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Z:\Informacijski_Sustav\IST\Kalendar praznika i blagdana\Kalendar praznika i blagdana na emitivnim tržištima_2023\"/>
    </mc:Choice>
  </mc:AlternateContent>
  <xr:revisionPtr revIDLastSave="0" documentId="13_ncr:1_{72E66E44-DAE7-490B-BCE3-F4BBE4CDF532}" xr6:coauthVersionLast="47" xr6:coauthVersionMax="47" xr10:uidLastSave="{00000000-0000-0000-0000-000000000000}"/>
  <bookViews>
    <workbookView xWindow="-120" yWindow="-120" windowWidth="29040" windowHeight="15840" tabRatio="859" activeTab="1" xr2:uid="{00000000-000D-0000-FFFF-FFFF00000000}"/>
  </bookViews>
  <sheets>
    <sheet name="Uvod" sheetId="32" r:id="rId1"/>
    <sheet name="Zbirni prikaz" sheetId="28" r:id="rId2"/>
    <sheet name="Austrija" sheetId="4" r:id="rId3"/>
    <sheet name="Belgija" sheetId="19" r:id="rId4"/>
    <sheet name="BiH" sheetId="26" r:id="rId5"/>
    <sheet name="Češka" sheetId="11" r:id="rId6"/>
    <sheet name="Danska" sheetId="20" r:id="rId7"/>
    <sheet name="Finska" sheetId="29" r:id="rId8"/>
    <sheet name="Francuska" sheetId="23" r:id="rId9"/>
    <sheet name="Njemačka" sheetId="6" r:id="rId10"/>
    <sheet name="Mađarska" sheetId="8" r:id="rId11"/>
    <sheet name="Irska" sheetId="36" r:id="rId12"/>
    <sheet name="Italija" sheetId="7" r:id="rId13"/>
    <sheet name="Nizozemska" sheetId="16" r:id="rId14"/>
    <sheet name="Norveška" sheetId="22" r:id="rId15"/>
    <sheet name="Poljska" sheetId="10" r:id="rId16"/>
    <sheet name="Portugal" sheetId="30" r:id="rId17"/>
    <sheet name="Srbija" sheetId="25" r:id="rId18"/>
    <sheet name="Slovačka" sheetId="9" r:id="rId19"/>
    <sheet name="Slovenija" sheetId="5" r:id="rId20"/>
    <sheet name="Španjolska" sheetId="31" r:id="rId21"/>
    <sheet name="Švedska" sheetId="21" r:id="rId22"/>
    <sheet name="Švicarska" sheetId="18" r:id="rId23"/>
    <sheet name="Rusija" sheetId="24" r:id="rId24"/>
    <sheet name="UK" sheetId="13" r:id="rId25"/>
    <sheet name="SAD" sheetId="33" r:id="rId26"/>
    <sheet name="Koreja" sheetId="27" r:id="rId27"/>
    <sheet name="Kina" sheetId="35" r:id="rId28"/>
  </sheets>
  <definedNames>
    <definedName name="_xlnm._FilterDatabase" localSheetId="1" hidden="1">'Zbirni prikaz'!$B$6:$BB$6</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9" i="19" l="1"/>
  <c r="AI10" i="19"/>
  <c r="AI11" i="19"/>
  <c r="AI12" i="19"/>
  <c r="AI13" i="19"/>
  <c r="AI14" i="19"/>
  <c r="AI15" i="19"/>
  <c r="AI16" i="19"/>
  <c r="AI17" i="19"/>
  <c r="AI18" i="19"/>
  <c r="AI19" i="19"/>
  <c r="AI20" i="19"/>
  <c r="AI21" i="19"/>
  <c r="AI22" i="19"/>
  <c r="AI8" i="19"/>
  <c r="AJ9" i="4"/>
  <c r="AJ10" i="4"/>
  <c r="AJ11" i="4"/>
  <c r="AJ12" i="4"/>
  <c r="AJ13" i="4"/>
  <c r="AJ14" i="4"/>
  <c r="AJ15" i="4"/>
  <c r="AJ16" i="4"/>
  <c r="AJ17" i="4"/>
  <c r="AJ18" i="4"/>
  <c r="AJ19" i="4"/>
  <c r="AJ20" i="4"/>
  <c r="AJ21" i="4"/>
  <c r="AJ22" i="4"/>
  <c r="AJ23" i="4"/>
  <c r="AJ8" i="4"/>
  <c r="AI8" i="35"/>
  <c r="AI9" i="35"/>
  <c r="AI10" i="35"/>
  <c r="AI11" i="35"/>
  <c r="AI12" i="35"/>
  <c r="AI13" i="35"/>
  <c r="AI7" i="35"/>
  <c r="AI18" i="27"/>
  <c r="AI19" i="27"/>
  <c r="AI17" i="27"/>
  <c r="AI10" i="27"/>
  <c r="AI11" i="27"/>
  <c r="AI12" i="27"/>
  <c r="AI13" i="27"/>
  <c r="AI14" i="27"/>
  <c r="AI15" i="27"/>
  <c r="AI8" i="27"/>
  <c r="AI9" i="33"/>
  <c r="AI10" i="33"/>
  <c r="AI11" i="33"/>
  <c r="AI12" i="33"/>
  <c r="AI13" i="33"/>
  <c r="AI14" i="33"/>
  <c r="AI15" i="33"/>
  <c r="AI16" i="33"/>
  <c r="AI17" i="33"/>
  <c r="AI18" i="33"/>
  <c r="AI19" i="33"/>
  <c r="AI8" i="33"/>
  <c r="AI9" i="13"/>
  <c r="AI10" i="13"/>
  <c r="AI11" i="13"/>
  <c r="AI12" i="13"/>
  <c r="AI13" i="13"/>
  <c r="AI14" i="13"/>
  <c r="AI15" i="13"/>
  <c r="AI8" i="13"/>
  <c r="AI10" i="24"/>
  <c r="AI11" i="24"/>
  <c r="AI12" i="24"/>
  <c r="AI13" i="24"/>
  <c r="AI14" i="24"/>
  <c r="AI15" i="24"/>
  <c r="AI16" i="24"/>
  <c r="AI17" i="24"/>
  <c r="AI18" i="24"/>
  <c r="AI19" i="24"/>
  <c r="AI20" i="24"/>
  <c r="AI21" i="24"/>
  <c r="AI22" i="24"/>
  <c r="AI23" i="24"/>
  <c r="AI9" i="24"/>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22" i="18"/>
  <c r="AG10" i="18"/>
  <c r="AG11" i="18"/>
  <c r="AG12" i="18"/>
  <c r="AG13" i="18"/>
  <c r="AG14" i="18"/>
  <c r="AG15" i="18"/>
  <c r="AG16" i="18"/>
  <c r="AG17" i="18"/>
  <c r="AG18" i="18"/>
  <c r="AG19" i="18"/>
  <c r="AG20" i="18"/>
  <c r="AG9" i="18"/>
  <c r="AI9" i="21"/>
  <c r="AI10" i="21"/>
  <c r="AI11" i="21"/>
  <c r="AI12" i="21"/>
  <c r="AI13" i="21"/>
  <c r="AI14" i="21"/>
  <c r="AI15" i="21"/>
  <c r="AI16" i="21"/>
  <c r="AI17" i="21"/>
  <c r="AI18" i="21"/>
  <c r="AI19" i="21"/>
  <c r="AI20" i="21"/>
  <c r="AI21" i="21"/>
  <c r="AI22" i="21"/>
  <c r="AI8" i="21" l="1"/>
  <c r="AS9" i="31"/>
  <c r="AS10" i="31"/>
  <c r="AS11" i="31"/>
  <c r="AS12" i="31"/>
  <c r="AS13" i="31"/>
  <c r="AS14" i="31"/>
  <c r="AS15" i="31"/>
  <c r="AS16" i="31"/>
  <c r="AS17" i="31"/>
  <c r="AS8" i="31"/>
  <c r="AI9" i="31"/>
  <c r="AI10" i="31"/>
  <c r="AI11" i="31"/>
  <c r="AI12" i="31"/>
  <c r="AI13" i="31"/>
  <c r="AI14" i="31"/>
  <c r="AI15" i="31"/>
  <c r="AI16" i="31"/>
  <c r="AI17" i="31"/>
  <c r="AI8" i="31"/>
  <c r="AI9" i="5"/>
  <c r="AI10" i="5"/>
  <c r="AI11" i="5"/>
  <c r="AI12" i="5"/>
  <c r="AI13" i="5"/>
  <c r="AI14" i="5"/>
  <c r="AI15" i="5"/>
  <c r="AI16" i="5"/>
  <c r="AI17" i="5"/>
  <c r="AI18" i="5"/>
  <c r="AI19" i="5"/>
  <c r="AI20" i="5"/>
  <c r="AI21" i="5"/>
  <c r="AS9" i="5"/>
  <c r="AS10" i="5"/>
  <c r="AS11" i="5"/>
  <c r="AS12" i="5"/>
  <c r="AS13" i="5"/>
  <c r="AS14" i="5"/>
  <c r="AS15" i="5"/>
  <c r="AS16" i="5"/>
  <c r="AS17" i="5"/>
  <c r="AS18" i="5"/>
  <c r="AS19" i="5"/>
  <c r="AS20" i="5"/>
  <c r="AS21" i="5"/>
  <c r="AS8" i="5"/>
  <c r="AI8" i="5"/>
  <c r="AI9" i="9"/>
  <c r="AI10" i="9"/>
  <c r="AI11" i="9"/>
  <c r="AI12" i="9"/>
  <c r="AI13" i="9"/>
  <c r="AI14" i="9"/>
  <c r="AI15" i="9"/>
  <c r="AI16" i="9"/>
  <c r="AI17" i="9"/>
  <c r="AI18" i="9"/>
  <c r="AI19" i="9"/>
  <c r="AI20" i="9"/>
  <c r="AI21" i="9"/>
  <c r="AI22" i="9"/>
  <c r="AI8" i="9"/>
  <c r="AS14" i="25"/>
  <c r="AS13" i="25"/>
  <c r="AS9" i="25"/>
  <c r="AS10" i="25"/>
  <c r="AS8" i="25"/>
  <c r="AI14" i="25"/>
  <c r="AI13" i="25"/>
  <c r="AI9" i="25"/>
  <c r="AI10" i="25"/>
  <c r="AI8" i="25"/>
  <c r="AS8" i="30"/>
  <c r="AS9" i="30"/>
  <c r="AS10" i="30"/>
  <c r="AS11" i="30"/>
  <c r="AS12" i="30"/>
  <c r="AS13" i="30"/>
  <c r="AS14" i="30"/>
  <c r="AS15" i="30"/>
  <c r="AS16" i="30"/>
  <c r="AS17" i="30"/>
  <c r="AS18" i="30"/>
  <c r="AS19" i="30"/>
  <c r="AS20" i="30"/>
  <c r="AS7" i="30"/>
  <c r="AI8" i="30"/>
  <c r="AI9" i="30"/>
  <c r="AI10" i="30"/>
  <c r="AI11" i="30"/>
  <c r="AI12" i="30"/>
  <c r="AI13" i="30"/>
  <c r="AI14" i="30"/>
  <c r="AI15" i="30"/>
  <c r="AI16" i="30"/>
  <c r="AI17" i="30"/>
  <c r="AI18" i="30"/>
  <c r="AI19" i="30"/>
  <c r="AI20" i="30"/>
  <c r="AI7" i="30"/>
  <c r="AS9" i="10"/>
  <c r="AS10" i="10"/>
  <c r="AS11" i="10"/>
  <c r="AS12" i="10"/>
  <c r="AS13" i="10"/>
  <c r="AS14" i="10"/>
  <c r="AS15" i="10"/>
  <c r="AS16" i="10"/>
  <c r="AS17" i="10"/>
  <c r="AS18" i="10"/>
  <c r="AS19" i="10"/>
  <c r="AS20" i="10"/>
  <c r="AS21" i="10"/>
  <c r="AS8" i="10"/>
  <c r="AI9" i="10"/>
  <c r="AI10" i="10"/>
  <c r="AI11" i="10"/>
  <c r="AI12" i="10"/>
  <c r="AI13" i="10"/>
  <c r="AI14" i="10"/>
  <c r="AI15" i="10"/>
  <c r="AI16" i="10"/>
  <c r="AI17" i="10"/>
  <c r="AI18" i="10"/>
  <c r="AI19" i="10"/>
  <c r="AI20" i="10"/>
  <c r="AI21" i="10"/>
  <c r="AI8" i="10"/>
  <c r="AS9" i="22"/>
  <c r="AS10" i="22"/>
  <c r="AS11" i="22"/>
  <c r="AS12" i="22"/>
  <c r="AS13" i="22"/>
  <c r="AS14" i="22"/>
  <c r="AS15" i="22"/>
  <c r="AS16" i="22"/>
  <c r="AS17" i="22"/>
  <c r="AS18" i="22"/>
  <c r="AS19" i="22"/>
  <c r="AS20" i="22"/>
  <c r="AS8" i="22"/>
  <c r="AI9" i="22"/>
  <c r="AI10" i="22"/>
  <c r="AI11" i="22"/>
  <c r="AI12" i="22"/>
  <c r="AI13" i="22"/>
  <c r="AI14" i="22"/>
  <c r="AI15" i="22"/>
  <c r="AI16" i="22"/>
  <c r="AI17" i="22"/>
  <c r="AI18" i="22"/>
  <c r="AI19" i="22"/>
  <c r="AI20" i="22"/>
  <c r="AI8" i="22"/>
  <c r="AS9" i="16"/>
  <c r="AS10" i="16"/>
  <c r="AS11" i="16"/>
  <c r="AS12" i="16"/>
  <c r="AS13" i="16"/>
  <c r="AS14" i="16"/>
  <c r="AS15" i="16"/>
  <c r="AS16" i="16"/>
  <c r="AS17" i="16"/>
  <c r="AS18" i="16"/>
  <c r="AS8" i="16"/>
  <c r="AI9" i="16"/>
  <c r="AI10" i="16"/>
  <c r="AI11" i="16"/>
  <c r="AI12" i="16"/>
  <c r="AI13" i="16"/>
  <c r="AI14" i="16"/>
  <c r="AI15" i="16"/>
  <c r="AI16" i="16"/>
  <c r="AI17" i="16"/>
  <c r="AI18" i="16"/>
  <c r="AI8" i="16"/>
  <c r="AS9" i="7"/>
  <c r="AS10" i="7"/>
  <c r="AS11" i="7"/>
  <c r="AS12" i="7"/>
  <c r="AS13" i="7"/>
  <c r="AS14" i="7"/>
  <c r="AS15" i="7"/>
  <c r="AS16" i="7"/>
  <c r="AS17" i="7"/>
  <c r="AS18" i="7"/>
  <c r="AS19" i="7"/>
  <c r="AS8" i="7"/>
  <c r="AI9" i="7"/>
  <c r="AI10" i="7"/>
  <c r="AI11" i="7"/>
  <c r="AI12" i="7"/>
  <c r="AI13" i="7"/>
  <c r="AI14" i="7"/>
  <c r="AI15" i="7"/>
  <c r="AI16" i="7"/>
  <c r="AI17" i="7"/>
  <c r="AI18" i="7"/>
  <c r="AI19" i="7"/>
  <c r="AI8" i="7"/>
  <c r="AS8" i="36"/>
  <c r="AS9" i="36"/>
  <c r="AS10" i="36"/>
  <c r="AS11" i="36"/>
  <c r="AS12" i="36"/>
  <c r="AS13" i="36"/>
  <c r="AS7" i="36"/>
  <c r="AI8" i="36"/>
  <c r="AI9" i="36"/>
  <c r="AI10" i="36"/>
  <c r="AI11" i="36"/>
  <c r="AI12" i="36"/>
  <c r="AI13" i="36"/>
  <c r="AI7" i="36"/>
  <c r="AS9" i="8"/>
  <c r="AS10" i="8"/>
  <c r="AS11" i="8"/>
  <c r="AS12" i="8"/>
  <c r="AS13" i="8"/>
  <c r="AS14" i="8"/>
  <c r="AS15" i="8"/>
  <c r="AS16" i="8"/>
  <c r="AS17" i="8"/>
  <c r="AS18" i="8"/>
  <c r="AS19" i="8"/>
  <c r="AS8" i="8"/>
  <c r="AI9" i="8"/>
  <c r="AI10" i="8"/>
  <c r="AI11" i="8"/>
  <c r="AI12" i="8"/>
  <c r="AI13" i="8"/>
  <c r="AI14" i="8"/>
  <c r="AI15" i="8"/>
  <c r="AI16" i="8"/>
  <c r="AI17" i="8"/>
  <c r="AI18" i="8"/>
  <c r="AI19" i="8"/>
  <c r="AI8" i="8"/>
  <c r="AI9" i="6"/>
  <c r="AI10" i="6"/>
  <c r="AI11" i="6"/>
  <c r="AI12" i="6"/>
  <c r="AI13" i="6"/>
  <c r="AI14" i="6"/>
  <c r="AI15" i="6"/>
  <c r="AI16" i="6"/>
  <c r="AI17" i="6"/>
  <c r="AI18" i="6"/>
  <c r="AI19" i="6"/>
  <c r="AI20" i="6"/>
  <c r="AI21" i="6"/>
  <c r="AI22" i="6"/>
  <c r="AI23" i="6"/>
  <c r="AS9" i="6"/>
  <c r="AS10" i="6"/>
  <c r="AS11" i="6"/>
  <c r="AS12" i="6"/>
  <c r="AS13" i="6"/>
  <c r="AS14" i="6"/>
  <c r="AS15" i="6"/>
  <c r="AS16" i="6"/>
  <c r="AS17" i="6"/>
  <c r="AS18" i="6"/>
  <c r="AS19" i="6"/>
  <c r="AS20" i="6"/>
  <c r="AS21" i="6"/>
  <c r="AS22" i="6"/>
  <c r="AS23" i="6"/>
  <c r="AS8" i="6"/>
  <c r="AS8" i="23"/>
  <c r="AS9" i="23"/>
  <c r="AS10" i="23"/>
  <c r="AS11" i="23"/>
  <c r="AS12" i="23"/>
  <c r="AS13" i="23"/>
  <c r="AS14" i="23"/>
  <c r="AS15" i="23"/>
  <c r="AS16" i="23"/>
  <c r="AS17" i="23"/>
  <c r="AS7" i="23"/>
  <c r="AI8" i="6"/>
  <c r="AI8" i="23"/>
  <c r="AI9" i="23"/>
  <c r="AI10" i="23"/>
  <c r="AI11" i="23"/>
  <c r="AI12" i="23"/>
  <c r="AI13" i="23"/>
  <c r="AI14" i="23"/>
  <c r="AI15" i="23"/>
  <c r="AI16" i="23"/>
  <c r="AI17" i="23"/>
  <c r="AI7" i="23"/>
  <c r="AS9" i="29"/>
  <c r="AS10" i="29"/>
  <c r="AS11" i="29"/>
  <c r="AS12" i="29"/>
  <c r="AS13" i="29"/>
  <c r="AS14" i="29"/>
  <c r="AS15" i="29"/>
  <c r="AS16" i="29"/>
  <c r="AS17" i="29"/>
  <c r="AS18" i="29"/>
  <c r="AS19" i="29"/>
  <c r="AS20" i="29"/>
  <c r="AS21" i="29"/>
  <c r="AS8" i="29"/>
  <c r="AS9" i="20"/>
  <c r="AS10" i="20"/>
  <c r="AS11" i="20"/>
  <c r="AS12" i="20"/>
  <c r="AS13" i="20"/>
  <c r="AS14" i="20"/>
  <c r="AS15" i="20"/>
  <c r="AS16" i="20"/>
  <c r="AS17" i="20"/>
  <c r="AS18" i="20"/>
  <c r="AS19" i="20"/>
  <c r="AS20" i="20"/>
  <c r="AS8" i="20"/>
  <c r="AI9" i="29"/>
  <c r="AI10" i="29"/>
  <c r="AI11" i="29"/>
  <c r="AI12" i="29"/>
  <c r="AI13" i="29"/>
  <c r="AI14" i="29"/>
  <c r="AI15" i="29"/>
  <c r="AI16" i="29"/>
  <c r="AI17" i="29"/>
  <c r="AI18" i="29"/>
  <c r="AI19" i="29"/>
  <c r="AI20" i="29"/>
  <c r="AI21" i="29"/>
  <c r="AI8" i="29"/>
  <c r="AI9" i="20"/>
  <c r="AI10" i="20"/>
  <c r="AI11" i="20"/>
  <c r="AI12" i="20"/>
  <c r="AI13" i="20"/>
  <c r="AI14" i="20"/>
  <c r="AI15" i="20"/>
  <c r="AI16" i="20"/>
  <c r="AI17" i="20"/>
  <c r="AI18" i="20"/>
  <c r="AI19" i="20"/>
  <c r="AI20" i="20"/>
  <c r="AI8" i="20"/>
  <c r="AS9" i="11"/>
  <c r="AS10" i="11"/>
  <c r="AS11" i="11"/>
  <c r="AS12" i="11"/>
  <c r="AS13" i="11"/>
  <c r="AS14" i="11"/>
  <c r="AS15" i="11"/>
  <c r="AS16" i="11"/>
  <c r="AS17" i="11"/>
  <c r="AS18" i="11"/>
  <c r="AS19" i="11"/>
  <c r="AS20" i="11"/>
  <c r="AS8" i="11"/>
  <c r="AI9" i="11"/>
  <c r="AI10" i="11"/>
  <c r="AI11" i="11"/>
  <c r="AI12" i="11"/>
  <c r="AI13" i="11"/>
  <c r="AI14" i="11"/>
  <c r="AI15" i="11"/>
  <c r="AI16" i="11"/>
  <c r="AI17" i="11"/>
  <c r="AI18" i="11"/>
  <c r="AI19" i="11"/>
  <c r="AI20" i="11"/>
  <c r="AI8" i="11"/>
  <c r="AS9" i="26"/>
  <c r="AS10" i="26"/>
  <c r="AS11" i="26"/>
  <c r="AS12" i="26"/>
  <c r="AS8" i="26"/>
  <c r="AI9" i="26"/>
  <c r="AI10" i="26"/>
  <c r="AI11" i="26"/>
  <c r="AI12" i="26"/>
  <c r="AI8" i="26"/>
  <c r="AS9" i="19"/>
  <c r="AS10" i="19"/>
  <c r="AS11" i="19"/>
  <c r="AS12" i="19"/>
  <c r="AS13" i="19"/>
  <c r="AS14" i="19"/>
  <c r="AS15" i="19"/>
  <c r="AS16" i="19"/>
  <c r="AS17" i="19"/>
  <c r="AS18" i="19"/>
  <c r="AS19" i="19"/>
  <c r="AS20" i="19"/>
  <c r="AS21" i="19"/>
  <c r="AS22" i="19"/>
  <c r="AS8" i="19"/>
  <c r="AT23" i="4"/>
  <c r="AT9" i="4"/>
  <c r="AT10" i="4"/>
  <c r="AT11" i="4"/>
  <c r="AT12" i="4"/>
  <c r="AT13" i="4"/>
  <c r="AT14" i="4"/>
  <c r="AT15" i="4"/>
  <c r="AT16" i="4"/>
  <c r="AT17" i="4"/>
  <c r="AT18" i="4"/>
  <c r="AT19" i="4"/>
  <c r="AT20" i="4"/>
  <c r="AT21" i="4"/>
  <c r="AT22" i="4"/>
  <c r="AT8" i="4"/>
  <c r="Z9" i="4"/>
  <c r="Z10" i="4"/>
  <c r="Z11" i="4"/>
  <c r="Z12" i="4"/>
  <c r="Z13" i="4"/>
  <c r="Z14" i="4"/>
  <c r="Z15" i="4"/>
  <c r="Z16" i="4"/>
  <c r="Z17" i="4"/>
  <c r="Z18" i="4"/>
  <c r="Z19" i="4"/>
  <c r="Z20" i="4"/>
  <c r="Z21" i="4"/>
  <c r="Z22" i="4"/>
  <c r="Z23" i="4"/>
  <c r="Z8" i="4"/>
  <c r="AS10" i="24"/>
  <c r="AS11" i="24"/>
  <c r="AS12" i="24"/>
  <c r="AS13" i="24"/>
  <c r="AS14" i="24"/>
  <c r="AS15" i="24"/>
  <c r="AS16" i="24"/>
  <c r="AS17" i="24"/>
  <c r="AS18" i="24"/>
  <c r="AS19" i="24"/>
  <c r="AS20" i="24"/>
  <c r="AS21" i="24"/>
  <c r="AS22" i="24"/>
  <c r="AS23" i="24"/>
  <c r="AS9" i="21"/>
  <c r="AS10" i="21"/>
  <c r="AS11" i="21"/>
  <c r="AS12" i="21"/>
  <c r="AS13" i="21"/>
  <c r="AS14" i="21"/>
  <c r="AS15" i="21"/>
  <c r="AS16" i="21"/>
  <c r="AS17" i="21"/>
  <c r="AS18" i="21"/>
  <c r="AS19" i="21"/>
  <c r="AS20" i="21"/>
  <c r="AS21" i="21"/>
  <c r="AS22" i="21"/>
  <c r="AI72" i="31"/>
  <c r="AI71" i="31"/>
  <c r="AI69" i="31"/>
  <c r="AI68" i="31"/>
  <c r="AI66" i="31"/>
  <c r="AI65" i="31"/>
  <c r="AI63" i="31"/>
  <c r="AI62" i="31"/>
  <c r="AI60" i="31"/>
  <c r="AI59" i="31"/>
  <c r="AI57" i="31"/>
  <c r="AI56" i="31"/>
  <c r="AI50" i="31"/>
  <c r="AI51" i="31"/>
  <c r="AI49" i="31"/>
  <c r="AI54" i="31"/>
  <c r="AI53" i="31"/>
  <c r="AI47" i="31"/>
  <c r="AI46" i="31"/>
  <c r="AI44" i="31"/>
  <c r="AI43" i="31"/>
  <c r="AI40" i="31"/>
  <c r="AI41" i="31"/>
  <c r="AI39" i="31"/>
  <c r="AI28" i="31"/>
  <c r="AI37" i="31"/>
  <c r="AI36" i="31"/>
  <c r="AI34" i="31"/>
  <c r="AI33" i="31"/>
  <c r="AI31" i="31"/>
  <c r="AI30" i="31"/>
  <c r="AI26" i="31"/>
  <c r="AI25" i="31"/>
  <c r="AI23" i="31"/>
  <c r="AI22" i="31"/>
  <c r="AS12" i="33"/>
  <c r="AP70" i="18"/>
  <c r="AP69" i="18"/>
  <c r="AP68" i="18"/>
  <c r="AP67" i="18"/>
  <c r="AP66" i="18"/>
  <c r="AP65" i="18"/>
  <c r="AP64" i="18"/>
  <c r="AP63" i="18"/>
  <c r="AP62" i="18"/>
  <c r="AP61" i="18"/>
  <c r="AP60" i="18"/>
  <c r="AP59" i="18"/>
  <c r="AP58" i="18"/>
  <c r="AP57" i="18"/>
  <c r="AP56" i="18"/>
  <c r="AP55" i="18"/>
  <c r="AP54" i="18"/>
  <c r="AP53" i="18"/>
  <c r="AP52" i="18"/>
  <c r="AP51" i="18"/>
  <c r="AP50" i="18"/>
  <c r="AP49" i="18"/>
  <c r="AP48" i="18"/>
  <c r="AP47" i="18"/>
  <c r="AP46" i="18"/>
  <c r="AP45" i="18"/>
  <c r="AP44" i="18"/>
  <c r="AP43" i="18"/>
  <c r="AP42" i="18"/>
  <c r="AP41" i="18"/>
  <c r="AP40" i="18"/>
  <c r="AP39" i="18"/>
  <c r="AP38" i="18"/>
  <c r="AP37" i="18"/>
  <c r="AP36" i="18"/>
  <c r="AP35" i="18"/>
  <c r="AP34" i="18"/>
  <c r="AP33" i="18"/>
  <c r="AP32" i="18"/>
  <c r="AP31" i="18"/>
  <c r="AP30" i="18"/>
  <c r="AP29" i="18"/>
  <c r="AP28" i="18"/>
  <c r="AP27" i="18"/>
  <c r="AP26" i="18"/>
  <c r="AP25" i="18"/>
  <c r="AP24" i="18"/>
  <c r="AP23" i="18"/>
  <c r="AP22" i="18"/>
  <c r="AP20" i="18"/>
  <c r="AP19" i="18"/>
  <c r="AP18" i="18"/>
  <c r="AP17" i="18"/>
  <c r="AP16" i="18"/>
  <c r="AP15" i="18"/>
  <c r="AP14" i="18"/>
  <c r="AP13" i="18"/>
  <c r="AP12" i="18"/>
  <c r="AP11" i="18"/>
  <c r="AP10" i="18"/>
  <c r="AP9" i="18"/>
  <c r="AS22" i="9"/>
  <c r="AS21" i="9"/>
  <c r="AS20" i="9"/>
  <c r="AS19" i="9"/>
  <c r="AS18" i="9"/>
  <c r="AS17" i="9"/>
  <c r="AS16" i="9"/>
  <c r="AS15" i="9"/>
  <c r="AS14" i="9"/>
  <c r="AS13" i="9"/>
  <c r="AS12" i="9"/>
  <c r="AS11" i="9"/>
  <c r="AS10" i="9"/>
  <c r="AS8" i="9"/>
  <c r="AS9" i="24"/>
  <c r="AS15" i="13"/>
  <c r="AS14" i="13"/>
  <c r="AS13" i="13"/>
  <c r="AS12" i="13"/>
  <c r="AS11" i="13"/>
  <c r="AS10" i="13"/>
  <c r="AS9" i="13"/>
  <c r="AS8" i="13"/>
  <c r="AS8" i="21"/>
  <c r="AS72" i="31"/>
  <c r="AS71" i="31"/>
  <c r="AS69" i="31"/>
  <c r="AS68" i="31"/>
  <c r="AS66" i="31"/>
  <c r="AS65" i="31"/>
  <c r="AS63" i="31"/>
  <c r="AS62" i="31"/>
  <c r="AS60" i="31"/>
  <c r="AS59" i="31"/>
  <c r="AS57" i="31"/>
  <c r="AS56" i="31"/>
  <c r="AS54" i="31"/>
  <c r="AS53" i="31"/>
  <c r="AS51" i="31"/>
  <c r="AS50" i="31"/>
  <c r="AS49" i="31"/>
  <c r="AS47" i="31"/>
  <c r="AS46" i="31"/>
  <c r="AS44" i="31"/>
  <c r="AS43" i="31"/>
  <c r="AS41" i="31"/>
  <c r="AS40" i="31"/>
  <c r="AS39" i="31"/>
  <c r="AS37" i="31"/>
  <c r="AS36" i="31"/>
  <c r="AS34" i="31"/>
  <c r="AS33" i="31"/>
  <c r="AS31" i="31"/>
  <c r="AS30" i="31"/>
  <c r="AS26" i="31"/>
  <c r="AS25" i="31"/>
  <c r="AS23" i="31"/>
  <c r="Y8" i="33" l="1"/>
  <c r="AS8" i="33"/>
  <c r="Y9" i="33"/>
  <c r="AS9" i="33"/>
  <c r="Y10" i="33"/>
  <c r="AS10" i="33"/>
  <c r="Y11" i="33"/>
  <c r="AS11" i="33"/>
  <c r="Y12" i="33"/>
  <c r="AS13" i="33"/>
  <c r="Y14" i="33"/>
  <c r="AS14" i="33"/>
  <c r="Y15" i="33"/>
  <c r="AS15" i="33"/>
  <c r="Y16" i="33"/>
  <c r="AS16" i="33"/>
  <c r="Y17" i="33"/>
  <c r="AS17" i="33"/>
  <c r="Y18" i="33"/>
  <c r="AS18" i="33"/>
  <c r="Y19" i="33"/>
  <c r="AS19" i="33"/>
  <c r="AS19" i="27"/>
  <c r="AS18" i="27"/>
  <c r="AS17" i="27"/>
  <c r="AS15" i="27"/>
  <c r="AS14" i="27"/>
  <c r="AS13" i="27"/>
  <c r="AS12" i="27"/>
  <c r="AS11" i="27"/>
  <c r="AS10" i="27"/>
  <c r="AS8" i="27"/>
  <c r="AS10" i="35"/>
  <c r="AS11" i="35"/>
  <c r="AS7" i="35"/>
  <c r="Y10" i="10"/>
  <c r="Y9" i="11" l="1"/>
  <c r="Y10" i="8" l="1"/>
  <c r="Y8" i="6" l="1"/>
  <c r="Y9" i="6"/>
  <c r="Y10" i="6"/>
  <c r="Y11" i="6"/>
  <c r="Y12" i="6"/>
  <c r="Y13" i="6"/>
  <c r="Y14" i="6"/>
  <c r="Y15" i="6"/>
  <c r="Y16" i="6"/>
  <c r="Y17" i="6"/>
  <c r="Y18" i="6"/>
  <c r="Y19" i="6"/>
  <c r="Y20" i="6"/>
  <c r="Y21" i="6"/>
  <c r="Y22" i="6"/>
  <c r="Y23" i="6"/>
  <c r="Y18" i="21" l="1"/>
  <c r="Y13" i="36" l="1"/>
  <c r="Y12" i="36"/>
  <c r="Y11" i="36"/>
  <c r="Y10" i="36"/>
  <c r="Y9" i="36"/>
  <c r="Y8" i="36"/>
  <c r="Y7" i="36"/>
  <c r="Y8" i="35" l="1"/>
  <c r="Y9" i="35"/>
  <c r="Y10" i="35"/>
  <c r="Y11" i="35"/>
  <c r="Y12" i="35"/>
  <c r="Y13" i="35"/>
  <c r="Y7" i="35"/>
  <c r="Y9" i="7" l="1"/>
  <c r="Y10" i="7"/>
  <c r="Y11" i="7"/>
  <c r="Y12" i="7"/>
  <c r="Y13" i="7"/>
  <c r="Y14" i="7"/>
  <c r="Y15" i="7"/>
  <c r="Y16" i="7"/>
  <c r="Y17" i="7"/>
  <c r="Y18" i="7"/>
  <c r="Y19" i="7"/>
  <c r="Y8" i="7"/>
  <c r="X23" i="18"/>
  <c r="X24" i="18"/>
  <c r="X25" i="18"/>
  <c r="X26" i="18"/>
  <c r="X27" i="18"/>
  <c r="X28" i="18"/>
  <c r="X29" i="18"/>
  <c r="X30" i="18"/>
  <c r="X31" i="18"/>
  <c r="X32" i="18"/>
  <c r="X33" i="18"/>
  <c r="X34" i="18"/>
  <c r="X35" i="18"/>
  <c r="X36" i="18"/>
  <c r="X37" i="18"/>
  <c r="X38" i="18"/>
  <c r="X40" i="18"/>
  <c r="X41" i="18"/>
  <c r="X42" i="18"/>
  <c r="X43" i="18"/>
  <c r="X44" i="18"/>
  <c r="X45" i="18"/>
  <c r="X47" i="18"/>
  <c r="X48" i="18"/>
  <c r="X49" i="18"/>
  <c r="X50" i="18"/>
  <c r="X51" i="18"/>
  <c r="X52" i="18"/>
  <c r="X53" i="18"/>
  <c r="X54" i="18"/>
  <c r="X55" i="18"/>
  <c r="X56" i="18"/>
  <c r="X57" i="18"/>
  <c r="X58" i="18"/>
  <c r="X62" i="18"/>
  <c r="X63" i="18"/>
  <c r="X64" i="18"/>
  <c r="X65" i="18"/>
  <c r="X66" i="18"/>
  <c r="X67" i="18"/>
  <c r="X68" i="18"/>
  <c r="X69" i="18"/>
  <c r="X71" i="18"/>
  <c r="X22" i="18"/>
  <c r="X10" i="18"/>
  <c r="X11" i="18"/>
  <c r="X12" i="18"/>
  <c r="X13" i="18"/>
  <c r="X14" i="18"/>
  <c r="X16" i="18"/>
  <c r="X17" i="18"/>
  <c r="X18" i="18"/>
  <c r="X19" i="18"/>
  <c r="X20" i="18"/>
  <c r="Y10" i="27" l="1"/>
  <c r="Y11" i="27"/>
  <c r="Y12" i="27"/>
  <c r="Y13" i="27"/>
  <c r="Y14" i="27"/>
  <c r="Y15" i="27"/>
  <c r="Y17" i="27"/>
  <c r="Y18" i="27"/>
  <c r="Y19" i="27"/>
  <c r="Y8" i="27"/>
  <c r="Y9" i="26"/>
  <c r="Y10" i="26"/>
  <c r="Y11" i="26"/>
  <c r="Y12" i="26"/>
  <c r="Y8" i="26"/>
  <c r="Y9" i="25"/>
  <c r="Y10" i="25"/>
  <c r="Y13" i="25"/>
  <c r="Y14" i="25"/>
  <c r="Y8" i="25"/>
  <c r="Y72" i="31"/>
  <c r="Y69" i="31"/>
  <c r="Y66" i="31"/>
  <c r="Y63" i="31"/>
  <c r="Y60" i="31"/>
  <c r="Y57" i="31"/>
  <c r="Y54" i="31"/>
  <c r="Y50" i="31"/>
  <c r="Y51" i="31"/>
  <c r="Y47" i="31"/>
  <c r="Y44" i="31"/>
  <c r="Y40" i="31"/>
  <c r="Y41" i="31"/>
  <c r="Y71" i="31"/>
  <c r="Y68" i="31"/>
  <c r="Y65" i="31"/>
  <c r="Y62" i="31"/>
  <c r="Y59" i="31"/>
  <c r="Y56" i="31"/>
  <c r="Y53" i="31"/>
  <c r="Y49" i="31"/>
  <c r="Y46" i="31"/>
  <c r="Y43" i="31"/>
  <c r="Y39" i="31"/>
  <c r="Y37" i="31"/>
  <c r="Y36" i="31"/>
  <c r="Y34" i="31"/>
  <c r="Y33" i="31"/>
  <c r="Y31" i="31"/>
  <c r="Y30" i="31"/>
  <c r="Y28" i="31"/>
  <c r="Y26" i="31"/>
  <c r="Y25" i="31"/>
  <c r="Y23" i="31"/>
  <c r="Y22" i="31"/>
  <c r="Y9" i="31"/>
  <c r="Y10" i="31"/>
  <c r="Y11" i="31"/>
  <c r="Y12" i="31"/>
  <c r="Y13" i="31"/>
  <c r="Y14" i="31"/>
  <c r="Y15" i="31"/>
  <c r="Y16" i="31"/>
  <c r="Y17" i="31"/>
  <c r="Y8" i="31"/>
  <c r="Y8" i="30"/>
  <c r="Y9" i="30"/>
  <c r="Y10" i="30"/>
  <c r="Y11" i="30"/>
  <c r="Y12" i="30"/>
  <c r="Y13" i="30"/>
  <c r="Y14" i="30"/>
  <c r="Y15" i="30"/>
  <c r="Y16" i="30"/>
  <c r="Y17" i="30"/>
  <c r="Y18" i="30"/>
  <c r="Y19" i="30"/>
  <c r="Y20" i="30"/>
  <c r="Y7" i="30"/>
  <c r="Y9" i="29" l="1"/>
  <c r="Y10" i="29"/>
  <c r="Y11" i="29"/>
  <c r="Y12" i="29"/>
  <c r="Y13" i="29"/>
  <c r="Y14" i="29"/>
  <c r="Y15" i="29"/>
  <c r="Y16" i="29"/>
  <c r="Y17" i="29"/>
  <c r="Y18" i="29"/>
  <c r="Y19" i="29"/>
  <c r="Y20" i="29"/>
  <c r="Y21" i="29"/>
  <c r="Y8" i="29"/>
  <c r="Y9" i="22"/>
  <c r="Y10" i="22"/>
  <c r="Y11" i="22"/>
  <c r="Y12" i="22"/>
  <c r="Y13" i="22"/>
  <c r="Y14" i="22"/>
  <c r="Y15" i="22"/>
  <c r="Y16" i="22"/>
  <c r="Y17" i="22"/>
  <c r="Y18" i="22"/>
  <c r="Y19" i="22"/>
  <c r="Y20" i="22"/>
  <c r="Y8" i="22"/>
  <c r="Y9" i="21"/>
  <c r="Y10" i="21"/>
  <c r="Y11" i="21"/>
  <c r="Y12" i="21"/>
  <c r="Y13" i="21"/>
  <c r="Y14" i="21"/>
  <c r="Y15" i="21"/>
  <c r="Y16" i="21"/>
  <c r="Y17" i="21"/>
  <c r="Y19" i="21"/>
  <c r="Y20" i="21"/>
  <c r="Y21" i="21"/>
  <c r="Y22" i="21"/>
  <c r="Y8" i="21"/>
  <c r="Y9" i="20"/>
  <c r="Y10" i="20"/>
  <c r="Y11" i="20"/>
  <c r="Y12" i="20"/>
  <c r="Y14" i="20"/>
  <c r="Y15" i="20"/>
  <c r="Y16" i="20"/>
  <c r="Y17" i="20"/>
  <c r="Y18" i="20"/>
  <c r="Y19" i="20"/>
  <c r="Y20" i="20"/>
  <c r="Y8" i="20"/>
  <c r="Y9" i="16"/>
  <c r="Y10" i="16"/>
  <c r="Y11" i="16"/>
  <c r="Y13" i="16"/>
  <c r="Y14" i="16"/>
  <c r="Y15" i="16"/>
  <c r="Y16" i="16"/>
  <c r="Y17" i="16"/>
  <c r="Y18" i="16"/>
  <c r="Y8" i="16"/>
  <c r="Y9" i="19"/>
  <c r="Y10" i="19"/>
  <c r="Y11" i="19"/>
  <c r="Y12" i="19"/>
  <c r="Y13" i="19"/>
  <c r="Y14" i="19"/>
  <c r="Y15" i="19"/>
  <c r="Y16" i="19"/>
  <c r="Y17" i="19"/>
  <c r="Y18" i="19"/>
  <c r="Y19" i="19"/>
  <c r="Y20" i="19"/>
  <c r="Y21" i="19"/>
  <c r="Y22" i="19"/>
  <c r="Y8" i="19"/>
  <c r="Y8" i="23"/>
  <c r="Y9" i="23"/>
  <c r="Y10" i="23"/>
  <c r="Y11" i="23"/>
  <c r="Y12" i="23"/>
  <c r="Y13" i="23"/>
  <c r="Y14" i="23"/>
  <c r="Y15" i="23"/>
  <c r="Y16" i="23"/>
  <c r="Y17" i="23"/>
  <c r="Y7" i="23"/>
  <c r="Y9" i="13"/>
  <c r="Y10" i="13"/>
  <c r="Y11" i="13"/>
  <c r="Y13" i="13"/>
  <c r="Y14" i="13"/>
  <c r="Y8" i="13"/>
  <c r="Y10" i="24"/>
  <c r="Y11" i="24"/>
  <c r="Y12" i="24"/>
  <c r="Y13" i="24"/>
  <c r="Y14" i="24"/>
  <c r="Y15" i="24"/>
  <c r="Y16" i="24"/>
  <c r="Y17" i="24"/>
  <c r="Y18" i="24"/>
  <c r="Y19" i="24"/>
  <c r="Y20" i="24"/>
  <c r="Y21" i="24"/>
  <c r="Y22" i="24"/>
  <c r="Y23" i="24"/>
  <c r="Y9" i="24"/>
  <c r="Y9" i="9"/>
  <c r="Y10" i="9"/>
  <c r="Y11" i="9"/>
  <c r="Y12" i="9"/>
  <c r="Y13" i="9"/>
  <c r="Y14" i="9"/>
  <c r="Y15" i="9"/>
  <c r="Y16" i="9"/>
  <c r="Y17" i="9"/>
  <c r="Y18" i="9"/>
  <c r="Y19" i="9"/>
  <c r="Y20" i="9"/>
  <c r="Y21" i="9"/>
  <c r="Y22" i="9"/>
  <c r="Y8" i="9"/>
  <c r="Y10" i="11"/>
  <c r="Y11" i="11"/>
  <c r="Y12" i="11"/>
  <c r="Y13" i="11"/>
  <c r="Y14" i="11"/>
  <c r="Y15" i="11"/>
  <c r="Y16" i="11"/>
  <c r="Y17" i="11"/>
  <c r="Y18" i="11"/>
  <c r="Y19" i="11"/>
  <c r="Y20" i="11"/>
  <c r="Y8" i="11"/>
  <c r="Y9" i="10"/>
  <c r="Y11" i="10"/>
  <c r="Y12" i="10"/>
  <c r="Y13" i="10"/>
  <c r="Y14" i="10"/>
  <c r="Y15" i="10"/>
  <c r="Y16" i="10"/>
  <c r="Y17" i="10"/>
  <c r="Y18" i="10"/>
  <c r="Y19" i="10"/>
  <c r="Y20" i="10"/>
  <c r="Y21" i="10"/>
  <c r="Y8" i="10"/>
  <c r="Y9" i="8"/>
  <c r="Y11" i="8"/>
  <c r="Y12" i="8"/>
  <c r="Y13" i="8"/>
  <c r="Y14" i="8"/>
  <c r="Y15" i="8"/>
  <c r="Y16" i="8"/>
  <c r="Y17" i="8"/>
  <c r="Y18" i="8"/>
  <c r="Y19" i="8"/>
  <c r="Y8" i="8"/>
  <c r="Y21" i="5" l="1"/>
  <c r="Y20" i="5"/>
  <c r="Y19" i="5"/>
  <c r="Y18" i="5"/>
  <c r="Y17" i="5"/>
  <c r="Y16" i="5"/>
  <c r="Y15" i="5"/>
  <c r="Y14" i="5"/>
  <c r="Y12" i="5"/>
  <c r="Y11" i="5"/>
  <c r="Y10" i="5"/>
  <c r="Y8" i="5"/>
  <c r="X9"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Igor Borojevic</author>
  </authors>
  <commentList>
    <comment ref="BB11" authorId="0" shapeId="0" xr:uid="{3BE108CE-388B-45CE-BBC7-93ACAAD42A46}">
      <text>
        <r>
          <rPr>
            <b/>
            <sz val="9"/>
            <color indexed="81"/>
            <rFont val="Tahoma"/>
            <family val="2"/>
            <charset val="238"/>
          </rPr>
          <t>Božić - mogućnost korištenja neradnih dana po izboru</t>
        </r>
      </text>
    </comment>
    <comment ref="F54" authorId="0" shapeId="0" xr:uid="{3BEACA6D-4785-4474-B391-E6593AB9430E}">
      <text>
        <r>
          <rPr>
            <b/>
            <sz val="9"/>
            <color indexed="81"/>
            <rFont val="Tahoma"/>
            <family val="2"/>
            <charset val="238"/>
          </rPr>
          <t>Spring Festival u 2023. godini traje od 21-27.1.2023.</t>
        </r>
      </text>
    </comment>
    <comment ref="AP54" authorId="0" shapeId="0" xr:uid="{82E5F1C7-947E-4A7A-8228-F2CDA69003C7}">
      <text>
        <r>
          <rPr>
            <b/>
            <sz val="9"/>
            <color indexed="81"/>
            <rFont val="Tahoma"/>
            <family val="2"/>
            <charset val="238"/>
          </rPr>
          <t>National Day Holiday  traje od 1. - 7. 10. 2023.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Igor Borojevic</author>
  </authors>
  <commentList>
    <comment ref="BA4" authorId="0" shapeId="0" xr:uid="{23A5C437-BAE1-422C-A736-0C50FA7E1775}">
      <text>
        <r>
          <rPr>
            <b/>
            <sz val="9"/>
            <color indexed="81"/>
            <rFont val="Tahoma"/>
            <family val="2"/>
            <charset val="238"/>
          </rPr>
          <t>Božić - mogućnost korištenja neradnih dana po izboru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Igor Borojevic</author>
  </authors>
  <commentList>
    <comment ref="E4" authorId="0" shapeId="0" xr:uid="{CE28300B-8569-4371-88C4-38C3BCB57098}">
      <text>
        <r>
          <rPr>
            <b/>
            <sz val="9"/>
            <color indexed="81"/>
            <rFont val="Tahoma"/>
            <family val="2"/>
            <charset val="238"/>
          </rPr>
          <t>Spring Festival u 2023. godini traje od 21-27.1.2023.</t>
        </r>
      </text>
    </comment>
    <comment ref="AO4" authorId="0" shapeId="0" xr:uid="{BC8919B6-05AE-4987-AEC7-C875FD58421B}">
      <text>
        <r>
          <rPr>
            <b/>
            <sz val="9"/>
            <color indexed="81"/>
            <rFont val="Tahoma"/>
            <family val="2"/>
            <charset val="238"/>
          </rPr>
          <t>National Day Holiday  traje od 1. - 7. 10. 2023.</t>
        </r>
      </text>
    </comment>
  </commentList>
</comments>
</file>

<file path=xl/sharedStrings.xml><?xml version="1.0" encoding="utf-8"?>
<sst xmlns="http://schemas.openxmlformats.org/spreadsheetml/2006/main" count="8229" uniqueCount="467">
  <si>
    <t>Siječanj</t>
  </si>
  <si>
    <t>Veljača</t>
  </si>
  <si>
    <t>Ožujak</t>
  </si>
  <si>
    <t>Travanj</t>
  </si>
  <si>
    <t>Svibanj</t>
  </si>
  <si>
    <t>Lipanj</t>
  </si>
  <si>
    <t>Srpanj</t>
  </si>
  <si>
    <t>Kolovoz</t>
  </si>
  <si>
    <t>Rujan</t>
  </si>
  <si>
    <t>Listopad</t>
  </si>
  <si>
    <t>Studeni</t>
  </si>
  <si>
    <t>Prosinac</t>
  </si>
  <si>
    <t>Državni praznici</t>
  </si>
  <si>
    <t>Italija</t>
  </si>
  <si>
    <t>Austrija</t>
  </si>
  <si>
    <t>Njemačka</t>
  </si>
  <si>
    <t>Slovenija</t>
  </si>
  <si>
    <t>Poljska</t>
  </si>
  <si>
    <t>Češka</t>
  </si>
  <si>
    <t>Mađarska</t>
  </si>
  <si>
    <t>Slovačka</t>
  </si>
  <si>
    <t>Nizozemska</t>
  </si>
  <si>
    <t>LEGENDA</t>
  </si>
  <si>
    <t>državni praznik - neradni dan</t>
  </si>
  <si>
    <t>državni praznik - radni dan</t>
  </si>
  <si>
    <t>Državni praznici i vjerski blagdani (Public Holidays)</t>
  </si>
  <si>
    <t>Početak</t>
  </si>
  <si>
    <t>Kraj</t>
  </si>
  <si>
    <t>Dan u tjednu</t>
  </si>
  <si>
    <t>Tjedan u godini</t>
  </si>
  <si>
    <t>Srijeda</t>
  </si>
  <si>
    <t>Subota</t>
  </si>
  <si>
    <t>Nedjelja</t>
  </si>
  <si>
    <t>Ponedjeljak</t>
  </si>
  <si>
    <t>Četvrtak</t>
  </si>
  <si>
    <t>Petak</t>
  </si>
  <si>
    <t>Utorak</t>
  </si>
  <si>
    <t>Nova godina (New Year´s Day)</t>
  </si>
  <si>
    <t>Državni praznik (Hungarian Revolution of 1848)</t>
  </si>
  <si>
    <t>Uskrs (Easter)</t>
  </si>
  <si>
    <t>Uskršnji ponedjeljak (Easter Monday)</t>
  </si>
  <si>
    <t>Prvi maj (May Day)</t>
  </si>
  <si>
    <t>Duhovi (Whit Monday)</t>
  </si>
  <si>
    <t>Državni praznik (St. Stephen's Day, commemorating the first king of Hungary)</t>
  </si>
  <si>
    <t>Državni praznik (Day of the Republic, commemorating the revolution of 1956)</t>
  </si>
  <si>
    <t>Svi sveti (All Saints' Day)</t>
  </si>
  <si>
    <t>Božić (Christmas)</t>
  </si>
  <si>
    <t>Blagdan sv. Stjepana (Christmas)</t>
  </si>
  <si>
    <t>Nova godina (New Year’s Day)</t>
  </si>
  <si>
    <t>Sveta tri kralja (Epiphany)</t>
  </si>
  <si>
    <t xml:space="preserve">Republic Day </t>
  </si>
  <si>
    <t>Praznik rada (Labour Day)</t>
  </si>
  <si>
    <t>Dan Republike (Republic Day )</t>
  </si>
  <si>
    <t>Velika Gospa (Feast of the Assumption)</t>
  </si>
  <si>
    <t>Velika Gospa (Feast of the Assumption - Feragosto)</t>
  </si>
  <si>
    <t>Obljetnica oslobođenja (Anniversary of the Liberation)</t>
  </si>
  <si>
    <t>Immaculate Conception</t>
  </si>
  <si>
    <t>Bogojavljenje - Sveta tri kralja (Epiphany (BW, BY, ST))</t>
  </si>
  <si>
    <t>Veliki petak (Good Friday)</t>
  </si>
  <si>
    <t>Prvi svibanj (1 May)</t>
  </si>
  <si>
    <t>Uzašašće (Ascension Day)</t>
  </si>
  <si>
    <t>Duhovi ponedjeljak (Whit Monday/Pentecost Monday)</t>
  </si>
  <si>
    <t>Tijelovo (Corpus Christi (BW, BY, HE, NW, RP, SL, SN, TH))</t>
  </si>
  <si>
    <t>Velika Gospa (Assumption of the Virgin Mary (BY, SL))</t>
  </si>
  <si>
    <t>Dan ujedinjena Njemačke (Day of German Unity)</t>
  </si>
  <si>
    <t>Dan reformacije (Reformation Day (BB, MV, SN, ST, TH))</t>
  </si>
  <si>
    <t>Dan Svih svetih (All Saints’ Day (BW, BY, NW, RP, SL))</t>
  </si>
  <si>
    <t>Dan pokajanja i molitve (Day of Repentance and Prayer (SN))</t>
  </si>
  <si>
    <t>Prešerenov dan (Slovenian cultural festival – Prešeren Day )</t>
  </si>
  <si>
    <t>Dan ustanka protiv okupatora (Uprising Against the Occupation Day)</t>
  </si>
  <si>
    <t>Dan državnosti (National Day)</t>
  </si>
  <si>
    <t>Dan reformacije (Reformation Day)</t>
  </si>
  <si>
    <t>Dan Svih svetih (All Saints Day)</t>
  </si>
  <si>
    <t>Dan neovisnosti i ujedinjenja (Independence and Unity Day)</t>
  </si>
  <si>
    <t>Izvor: http://www.slovenia.info/en/Public-and-school-holidays.htm?prazniki_in_solske_pocitnice=0&amp;lng=2 (24.6.2014)</t>
  </si>
  <si>
    <t>Veliki petak</t>
  </si>
  <si>
    <t>Nacionalni praznik (National Holiday)</t>
  </si>
  <si>
    <t>Duhovi ponedjeljak (Whit Monday)</t>
  </si>
  <si>
    <t>Tijelovo (Corpus Christi)</t>
  </si>
  <si>
    <t xml:space="preserve">Velika Gospa (Assumption of the Virgin Mary) </t>
  </si>
  <si>
    <t>Dan Svih svetih (All Saints’ Day)</t>
  </si>
  <si>
    <t>Blagdan bezgrešnog začeća Blažene Djevice Marije (Immaculate Conception)</t>
  </si>
  <si>
    <t>Badnjak (Christmas Eve)</t>
  </si>
  <si>
    <t>Nova godina (New Year's Day)</t>
  </si>
  <si>
    <t>Sv. tri kralja (Epiphany)</t>
  </si>
  <si>
    <t>Uskrsni ponedjeljak (Easter Monday)</t>
  </si>
  <si>
    <t>Državni praznik (Public Holiday)</t>
  </si>
  <si>
    <t>Državni praznik (National Holiday of the 3rd May)</t>
  </si>
  <si>
    <t>Velika Gospa (Holy Mary)</t>
  </si>
  <si>
    <t>Svi sveti (All Saints)</t>
  </si>
  <si>
    <t>Dan nezavisnosti (National Independence Day)</t>
  </si>
  <si>
    <t>Božić (Christmas Day)</t>
  </si>
  <si>
    <t>Sv. Stjepan (Boxing Day)</t>
  </si>
  <si>
    <t>Dan restauracije češke države/Nova godina (Restoration Day of the Independent Czech State, New Year’s Day)</t>
  </si>
  <si>
    <t>Dan oslobođenja (Liberation Day)</t>
  </si>
  <si>
    <t>Dan sv. Ćirila i Metoda (Saint Cyril and Methodius Day)</t>
  </si>
  <si>
    <t>Dan Jana Husa (Jan Hus Day (burned at the stake in 1415))</t>
  </si>
  <si>
    <t>Dan sv. Venčeslava (St. Wenceslas Day)</t>
  </si>
  <si>
    <t>Dan neovisnosti (Independent Czechoslovak State Day (created in 1918))</t>
  </si>
  <si>
    <t>Dan borbe za slobodu i demokraciju (Struggle for Freedom and Democracy Day)</t>
  </si>
  <si>
    <t>Sv. Stjepan (St. Stephen’s Day)</t>
  </si>
  <si>
    <t>Dan neovisnosti Slovačke/Nova godina (New Year´s Day and Independence Day of the Slovak Republic)</t>
  </si>
  <si>
    <t>Oslobođenje republike (Liberation of the Republic)</t>
  </si>
  <si>
    <t>Dan slovačkog ustanka (Anniversary of the Slovak National Uprising)</t>
  </si>
  <si>
    <t>Dan osnutka Slovačke republike (Day of Constitution of the Slovak Republic)</t>
  </si>
  <si>
    <t>BDM Žalosna (Our Lady of the Seven Sorrows)</t>
  </si>
  <si>
    <t>Day of Freedom and Democracy of the Slovak Republic</t>
  </si>
  <si>
    <t>Državni praznik (Early May bank holiday)</t>
  </si>
  <si>
    <t>Državni praznik (Spring bank holiday)</t>
  </si>
  <si>
    <t>Državni praznik (Summer bank holiday)</t>
  </si>
  <si>
    <t>Duhovi (Whit Sunday)</t>
  </si>
  <si>
    <t>Kraljičin dan (Queen's Day) - slavi se subotom kada pada u nedjelju</t>
  </si>
  <si>
    <t>NAPOMENE</t>
  </si>
  <si>
    <t>Švicarska</t>
  </si>
  <si>
    <t>Regionalni praznici</t>
  </si>
  <si>
    <t>KANTONI</t>
  </si>
  <si>
    <t>AI</t>
  </si>
  <si>
    <t>AO</t>
  </si>
  <si>
    <t>AR</t>
  </si>
  <si>
    <t>BC</t>
  </si>
  <si>
    <t>BT</t>
  </si>
  <si>
    <t>BE</t>
  </si>
  <si>
    <t>FR</t>
  </si>
  <si>
    <t>GE</t>
  </si>
  <si>
    <t>GL</t>
  </si>
  <si>
    <t>GR</t>
  </si>
  <si>
    <t>JU</t>
  </si>
  <si>
    <t>LU</t>
  </si>
  <si>
    <t>NE</t>
  </si>
  <si>
    <t>NI</t>
  </si>
  <si>
    <t>OB</t>
  </si>
  <si>
    <t>SG</t>
  </si>
  <si>
    <t>SH</t>
  </si>
  <si>
    <t>SW</t>
  </si>
  <si>
    <t>SO</t>
  </si>
  <si>
    <t>TH</t>
  </si>
  <si>
    <t>TI</t>
  </si>
  <si>
    <t>UR</t>
  </si>
  <si>
    <t>VA</t>
  </si>
  <si>
    <t>VD</t>
  </si>
  <si>
    <t>ZG</t>
  </si>
  <si>
    <t>ZU</t>
  </si>
  <si>
    <t>x</t>
  </si>
  <si>
    <t>Švicarski nacionalni praznik (Swiss National Holiday)</t>
  </si>
  <si>
    <t>Velika Gospa (Assumption of the Virgin Mary)</t>
  </si>
  <si>
    <t>Sv. Stjepan (St. Stephen´s Day)</t>
  </si>
  <si>
    <t>Regionalni (kantonalni) praznici i vjerski blagdani (POGLEDAJ NAPOMENE)</t>
  </si>
  <si>
    <t>Berchtoldov dan (Berchtold's day)</t>
  </si>
  <si>
    <t>Appenzell Outerrhodes</t>
  </si>
  <si>
    <t>Stariji Silvestar (Alter Silverster)</t>
  </si>
  <si>
    <t>Argovia</t>
  </si>
  <si>
    <t>Sv. Antonije (Saint Antonius)</t>
  </si>
  <si>
    <t>Basel County</t>
  </si>
  <si>
    <t>Sv. Sebastijan (Saint Sebastian)</t>
  </si>
  <si>
    <t>Basel Town</t>
  </si>
  <si>
    <t>Dan sv. Meinrada (Saint Meinrad Day)</t>
  </si>
  <si>
    <t>Bern</t>
  </si>
  <si>
    <t>Candelmas</t>
  </si>
  <si>
    <t>Fribourg</t>
  </si>
  <si>
    <t>Sv. Blaž (Saint Blasius)</t>
  </si>
  <si>
    <t>Geneva</t>
  </si>
  <si>
    <t>Sv. Agata (Saint Agatha)</t>
  </si>
  <si>
    <t>Glarus</t>
  </si>
  <si>
    <t>Obljetnica proglašenja republike Neuenburg (Jahrestag Ausrufung Republik Neuenburg)</t>
  </si>
  <si>
    <t>Grisons</t>
  </si>
  <si>
    <t>Pepelnica (Ash Wednesday)</t>
  </si>
  <si>
    <t>Jura</t>
  </si>
  <si>
    <t>Sv. Fridolin (Saint Fridolin)</t>
  </si>
  <si>
    <t>Lucerne</t>
  </si>
  <si>
    <t>Karneval (Carnival)</t>
  </si>
  <si>
    <t>Neuchâtel</t>
  </si>
  <si>
    <t>Karnevalska srijeda (Carnival Wednesday)</t>
  </si>
  <si>
    <t>Nidwalden</t>
  </si>
  <si>
    <t>Sv. Josip (Saint Joseph)</t>
  </si>
  <si>
    <t>Obwalden</t>
  </si>
  <si>
    <t>Näfelser Fahrt</t>
  </si>
  <si>
    <t>Saint Gall</t>
  </si>
  <si>
    <t>Dan sv. Jurja (St George´s Day)</t>
  </si>
  <si>
    <t>Schaffhausen</t>
  </si>
  <si>
    <t>Crkveni blagdan</t>
  </si>
  <si>
    <t>Schwyz</t>
  </si>
  <si>
    <t>Sv. Sigismund (Saint Sigismund)</t>
  </si>
  <si>
    <t>Solothurn</t>
  </si>
  <si>
    <t>Thurgau</t>
  </si>
  <si>
    <t>Saint Pancratius</t>
  </si>
  <si>
    <t>Ticino</t>
  </si>
  <si>
    <t>Sv. Burkard (Saint Burkard)</t>
  </si>
  <si>
    <t>Uri</t>
  </si>
  <si>
    <t>Sv. Antuna (Saint Antoninus)</t>
  </si>
  <si>
    <t>Dan nezavisnosti Jure</t>
  </si>
  <si>
    <t>Vaud</t>
  </si>
  <si>
    <t>Sv. Petar i Pavao (Sts Peter and Paul)</t>
  </si>
  <si>
    <t>Zug</t>
  </si>
  <si>
    <t>Blagdan pohoda BDM (Visitation)</t>
  </si>
  <si>
    <t>Zurich</t>
  </si>
  <si>
    <t>Njemački dan (Germanstag)</t>
  </si>
  <si>
    <t>Sv. Ulrik (Saint Ulrich)</t>
  </si>
  <si>
    <t>Sv. Jakov (Saint James)</t>
  </si>
  <si>
    <t>Saint Verena</t>
  </si>
  <si>
    <t>Saint Justin</t>
  </si>
  <si>
    <t>Blagdan Marijina rođenja</t>
  </si>
  <si>
    <t>Geneva Prayday</t>
  </si>
  <si>
    <t>Blagdan Uzvišenja sv. Križa (Engelweihe)</t>
  </si>
  <si>
    <t>Bettagsmontag</t>
  </si>
  <si>
    <t>Saint Maurice</t>
  </si>
  <si>
    <t>St. Niklaus von Flüe</t>
  </si>
  <si>
    <t>Saint Michael</t>
  </si>
  <si>
    <t>Saints Ursus and Victor</t>
  </si>
  <si>
    <t>Saint Hieronymus day</t>
  </si>
  <si>
    <t>Saint Theresa</t>
  </si>
  <si>
    <t>Saint Leodegar</t>
  </si>
  <si>
    <t>Wendelinstag</t>
  </si>
  <si>
    <t>Sunday of St Martin</t>
  </si>
  <si>
    <t>Monday of St Martin</t>
  </si>
  <si>
    <t>Saint Martin</t>
  </si>
  <si>
    <t>Saint Conrad</t>
  </si>
  <si>
    <t>Saint Andrew's Day</t>
  </si>
  <si>
    <t>Restoration of the Republic Geneva</t>
  </si>
  <si>
    <t>Belgija</t>
  </si>
  <si>
    <t>Flamanski nacionalni praznik (Flemish National Holiday)</t>
  </si>
  <si>
    <t>Belgijski nacionalni praznik (Belgian National Holiday)</t>
  </si>
  <si>
    <t>Dan sjećanja (Remeberance Day)</t>
  </si>
  <si>
    <t>Kraj I svj. rata (Armistice Day)</t>
  </si>
  <si>
    <t>Dan dinastije (Day of the Dynasty)</t>
  </si>
  <si>
    <t>Danska</t>
  </si>
  <si>
    <t>Veliki četvrtak (Maundy Thursday)</t>
  </si>
  <si>
    <t>Dan molitve (Day of Prayer)</t>
  </si>
  <si>
    <t>Državni praznik (Constitution Day)</t>
  </si>
  <si>
    <t>Švedska</t>
  </si>
  <si>
    <t>Praznik rada  (May Day)</t>
  </si>
  <si>
    <t>Nacionalni dan (Sweden's National Day)</t>
  </si>
  <si>
    <t>Ivanje (Midsummer Eve)</t>
  </si>
  <si>
    <t>Stara godina (New Year´s Eve)</t>
  </si>
  <si>
    <t>Norveška</t>
  </si>
  <si>
    <t>Cvjetnica (Palm Sunday)</t>
  </si>
  <si>
    <t>Uskrs (Easter Sunday)</t>
  </si>
  <si>
    <t>Dan ustava (Constitution Day)</t>
  </si>
  <si>
    <t>Duhovi nedjelja (Whit Sunday)</t>
  </si>
  <si>
    <t>Francuska</t>
  </si>
  <si>
    <t>Dan pobjede (Victory 1945)</t>
  </si>
  <si>
    <t>Dan Bastille</t>
  </si>
  <si>
    <t>Svi sveti (All Saint's Day)</t>
  </si>
  <si>
    <t>Kraj I svj. rata (Armistice 1918)</t>
  </si>
  <si>
    <t>Rusija</t>
  </si>
  <si>
    <t xml:space="preserve">Ortodoksni Božić </t>
  </si>
  <si>
    <t>Dan branitelja domovine (Defenders of Fatherland Day)</t>
  </si>
  <si>
    <t>Međunarodni dan žena (International Women’s Day)</t>
  </si>
  <si>
    <t>Prvi svibanj (1st May)</t>
  </si>
  <si>
    <t>Dan pobjede (Victory Day in 2nd World War)</t>
  </si>
  <si>
    <t>Dan nezavisnosti/Dan Rusije (Independence/Russia Day)</t>
  </si>
  <si>
    <t>Dan nacionalnog ujedinjenja</t>
  </si>
  <si>
    <t>Srbija</t>
  </si>
  <si>
    <t>Prvi svibnja</t>
  </si>
  <si>
    <t>Sretenje</t>
  </si>
  <si>
    <t>Dan primirja u 1. svj. ratu</t>
  </si>
  <si>
    <t>Bosna i Hercegovina</t>
  </si>
  <si>
    <t>Dan nezavisnosti</t>
  </si>
  <si>
    <t>Osim praznika koji se u Federaciji Bosne i Hercegovine proslavljaju kao državni praznici, Zakonom o radu (“Službene novine Federacije BiH”,broj 43/99, 32/00 i 29/03) utvrđeno je pravo zaposlenika  na odsutstvo s posla četiri radna dana tijekom jedne kalendarske godine radi zadovoljavanja njegovih vjerskih odnosno tradicijskih potreba, s tim da se odsutnost od dva dana koristi uz naknadu plaće - kao plaćena odsutnost, a dva dana kao neplaćena odsutnost.</t>
  </si>
  <si>
    <t>Dan državnosti</t>
  </si>
  <si>
    <t>Praznik rada</t>
  </si>
  <si>
    <t>Dan djeteta</t>
  </si>
  <si>
    <t>Rođendan Bude</t>
  </si>
  <si>
    <t>Memorijalni dan</t>
  </si>
  <si>
    <t>Dan oslobođenja</t>
  </si>
  <si>
    <t>Dan konstitucije</t>
  </si>
  <si>
    <t>Hangul dan</t>
  </si>
  <si>
    <t>Božić</t>
  </si>
  <si>
    <t xml:space="preserve">Sve korejske škole imaju sličan raspored praznika, no glede točnih termina prisutne su varijacije u kontekstu različitih provincija, odnosno samih škola unutar provincija. Akademska godina načelno otpočinje početkom ožujka te traje do sredine srpnja. Drugo polugodište otpočinje krajem kolovoza te traje do sredine veljače. Unutar samih semestara, škole imaju pravo odrediti dvotjedne praznike - točne datume takvih praznika svaka škola definira autonomno. </t>
  </si>
  <si>
    <t>Južna Koreja</t>
  </si>
  <si>
    <t>Ujedinjena Kraljevina</t>
  </si>
  <si>
    <t>Finska</t>
  </si>
  <si>
    <t>Portugal</t>
  </si>
  <si>
    <t>Španjolska</t>
  </si>
  <si>
    <t>Sredina ljeta (Midsummer)</t>
  </si>
  <si>
    <t>Dan neovisnosti (Independence Day)</t>
  </si>
  <si>
    <t>Dan oslobođenja (Liberty day)</t>
  </si>
  <si>
    <t>Dan Portugala (Portugal Day)</t>
  </si>
  <si>
    <t>Proglašenje portugalske republice (Proclamation of Portuguese Republic)</t>
  </si>
  <si>
    <t>Restauracija portugalske nezavisnosti (Restoration of Port. Independence)</t>
  </si>
  <si>
    <t>Blagdan bezgrešnog začeća (Feast of Immaculate Conception)</t>
  </si>
  <si>
    <t>Dan osnutka Španjolske (Spanish Constitution Day)</t>
  </si>
  <si>
    <t>Andaluzija</t>
  </si>
  <si>
    <t>Dan Andaluzije</t>
  </si>
  <si>
    <t>Ponedjeljak nakon Nacionalnog dana Španjolske (Lunes siguiente a la Fiesta Nacional de España)/Nacionalni dan Španjolske</t>
  </si>
  <si>
    <t>Aragon</t>
  </si>
  <si>
    <t>Dan Aragona (San Jorge, Día de Aragón)</t>
  </si>
  <si>
    <t>Kanari</t>
  </si>
  <si>
    <t>Dan Kanara</t>
  </si>
  <si>
    <t>Kantabrija</t>
  </si>
  <si>
    <t>Santiago Apóstol</t>
  </si>
  <si>
    <t>Festividad de la Bien Aparecida</t>
  </si>
  <si>
    <t>Castilla - La Mancha</t>
  </si>
  <si>
    <t>Uskršnji ponedjeljak (Lunes de Pascua)</t>
  </si>
  <si>
    <t>Tijelovo (Fiesta del Corpus Christi)</t>
  </si>
  <si>
    <t>Castilla y León</t>
  </si>
  <si>
    <t>Fiesta de la Comunidad Autónoma</t>
  </si>
  <si>
    <t>Katalonija</t>
  </si>
  <si>
    <t>San Juan</t>
  </si>
  <si>
    <t>Dan Katalonije (Día Nacional de Cataluña)</t>
  </si>
  <si>
    <t>Madrid</t>
  </si>
  <si>
    <t>Dan Madrida (Fiesta de la Comunidad de Madrid)</t>
  </si>
  <si>
    <t>Foral Navarra</t>
  </si>
  <si>
    <t>Sv Josip (San Jose)</t>
  </si>
  <si>
    <t>Valencija</t>
  </si>
  <si>
    <t>Dan Valencije (Día de la Comunidad Valenciana)</t>
  </si>
  <si>
    <t>Ekstemadura</t>
  </si>
  <si>
    <t>Dan Ekstremadure (Día de Extremadura)</t>
  </si>
  <si>
    <t>Galicia</t>
  </si>
  <si>
    <t>Día de las Letras Gallegas</t>
  </si>
  <si>
    <t>Dan Galicije (Día Nacional de Galicia)</t>
  </si>
  <si>
    <t>Baleari</t>
  </si>
  <si>
    <t>Dan Baleara (Día de las Illes Balears)</t>
  </si>
  <si>
    <t>Sv Stjepan (San Esteban)</t>
  </si>
  <si>
    <t>La Rioja</t>
  </si>
  <si>
    <t>Dan La Rioja (Día de La Rioja)</t>
  </si>
  <si>
    <t>País Vasco</t>
  </si>
  <si>
    <t>Asturija</t>
  </si>
  <si>
    <t>Dan Asturije (Día de Asturias)</t>
  </si>
  <si>
    <t>Murcija</t>
  </si>
  <si>
    <t>Dan regije Murcije (Día de la Región de Murcia)</t>
  </si>
  <si>
    <t xml:space="preserve">UVOD   </t>
  </si>
  <si>
    <t>BiH</t>
  </si>
  <si>
    <t>Lunes siguiente a la Fiesta Nacional de España/Nacionalni dan Španjolske</t>
  </si>
  <si>
    <t xml:space="preserve"> </t>
  </si>
  <si>
    <t>.</t>
  </si>
  <si>
    <t xml:space="preserve">  </t>
  </si>
  <si>
    <t>Veliki petak/Uskrs/Uskrsni ponedjeljak</t>
  </si>
  <si>
    <t>Petak-Ponedjeljak</t>
  </si>
  <si>
    <t>SAD</t>
  </si>
  <si>
    <t>Predsjednički dan (Presidents' Day)</t>
  </si>
  <si>
    <t>Dan sjećanja (Memorial Day)</t>
  </si>
  <si>
    <t>Dan nezavisnosti (Independence Day)</t>
  </si>
  <si>
    <t>Dan rada (Labor Day)</t>
  </si>
  <si>
    <t>Kolumbov dan (Columbus Day)</t>
  </si>
  <si>
    <t>Dan veterana (Veterans' Day)</t>
  </si>
  <si>
    <t>Dan zahvalnosti (Thanksgiving Day)</t>
  </si>
  <si>
    <t>Duhovi (Whitsun)</t>
  </si>
  <si>
    <t>2021.</t>
  </si>
  <si>
    <t>Državni praznik (Public Holiday/Labour day)</t>
  </si>
  <si>
    <t>Državni praznik (National Holiday of the 3rd May/Constitutional Day Poland)</t>
  </si>
  <si>
    <t>Dan Martina Luthera Kinga (Birthday of Martin Luther King)</t>
  </si>
  <si>
    <t>NR Kina</t>
  </si>
  <si>
    <t>Dragon Boat Festival</t>
  </si>
  <si>
    <t>Mid-Autumn Festival</t>
  </si>
  <si>
    <t>Nacionalni dan (Golden Week)</t>
  </si>
  <si>
    <t>Državni praznik St. Patrick's Day</t>
  </si>
  <si>
    <t>Sv. Stjepan</t>
  </si>
  <si>
    <t>Irska</t>
  </si>
  <si>
    <t>Petak-nedjelja</t>
  </si>
  <si>
    <t>Jesenski festival (Chuseok)</t>
  </si>
  <si>
    <t>Srijeda-petak</t>
  </si>
  <si>
    <t>Korejska lunarna nova godina (Seollal)</t>
  </si>
  <si>
    <t>Izvor: https://www.feiertagskalender.ch/index.php?geo=3476&amp;jahr=2020&amp;klasse=3&amp;hl=en</t>
  </si>
  <si>
    <t>Međunarodni dan žena, cijeli ili pola dana slobodno za žene</t>
  </si>
  <si>
    <t>Dan mladosti, srednjoškolci imaju cijeli ili pola dana slobodno</t>
  </si>
  <si>
    <t>Dan oružanih snaga, slobodan cijeli ili pola za pripadnike oružanih snaga</t>
  </si>
  <si>
    <t>2022.</t>
  </si>
  <si>
    <t>15.-18.4.2022.</t>
  </si>
  <si>
    <t>1.-3.2.2022.</t>
  </si>
  <si>
    <t>Utorak-četvrtak</t>
  </si>
  <si>
    <t>9.9.-11.9.2022.</t>
  </si>
  <si>
    <t>36-37</t>
  </si>
  <si>
    <t>Dan Republike/Dan Bastille</t>
  </si>
  <si>
    <t>Priprema i izrada: 
Odjel za istraživanje tržišta i analitiku
Hrvatska turistička zajednica
www.croatia.hr</t>
  </si>
  <si>
    <t>2023.</t>
  </si>
  <si>
    <t>1.-3.2.2023.</t>
  </si>
  <si>
    <t>9.9.-11.9.2023.</t>
  </si>
  <si>
    <t>Subota-ponedjeljak</t>
  </si>
  <si>
    <t>14.-17.4.2023.</t>
  </si>
  <si>
    <t>Fiesta de la Comunidad Autónoma (St. George's Day)</t>
  </si>
  <si>
    <t>Republika srpska - praznici u Republici Srpskoj utvrđeni su Zakonom o praznicima Republike Srpske (Službeni glasnik Republike Srpske, broj 43/07). 
Praznici su republički praznici i vjerski praznici. Na dane republičkih praznika se ne radi, a na dane vjerskih praznika vjernici imaju pravo na plaćeni izostanak s posla.
Republički praznici:
1. i 2. siječanj - Nova godina
 9. siječanj – Dan Republike
 1. i 2. svibanj – Međunarodni praznik rada
 9. svibanj – Dan pobjede nad fašizmom
 21. studeni – Dan uspostavljanja Opšteg okvirnog sporazuma za mir u BiH
Vjerski praznici: pravoslavni Božić, katolički Božić, Kurban bajram, pravoslavni Veliki petak, pravoslavni Vaskrs, katolički Veliki petak, katolički Uskrs, Ramazanski bajram</t>
  </si>
  <si>
    <t>U SAD-u datume školskih praznika definiraju školski distrikti. Ljetni praznici obično počinju krajem svibnja/početkom lipnja i završavaju u kolovozu. Praksa je također da se kraći praznici vezuju uz državne praznike ili blagdane, uz nekoliko dodatnih kraćih praznika tijekom godine (obično u razdoblju listopad/studeni, siječanj, travanj).</t>
  </si>
  <si>
    <t>UK</t>
  </si>
  <si>
    <t>Kina</t>
  </si>
  <si>
    <t>Kilknite na naziv države za detalje</t>
  </si>
  <si>
    <t>Izvor: https://www.feiertagskalender.ch/</t>
  </si>
  <si>
    <t>Izvor: https://publicholidays.ru/2022-dates/</t>
  </si>
  <si>
    <t>Izvor: https://www.gov.uk/bank-holidays</t>
  </si>
  <si>
    <t>Izvor: https://publicholidays.co.kr/2022-dates/</t>
  </si>
  <si>
    <t>Osim što se obilježavanje pojedinih blagdana razlikuje ovisno o kantonu, blagdani u pojedinim kantonima nisu nužno neradni dani na razini cijelog kantona već mogu biti neradni dani unutar pojedinih općina kantona.</t>
  </si>
  <si>
    <t>Izvor: https://publicholidays.cn/2022-dates/</t>
  </si>
  <si>
    <t xml:space="preserve">Kineska Nova godina (Spring Festival) </t>
  </si>
  <si>
    <t>Tomb Sweep Festival (Ching Ming Festival)</t>
  </si>
  <si>
    <t>Ostali praznici za pojedinačne društvene skupine</t>
  </si>
  <si>
    <t>Dan djece, slobodan cijeli dan za djecu do 14 godina starosti</t>
  </si>
  <si>
    <t>2024.</t>
  </si>
  <si>
    <t>29.3.-1.4.2024.</t>
  </si>
  <si>
    <t>9.-11.2.2024.</t>
  </si>
  <si>
    <t>16.-18.9.2024.</t>
  </si>
  <si>
    <t>Ponedjeljak - srijeda</t>
  </si>
  <si>
    <t>9.2.-15.2.2024.</t>
  </si>
  <si>
    <t>Nedjelja-subota</t>
  </si>
  <si>
    <t>4.4.-5.4.2024.</t>
  </si>
  <si>
    <t>Četvrtak-subota</t>
  </si>
  <si>
    <t>17.-18.9.2024</t>
  </si>
  <si>
    <t>Utorak - srijeda</t>
  </si>
  <si>
    <t>Utorak - ponedjeljak</t>
  </si>
  <si>
    <t>1.10.-7.10.2024.</t>
  </si>
  <si>
    <t>Izvor: https://publicholidays.cn/2023-dates/</t>
  </si>
  <si>
    <t>Informacija o školskim praznicima dostupna je putem grafike u mapi "Zbirni prikaz".</t>
  </si>
  <si>
    <t>https://eurydice.eacea.ec.europa.eu/publications</t>
  </si>
  <si>
    <t>Država</t>
  </si>
  <si>
    <t>Kratica</t>
  </si>
  <si>
    <t>Albanija</t>
  </si>
  <si>
    <t>AL</t>
  </si>
  <si>
    <t>AT</t>
  </si>
  <si>
    <t>BA</t>
  </si>
  <si>
    <t>Bugarska</t>
  </si>
  <si>
    <t>BG</t>
  </si>
  <si>
    <t>Hrvatska</t>
  </si>
  <si>
    <t>HR</t>
  </si>
  <si>
    <t>Češka Republika</t>
  </si>
  <si>
    <t>CZ</t>
  </si>
  <si>
    <t>DK</t>
  </si>
  <si>
    <t>Estonija</t>
  </si>
  <si>
    <t>EE</t>
  </si>
  <si>
    <t>FI</t>
  </si>
  <si>
    <t>DE</t>
  </si>
  <si>
    <t>Grčka</t>
  </si>
  <si>
    <t>HU</t>
  </si>
  <si>
    <t>Island</t>
  </si>
  <si>
    <t>IS</t>
  </si>
  <si>
    <t>IE</t>
  </si>
  <si>
    <t>IT</t>
  </si>
  <si>
    <t>Latvija</t>
  </si>
  <si>
    <t>LV</t>
  </si>
  <si>
    <t>Litva</t>
  </si>
  <si>
    <t>LT</t>
  </si>
  <si>
    <t>Luksemburg</t>
  </si>
  <si>
    <t>Makedonija</t>
  </si>
  <si>
    <t>MK</t>
  </si>
  <si>
    <t>Malta</t>
  </si>
  <si>
    <t>MT</t>
  </si>
  <si>
    <t>NL</t>
  </si>
  <si>
    <t>NO</t>
  </si>
  <si>
    <t>PL</t>
  </si>
  <si>
    <t>PT</t>
  </si>
  <si>
    <t>Rumunjska</t>
  </si>
  <si>
    <t>RO</t>
  </si>
  <si>
    <t xml:space="preserve">Slovačka </t>
  </si>
  <si>
    <t>SK</t>
  </si>
  <si>
    <t>SI</t>
  </si>
  <si>
    <t>ES</t>
  </si>
  <si>
    <t>SE</t>
  </si>
  <si>
    <t>CH</t>
  </si>
  <si>
    <t>Turska</t>
  </si>
  <si>
    <t>TR</t>
  </si>
  <si>
    <t>RS</t>
  </si>
  <si>
    <t>I</t>
  </si>
  <si>
    <t>II</t>
  </si>
  <si>
    <t>III</t>
  </si>
  <si>
    <t>IV</t>
  </si>
  <si>
    <t>V</t>
  </si>
  <si>
    <t>VI</t>
  </si>
  <si>
    <t>VII</t>
  </si>
  <si>
    <t>IX</t>
  </si>
  <si>
    <t>X</t>
  </si>
  <si>
    <t>XI</t>
  </si>
  <si>
    <t>XII</t>
  </si>
  <si>
    <t>Vrsta praznika mjesec/tjedan</t>
  </si>
  <si>
    <t>DRŽAVNI PRAZNICI I BLAGDANI</t>
  </si>
  <si>
    <t>ŠKOLSKI PRAZNICI (PRIMARNO I SEKUNDARNO OBRAZOVANJE)</t>
  </si>
  <si>
    <t xml:space="preserve">Ako državni praznik pada na vikend, neradni dan se prebacuje na radni tjedan. </t>
  </si>
  <si>
    <t>Ukoliko praznik pada na vikend uzima se sljedeći ponedjeljak kao praznik. U pravilu ne spajaju praznike s vikendom. Školski praznici razlikuju se ovisno o regionalnom kriteriju te generalno uključuju Božićne praznike (Božić/Nova godina), zimske/proljetne praznike (veljača), uskršnje praznike (Uskrs), svibanjske praznike (svibanj, početak lipnja), ljetne praznike (u razdoblju lipanj-kolovoz).</t>
  </si>
  <si>
    <t>Iako je pandemija bolesti COVID-19 rezultirala dramatičnim udarom na globalna turistička kretanja i rezultirala izuzetno velikim padom međunarodnog turističkog prometa tijekom 2020. godine, 2021. donosi određeni oporavak turističkog sektora, iako i nadalje u ozračju pandemijske neizvjesnosti, neujednačenih mogućnosti i pravila vezanih uz putovanja, kao i promjena u motivaciji i/ili prioritetima (potencijalnih) putnika. Izvjesno je kako su neki od novih poslovnih modela i obrazaca na strani ponude i potražnje, potenciranih COVID-19 pandemijom, turističkoj industriji donijeli trajnu promjenu. Istovremeno, još uvijek je prisutan niz neizvjesnosti vezanih uz godine koje su pred nama, ne zbog epidemioloških elemenata vezanih uz pandemiju, koja u ovom trenutku više osobito ne utječe na turističke tijekove, već zbog niza političkih, ekonomskih i socijalnih okolnosti koje obilježavaju aktualni trenutak te će na duže staze donositi određene neizvjesnosti i promjene. U takvim okolnostima možemo konstatirati kako je ključ daljnjeg "turističkog uspjeha“ naše zemlje, bilo da govorimo o evidentnom povratku na predpandemijske razine prometa, produžetku sezone ili povećanju prosječne zarade od turizma, nastavak adekvatnog ulaganja u razvitak turističke infrastrukture, sadržaja i ponude (naravno, uz punu pozornost usmjereno prema svim ključnim elementima održivosti), s ciljem optimizacije odnosa „vrijednosti za novac“ i fokusom na sofisticiranije segmente potrošača, više kupovne moći, u potrazi za vrhunskim iskustvima.
Naravno, problematika daljnjeg podizanja opće razine kvalitete hrvatske turističke ponude pitanje je šireg konsenzusa i suradnje na svim razinama, podjednako u domeni subjekata privatnog i javnog sektora. Istovremeno, riječ je o zasigurno dugotrajnom i kontinuiranom procesu, gdje efekti pozitivnih pomaka nerijetko nisu vidljivi na kratke staze. S druge strane, očekivanja od turizma, posebice uzmemo li u obzir njegov vrlo visok udjel u ukupnom BDP-u zemlje kao i vrlo velik broj zaposlenih u djelatnostima direktno ili indirektno vezanim uz turizam, svake su godine veća – kontinuirani rast fizičkih pokazatelja broja dolazaka i noćenja turista te prihoda od turizma (u današnjem kontekstu povratak na predpandemijske razine prometa/prihoda) a priori se očekuju svake godine, u postocima većim od ostvarenja konkurenata. Doduše, navedeno nije nimalo lak zadatak, uzmemo li u obzir promijenjene okolnosti definirane pandemijom. Investicijske i razvojne procese u turizmu usporedivih destinacija, ulaganja u promidžbu konkurenata te kontinuirano aktualnu „cjenovnu utakmicu“ u koju pojedine zemlje ulaze s određenim komparativnim prednostima, uzme li se u obzir ulazna cijena resursa (proizvoda, radne snage i sl.) ili neki od drugih regulatornih elemenata.
Imajući u vidu sve navedeno, neosporno je kako i nadalje jedna od ključnih mjera poboljšanja turističkog rezultata (podjednako kada je riječ o dolascima i noćenjima te prihodima od turizma) ostaje rast prometa u mjesecima pred i posezone, gdje promidžba može odigrati značajnu ulogu, no još veći pomaci mogu biti postignuti ukoliko je promidžba popraćena adekvatnim ponudama konkretnih, cjenovno atraktivnih programa.
Kako bismo poslovnim subjektima u turizmu pomogli u planiranju takvih posebnih ponuda, koje je moguće ponuditi partnerima na tržištima, ali i individualnim klijentima, izrađen je kalendar državnih praznika/blagdana/školskih praznika za skup značajnijih tržišta za koja je moguće pripremiti programe prilagođene razdoblju u kojem postoji potencijal za putovanja u inozemstvo. Naime, praksa vezivanja praznika/blagdana i vikenda uobičajena je u većini zemalja Europe, dok je ciljna skupina obitelji s djecom osobito motivirana putovati u razdobljima školskih praznika.
Kalendar je sačinjen u formi Excel „radne knjige“ – početna „radna mapa“ donosi zbirni grafički prikaz blagdana i praznika na svim obrađenim tržištima, dok naredne „radne mape“ donose detaljniju razradu za svako od tržišta, s grafičkim prikazom i konkretnim datumina.</t>
  </si>
  <si>
    <t>Napomena: U Europi ljetni praznici uglavnom počinju između kraja svibnja i druge polovice srpnja. U većini obrazovnih sustava učenici imaju između 9 i 12 tjedana praznika, uz značajne varijacije po zemljama. Primjerice, praznici traju najviše 6 tjedana u Danskoj, nekim njemačkim pokrajinama, Nizozemskoj, nekim švicarskim kantonima i Lihtenštajnu. S druge strane, učenici su na praznicima 13 tjedana u većini talijanskih regija, Latviji i Malti. U nekim zemljama duljina ljetnih praznika varira ovisno o stupnju obrazovanja. U Danskoj, učenici u primarnom obrazovanju imaju dva dana praznika od učenika više od učenika u sekundarnom obrazovanju. U Litvi, učenici u primarnom obrazovanju imaju dva tjedna praznika više više od onih u općem sekundarnom obrazovanju. Nasuprot tome, na Cipru učenici primarnog obrazovanja imaju tjedan dana manje ljetnih praznika od onih u općem sekundarnom obrazovanju, u Portugalu dva tjedna manje, u Irskoj mjesec dana manje. Isto je i na Islandu za učenike u primarnom obrazovanju, koji imaju tjedan dana manje praznika od onih u sekundarnom obrazovanju.</t>
  </si>
  <si>
    <t>Razdoblja i datumi školskih praznika mogu se razlikovati unutar zemlje. U nekim zemljama, kao što su Njemačka, Španjolska, Italija, Austrija i Švicarska, odluka se donosi na regionalnoj razini. U Švedskoj i Norveškoj, odluka je na općinama. Međutim, u većini zemalja odluka o rasporedu praznika donosi se na centralnoj razini. U Češkoj, Francuskoj, Poljskoj, Sloveniji i Slovačkoj središnje vlasti u pojedinim slučajevima određuju različita razdoblja praznika, ovisno o geografskom području.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</si>
</sst>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charset val="238"/>
      <scheme val="minor"/>
    </font>
    <font>
      <b/>
      <sz val="8"/>
      <color theme="0"/>
      <name val="Calibri"/>
      <family val="2"/>
      <charset val="238"/>
      <scheme val="minor"/>
    </font>
    <font>
      <sz val="8"/>
      <color theme="1"/>
      <name val="Calibri"/>
      <family val="2"/>
      <charset val="238"/>
      <scheme val="minor"/>
    </font>
    <font>
      <b/>
      <sz val="8"/>
      <color theme="1"/>
      <name val="Calibri"/>
      <family val="2"/>
      <charset val="238"/>
      <scheme val="minor"/>
    </font>
    <font>
      <sz val="8"/>
      <color theme="0"/>
      <name val="Calibri"/>
      <family val="2"/>
      <charset val="238"/>
      <scheme val="minor"/>
    </font>
    <font>
      <b/>
      <sz val="12"/>
      <color theme="1"/>
      <name val="Calibri"/>
      <family val="2"/>
      <charset val="238"/>
      <scheme val="minor"/>
    </font>
    <font>
      <b/>
      <sz val="9"/>
      <color indexed="81"/>
      <name val="Tahoma"/>
      <family val="2"/>
      <charset val="238"/>
    </font>
    <font>
      <b/>
      <sz val="11"/>
      <color rgb="FFD6F6FF"/>
      <name val="Calibri"/>
      <family val="2"/>
      <charset val="238"/>
      <scheme val="minor"/>
    </font>
    <font>
      <u/>
      <sz val="11"/>
      <color theme="10"/>
      <name val="Calibri"/>
      <family val="2"/>
      <charset val="238"/>
      <scheme val="minor"/>
    </font>
    <font>
      <b/>
      <i/>
      <sz val="11"/>
      <color rgb="FFD6F6FF"/>
      <name val="Calibri"/>
      <family val="2"/>
      <charset val="238"/>
      <scheme val="minor"/>
    </font>
    <font>
      <b/>
      <sz val="14"/>
      <color rgb="FFD6F6FF"/>
      <name val="Calibri"/>
      <family val="2"/>
      <charset val="238"/>
      <scheme val="minor"/>
    </font>
    <font>
      <b/>
      <i/>
      <sz val="9"/>
      <color rgb="FFD6F6FF"/>
      <name val="Calibri"/>
      <family val="2"/>
      <charset val="238"/>
      <scheme val="minor"/>
    </font>
    <font>
      <sz val="11"/>
      <color theme="1"/>
      <name val="Calibri"/>
      <family val="2"/>
      <charset val="238"/>
    </font>
    <font>
      <sz val="11"/>
      <color theme="1"/>
      <name val="Calibri"/>
      <family val="2"/>
      <charset val="238"/>
      <scheme val="minor"/>
    </font>
    <font>
      <sz val="10"/>
      <color theme="1"/>
      <name val="Calibri"/>
      <family val="2"/>
      <charset val="238"/>
      <scheme val="minor"/>
    </font>
    <font>
      <sz val="11"/>
      <color rgb="FFD6F6FF"/>
      <name val="Calibri"/>
      <family val="2"/>
      <charset val="238"/>
      <scheme val="minor"/>
    </font>
    <font>
      <b/>
      <i/>
      <sz val="10"/>
      <color rgb="FFD6F6FF"/>
      <name val="Calibri"/>
      <family val="2"/>
      <charset val="238"/>
      <scheme val="minor"/>
    </font>
    <font>
      <sz val="10"/>
      <color rgb="FF000000"/>
      <name val="Calibri"/>
      <family val="2"/>
      <charset val="238"/>
      <scheme val="minor"/>
    </font>
    <font>
      <b/>
      <sz val="11"/>
      <color theme="0"/>
      <name val="Calibri"/>
      <family val="2"/>
      <charset val="238"/>
      <scheme val="minor"/>
    </font>
    <font>
      <sz val="11"/>
      <color theme="0"/>
      <name val="Calibri"/>
      <family val="2"/>
      <charset val="238"/>
      <scheme val="minor"/>
    </font>
    <font>
      <b/>
      <sz val="8"/>
      <name val="Calibri"/>
      <family val="2"/>
      <charset val="238"/>
      <scheme val="minor"/>
    </font>
    <font>
      <b/>
      <sz val="14"/>
      <color rgb="FFD6F6FF"/>
      <name val="Calibri"/>
      <family val="2"/>
      <charset val="238"/>
      <scheme val="minor"/>
    </font>
    <font>
      <sz val="11"/>
      <color theme="1"/>
      <name val="Calibri"/>
      <family val="2"/>
      <charset val="238"/>
      <scheme val="minor"/>
    </font>
    <font>
      <sz val="8"/>
      <color theme="1"/>
      <name val="Calibri"/>
      <family val="2"/>
      <charset val="238"/>
      <scheme val="minor"/>
    </font>
    <font>
      <b/>
      <sz val="8"/>
      <color theme="0"/>
      <name val="Calibri"/>
      <family val="2"/>
      <charset val="238"/>
      <scheme val="minor"/>
    </font>
    <font>
      <sz val="11"/>
      <color rgb="FFD6F6FF"/>
      <name val="Calibri"/>
      <family val="2"/>
      <charset val="238"/>
      <scheme val="minor"/>
    </font>
    <font>
      <b/>
      <sz val="11"/>
      <color rgb="FFD6F6FF"/>
      <name val="Calibri"/>
      <family val="2"/>
      <charset val="238"/>
      <scheme val="minor"/>
    </font>
    <font>
      <sz val="11"/>
      <name val="Calibri"/>
      <family val="2"/>
      <charset val="238"/>
      <scheme val="minor"/>
    </font>
    <font>
      <sz val="11"/>
      <color theme="1"/>
      <name val="Calibri"/>
      <family val="2"/>
      <charset val="238"/>
      <scheme val="minor"/>
    </font>
    <font>
      <sz val="8"/>
      <color theme="1"/>
      <name val="Calibri"/>
      <family val="2"/>
      <charset val="238"/>
      <scheme val="minor"/>
    </font>
    <font>
      <b/>
      <sz val="8"/>
      <color theme="1"/>
      <name val="Calibri"/>
      <family val="2"/>
      <charset val="238"/>
      <scheme val="minor"/>
    </font>
    <font>
      <b/>
      <sz val="11"/>
      <color rgb="FFD6F6FF"/>
      <name val="Calibri"/>
      <family val="2"/>
      <charset val="238"/>
      <scheme val="minor"/>
    </font>
    <font>
      <b/>
      <i/>
      <sz val="9"/>
      <color rgb="FFD6F6FF"/>
      <name val="Calibri"/>
      <family val="2"/>
      <charset val="238"/>
      <scheme val="minor"/>
    </font>
    <font>
      <b/>
      <sz val="11"/>
      <color theme="0"/>
      <name val="Calibri"/>
      <family val="2"/>
      <charset val="238"/>
      <scheme val="minor"/>
    </font>
    <font>
      <b/>
      <sz val="11"/>
      <color theme="1"/>
      <name val="Calibri"/>
      <family val="2"/>
      <charset val="238"/>
      <scheme val="minor"/>
    </font>
    <font>
      <sz val="8"/>
      <name val="Calibri"/>
      <family val="2"/>
      <charset val="238"/>
      <scheme val="minor"/>
    </font>
    <font>
      <u/>
      <sz val="11"/>
      <color theme="0"/>
      <name val="Calibri"/>
      <family val="2"/>
      <charset val="238"/>
      <scheme val="minor"/>
    </font>
    <font>
      <u/>
      <sz val="12"/>
      <color theme="10"/>
      <name val="Calibri"/>
      <family val="2"/>
      <charset val="238"/>
      <scheme val="minor"/>
    </font>
    <font>
      <b/>
      <sz val="9"/>
      <color theme="1"/>
      <name val="Calibri"/>
      <family val="2"/>
      <charset val="238"/>
      <scheme val="minor"/>
    </font>
    <font>
      <b/>
      <sz val="9"/>
      <name val="Calibri"/>
      <family val="2"/>
      <charset val="238"/>
      <scheme val="minor"/>
    </font>
    <font>
      <sz val="18"/>
      <color theme="1"/>
      <name val="Calibri"/>
      <family val="2"/>
      <charset val="238"/>
      <scheme val="minor"/>
    </font>
    <font>
      <u/>
      <sz val="18"/>
      <color theme="10"/>
      <name val="Calibri"/>
      <family val="2"/>
      <charset val="238"/>
      <scheme val="minor"/>
    </font>
    <font>
      <b/>
      <sz val="11"/>
      <color rgb="FF000000"/>
      <name val="Calibri"/>
      <family val="2"/>
      <charset val="238"/>
      <scheme val="minor"/>
    </font>
    <font>
      <sz val="11"/>
      <color rgb="FF000000"/>
      <name val="Calibri"/>
      <family val="2"/>
      <charset val="238"/>
      <scheme val="minor"/>
    </font>
    <font>
      <sz val="18"/>
      <name val="Calibri"/>
      <family val="2"/>
      <charset val="238"/>
      <scheme val="minor"/>
    </font>
    <font>
      <b/>
      <sz val="18"/>
      <color theme="1"/>
      <name val="Calibri"/>
      <family val="2"/>
      <charset val="238"/>
      <scheme val="minor"/>
    </font>
  </fonts>
  <fills count="14">
    <fill>
      <patternFill patternType="none"/>
    </fill>
    <fill>
      <patternFill patternType="gray125"/>
    </fill>
    <fill>
      <patternFill patternType="solid">
        <fgColor rgb="FFFFC000"/>
        <bgColor indexed="64"/>
      </patternFill>
    </fill>
    <fill>
      <patternFill patternType="solid">
        <fgColor theme="3" tint="-0.249977111117893"/>
        <bgColor indexed="64"/>
      </patternFill>
    </fill>
    <fill>
      <patternFill patternType="solid">
        <fgColor rgb="FFC00000"/>
        <bgColor indexed="64"/>
      </patternFill>
    </fill>
    <fill>
      <patternFill patternType="solid">
        <fgColor theme="0"/>
        <bgColor indexed="64"/>
      </patternFill>
    </fill>
    <fill>
      <patternFill patternType="solid">
        <fgColor rgb="FF00B050"/>
        <bgColor indexed="64"/>
      </patternFill>
    </fill>
    <fill>
      <patternFill patternType="lightGray">
        <fgColor theme="0"/>
        <bgColor rgb="FF92D050"/>
      </patternFill>
    </fill>
    <fill>
      <patternFill patternType="solid">
        <fgColor theme="6" tint="0.79998168889431442"/>
        <bgColor indexed="64"/>
      </patternFill>
    </fill>
    <fill>
      <patternFill patternType="solid">
        <fgColor rgb="FFFFAFAF"/>
        <bgColor indexed="64"/>
      </patternFill>
    </fill>
    <fill>
      <patternFill patternType="solid">
        <fgColor rgb="FF56769C"/>
        <bgColor indexed="64"/>
      </patternFill>
    </fill>
    <fill>
      <patternFill patternType="lightGray">
        <fgColor theme="0"/>
        <bgColor theme="0"/>
      </patternFill>
    </fill>
    <fill>
      <patternFill patternType="solid">
        <fgColor theme="4" tint="0.39997558519241921"/>
        <bgColor indexed="64"/>
      </patternFill>
    </fill>
    <fill>
      <patternFill patternType="solid">
        <fgColor rgb="FFFFFFFF"/>
        <bgColor indexed="64"/>
      </patternFill>
    </fill>
  </fills>
  <borders count="86">
    <border>
      <left/>
      <right/>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diagonal/>
    </border>
    <border>
      <left/>
      <right style="thin">
        <color theme="0"/>
      </right>
      <top/>
      <bottom style="thin">
        <color theme="0"/>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bottom/>
      <diagonal/>
    </border>
    <border>
      <left style="thin">
        <color indexed="64"/>
      </left>
      <right style="thin">
        <color indexed="64"/>
      </right>
      <top/>
      <bottom style="thin">
        <color indexed="64"/>
      </bottom>
      <diagonal/>
    </border>
    <border>
      <left style="medium">
        <color rgb="FFC00000"/>
      </left>
      <right/>
      <top style="medium">
        <color rgb="FFC00000"/>
      </top>
      <bottom style="thin">
        <color indexed="64"/>
      </bottom>
      <diagonal/>
    </border>
    <border>
      <left/>
      <right/>
      <top style="medium">
        <color rgb="FFC00000"/>
      </top>
      <bottom style="thin">
        <color indexed="64"/>
      </bottom>
      <diagonal/>
    </border>
    <border>
      <left/>
      <right style="medium">
        <color rgb="FFC00000"/>
      </right>
      <top style="medium">
        <color rgb="FFC00000"/>
      </top>
      <bottom style="thin">
        <color indexed="64"/>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thin">
        <color theme="0"/>
      </left>
      <right style="thin">
        <color theme="0"/>
      </right>
      <top/>
      <bottom style="thin">
        <color theme="0"/>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bottom>
      <diagonal/>
    </border>
    <border>
      <left style="thin">
        <color theme="0" tint="-0.24994659260841701"/>
      </left>
      <right style="thin">
        <color theme="0" tint="-0.24994659260841701"/>
      </right>
      <top style="thin">
        <color theme="0"/>
      </top>
      <bottom style="thin">
        <color theme="0"/>
      </bottom>
      <diagonal/>
    </border>
    <border>
      <left style="thin">
        <color theme="0" tint="-0.24994659260841701"/>
      </left>
      <right style="thin">
        <color theme="0" tint="-0.24994659260841701"/>
      </right>
      <top style="thin">
        <color theme="0"/>
      </top>
      <bottom/>
      <diagonal/>
    </border>
    <border>
      <left style="medium">
        <color theme="0" tint="-0.24994659260841701"/>
      </left>
      <right/>
      <top/>
      <bottom/>
      <diagonal/>
    </border>
    <border>
      <left style="thick">
        <color rgb="FFC00000"/>
      </left>
      <right style="thin">
        <color indexed="64"/>
      </right>
      <top style="thick">
        <color rgb="FFC00000"/>
      </top>
      <bottom style="thin">
        <color indexed="64"/>
      </bottom>
      <diagonal/>
    </border>
    <border>
      <left style="thin">
        <color indexed="64"/>
      </left>
      <right style="thin">
        <color indexed="64"/>
      </right>
      <top style="thick">
        <color rgb="FFC00000"/>
      </top>
      <bottom style="thin">
        <color indexed="64"/>
      </bottom>
      <diagonal/>
    </border>
    <border>
      <left style="thin">
        <color indexed="64"/>
      </left>
      <right style="thick">
        <color rgb="FFC00000"/>
      </right>
      <top style="thick">
        <color rgb="FFC00000"/>
      </top>
      <bottom style="thin">
        <color indexed="64"/>
      </bottom>
      <diagonal/>
    </border>
    <border>
      <left style="thick">
        <color rgb="FFC00000"/>
      </left>
      <right style="thin">
        <color indexed="64"/>
      </right>
      <top style="thin">
        <color indexed="64"/>
      </top>
      <bottom style="thin">
        <color indexed="64"/>
      </bottom>
      <diagonal/>
    </border>
    <border>
      <left style="thin">
        <color indexed="64"/>
      </left>
      <right style="thick">
        <color rgb="FFC00000"/>
      </right>
      <top style="thin">
        <color indexed="64"/>
      </top>
      <bottom style="thin">
        <color indexed="64"/>
      </bottom>
      <diagonal/>
    </border>
    <border>
      <left style="thick">
        <color rgb="FFC00000"/>
      </left>
      <right style="thin">
        <color indexed="64"/>
      </right>
      <top style="thin">
        <color indexed="64"/>
      </top>
      <bottom style="thick">
        <color rgb="FFC00000"/>
      </bottom>
      <diagonal/>
    </border>
    <border>
      <left style="thin">
        <color indexed="64"/>
      </left>
      <right style="thin">
        <color indexed="64"/>
      </right>
      <top style="thin">
        <color indexed="64"/>
      </top>
      <bottom style="thick">
        <color rgb="FFC00000"/>
      </bottom>
      <diagonal/>
    </border>
    <border>
      <left style="medium">
        <color rgb="FFC00000"/>
      </left>
      <right style="thin">
        <color indexed="64"/>
      </right>
      <top style="medium">
        <color rgb="FFC00000"/>
      </top>
      <bottom style="thin">
        <color indexed="64"/>
      </bottom>
      <diagonal/>
    </border>
    <border>
      <left style="thin">
        <color indexed="64"/>
      </left>
      <right style="thin">
        <color indexed="64"/>
      </right>
      <top style="medium">
        <color rgb="FFC00000"/>
      </top>
      <bottom style="thin">
        <color indexed="64"/>
      </bottom>
      <diagonal/>
    </border>
    <border>
      <left style="thin">
        <color indexed="64"/>
      </left>
      <right style="medium">
        <color rgb="FFC00000"/>
      </right>
      <top style="medium">
        <color rgb="FFC00000"/>
      </top>
      <bottom style="thin">
        <color indexed="64"/>
      </bottom>
      <diagonal/>
    </border>
    <border>
      <left style="medium">
        <color rgb="FFC00000"/>
      </left>
      <right style="thin">
        <color indexed="64"/>
      </right>
      <top style="thin">
        <color indexed="64"/>
      </top>
      <bottom style="thin">
        <color indexed="64"/>
      </bottom>
      <diagonal/>
    </border>
    <border>
      <left style="thin">
        <color indexed="64"/>
      </left>
      <right style="medium">
        <color rgb="FFC00000"/>
      </right>
      <top style="thin">
        <color indexed="64"/>
      </top>
      <bottom style="thin">
        <color indexed="64"/>
      </bottom>
      <diagonal/>
    </border>
    <border>
      <left style="medium">
        <color rgb="FFC00000"/>
      </left>
      <right style="thin">
        <color indexed="64"/>
      </right>
      <top style="thin">
        <color indexed="64"/>
      </top>
      <bottom style="medium">
        <color rgb="FFC00000"/>
      </bottom>
      <diagonal/>
    </border>
    <border>
      <left style="thin">
        <color indexed="64"/>
      </left>
      <right style="thin">
        <color indexed="64"/>
      </right>
      <top style="thin">
        <color indexed="64"/>
      </top>
      <bottom style="medium">
        <color rgb="FFC00000"/>
      </bottom>
      <diagonal/>
    </border>
    <border>
      <left style="thin">
        <color indexed="64"/>
      </left>
      <right style="medium">
        <color rgb="FFC00000"/>
      </right>
      <top style="thin">
        <color indexed="64"/>
      </top>
      <bottom style="medium">
        <color rgb="FFC00000"/>
      </bottom>
      <diagonal/>
    </border>
    <border>
      <left style="thin">
        <color rgb="FFF2F2F2"/>
      </left>
      <right/>
      <top style="thin">
        <color rgb="FFF2F2F2"/>
      </top>
      <bottom style="thin">
        <color rgb="FFF2F2F2"/>
      </bottom>
      <diagonal/>
    </border>
    <border>
      <left/>
      <right/>
      <top style="thin">
        <color rgb="FFF2F2F2"/>
      </top>
      <bottom style="thin">
        <color rgb="FFF2F2F2"/>
      </bottom>
      <diagonal/>
    </border>
    <border>
      <left/>
      <right style="thin">
        <color rgb="FFF2F2F2"/>
      </right>
      <top style="thin">
        <color rgb="FFF2F2F2"/>
      </top>
      <bottom style="thin">
        <color rgb="FFF2F2F2"/>
      </bottom>
      <diagonal/>
    </border>
    <border>
      <left style="thin">
        <color rgb="FFF2F2F2"/>
      </left>
      <right/>
      <top style="thin">
        <color theme="0"/>
      </top>
      <bottom style="thin">
        <color theme="0"/>
      </bottom>
      <diagonal/>
    </border>
    <border>
      <left style="thin">
        <color indexed="64"/>
      </left>
      <right style="thick">
        <color rgb="FFC00000"/>
      </right>
      <top style="thin">
        <color indexed="64"/>
      </top>
      <bottom style="thick">
        <color rgb="FFC00000"/>
      </bottom>
      <diagonal/>
    </border>
    <border>
      <left style="thin">
        <color indexed="64"/>
      </left>
      <right/>
      <top style="thin">
        <color indexed="64"/>
      </top>
      <bottom style="thick">
        <color rgb="FFC00000"/>
      </bottom>
      <diagonal/>
    </border>
    <border>
      <left/>
      <right/>
      <top style="thin">
        <color indexed="64"/>
      </top>
      <bottom style="thick">
        <color rgb="FFC00000"/>
      </bottom>
      <diagonal/>
    </border>
    <border>
      <left/>
      <right style="thin">
        <color indexed="64"/>
      </right>
      <top style="thin">
        <color indexed="64"/>
      </top>
      <bottom style="thick">
        <color rgb="FFC00000"/>
      </bottom>
      <diagonal/>
    </border>
    <border>
      <left style="medium">
        <color rgb="FFFF0000"/>
      </left>
      <right style="thin">
        <color indexed="64"/>
      </right>
      <top style="medium">
        <color rgb="FFFF0000"/>
      </top>
      <bottom style="thin">
        <color indexed="64"/>
      </bottom>
      <diagonal/>
    </border>
    <border>
      <left style="thin">
        <color indexed="64"/>
      </left>
      <right style="thin">
        <color indexed="64"/>
      </right>
      <top style="medium">
        <color rgb="FFFF0000"/>
      </top>
      <bottom style="thin">
        <color indexed="64"/>
      </bottom>
      <diagonal/>
    </border>
    <border>
      <left style="thin">
        <color indexed="64"/>
      </left>
      <right style="medium">
        <color rgb="FFFF0000"/>
      </right>
      <top style="medium">
        <color rgb="FFFF0000"/>
      </top>
      <bottom style="thin">
        <color indexed="64"/>
      </bottom>
      <diagonal/>
    </border>
    <border>
      <left style="medium">
        <color rgb="FFFF0000"/>
      </left>
      <right style="thin">
        <color indexed="64"/>
      </right>
      <top style="thin">
        <color indexed="64"/>
      </top>
      <bottom style="thin">
        <color indexed="64"/>
      </bottom>
      <diagonal/>
    </border>
    <border>
      <left style="thin">
        <color indexed="64"/>
      </left>
      <right style="medium">
        <color rgb="FFFF0000"/>
      </right>
      <top style="thin">
        <color indexed="64"/>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thin">
        <color theme="0" tint="-0.24994659260841701"/>
      </right>
      <top style="thin">
        <color theme="0"/>
      </top>
      <bottom/>
      <diagonal/>
    </border>
    <border>
      <left/>
      <right/>
      <top style="thick">
        <color theme="0" tint="-0.24994659260841701"/>
      </top>
      <bottom/>
      <diagonal/>
    </border>
    <border>
      <left style="thin">
        <color theme="0" tint="-0.24994659260841701"/>
      </left>
      <right style="thin">
        <color theme="0" tint="-0.24994659260841701"/>
      </right>
      <top style="thick">
        <color theme="0" tint="-0.24994659260841701"/>
      </top>
      <bottom/>
      <diagonal/>
    </border>
    <border>
      <left style="thin">
        <color theme="0" tint="-0.24994659260841701"/>
      </left>
      <right style="thin">
        <color theme="0" tint="-0.24994659260841701"/>
      </right>
      <top style="thick">
        <color theme="0" tint="-0.24994659260841701"/>
      </top>
      <bottom style="thin">
        <color theme="0"/>
      </bottom>
      <diagonal/>
    </border>
    <border>
      <left/>
      <right/>
      <top/>
      <bottom style="thick">
        <color theme="0" tint="-0.24994659260841701"/>
      </bottom>
      <diagonal/>
    </border>
    <border>
      <left style="thin">
        <color theme="0" tint="-0.24994659260841701"/>
      </left>
      <right style="thin">
        <color theme="0" tint="-0.24994659260841701"/>
      </right>
      <top/>
      <bottom style="thick">
        <color theme="0" tint="-0.24994659260841701"/>
      </bottom>
      <diagonal/>
    </border>
    <border>
      <left style="thin">
        <color theme="0" tint="-0.24994659260841701"/>
      </left>
      <right style="thin">
        <color theme="0" tint="-0.24994659260841701"/>
      </right>
      <top style="thin">
        <color theme="0"/>
      </top>
      <bottom style="thick">
        <color theme="0" tint="-0.24994659260841701"/>
      </bottom>
      <diagonal/>
    </border>
    <border>
      <left style="medium">
        <color theme="0" tint="-0.24994659260841701"/>
      </left>
      <right/>
      <top style="thick">
        <color theme="0" tint="-0.24994659260841701"/>
      </top>
      <bottom/>
      <diagonal/>
    </border>
    <border>
      <left style="medium">
        <color theme="0" tint="-0.24994659260841701"/>
      </left>
      <right/>
      <top/>
      <bottom style="thick">
        <color theme="0" tint="-0.24994659260841701"/>
      </bottom>
      <diagonal/>
    </border>
    <border>
      <left style="medium">
        <color theme="0" tint="-0.24994659260841701"/>
      </left>
      <right/>
      <top style="thick">
        <color theme="0" tint="-0.24994659260841701"/>
      </top>
      <bottom style="thick">
        <color theme="0" tint="-0.24994659260841701"/>
      </bottom>
      <diagonal/>
    </border>
    <border>
      <left/>
      <right/>
      <top style="thick">
        <color theme="0" tint="-0.24994659260841701"/>
      </top>
      <bottom style="thick">
        <color theme="0" tint="-0.24994659260841701"/>
      </bottom>
      <diagonal/>
    </border>
    <border>
      <left style="thin">
        <color theme="0" tint="-0.24994659260841701"/>
      </left>
      <right style="thin">
        <color theme="0" tint="-0.24994659260841701"/>
      </right>
      <top style="thick">
        <color theme="0" tint="-0.24994659260841701"/>
      </top>
      <bottom style="thick">
        <color theme="0" tint="-0.24994659260841701"/>
      </bottom>
      <diagonal/>
    </border>
    <border>
      <left style="medium">
        <color theme="0"/>
      </left>
      <right style="thin">
        <color theme="0" tint="-0.24994659260841701"/>
      </right>
      <top/>
      <bottom style="thick">
        <color theme="0" tint="-0.24994659260841701"/>
      </bottom>
      <diagonal/>
    </border>
    <border>
      <left style="medium">
        <color theme="0" tint="-0.24994659260841701"/>
      </left>
      <right/>
      <top style="medium">
        <color theme="0"/>
      </top>
      <bottom style="thick">
        <color theme="0" tint="-0.24994659260841701"/>
      </bottom>
      <diagonal/>
    </border>
    <border>
      <left/>
      <right style="thin">
        <color theme="1"/>
      </right>
      <top style="thin">
        <color indexed="64"/>
      </top>
      <bottom style="thin">
        <color indexed="64"/>
      </bottom>
      <diagonal/>
    </border>
    <border>
      <left/>
      <right style="thin">
        <color theme="0" tint="-0.24994659260841701"/>
      </right>
      <top style="thin">
        <color theme="0"/>
      </top>
      <bottom style="thick">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right/>
      <top style="thin">
        <color indexed="64"/>
      </top>
      <bottom style="double">
        <color indexed="64"/>
      </bottom>
      <diagonal/>
    </border>
  </borders>
  <cellStyleXfs count="3">
    <xf numFmtId="0" fontId="0" fillId="0" borderId="0"/>
    <xf numFmtId="0" fontId="8" fillId="0" borderId="0" applyNumberFormat="0" applyFill="0" applyBorder="0" applyAlignment="0" applyProtection="0"/>
    <xf numFmtId="0" fontId="13" fillId="0" borderId="0"/>
  </cellStyleXfs>
  <cellXfs count="450">
    <xf numFmtId="0" fontId="0" fillId="0" borderId="0" xfId="0"/>
    <xf numFmtId="0" fontId="2" fillId="0" borderId="0" xfId="0" applyFont="1"/>
    <xf numFmtId="0" fontId="2" fillId="5" borderId="0" xfId="0" applyFont="1" applyFill="1"/>
    <xf numFmtId="0" fontId="2" fillId="0" borderId="0" xfId="0" applyFont="1" applyAlignment="1">
      <alignment horizontal="left"/>
    </xf>
    <xf numFmtId="0" fontId="2" fillId="5" borderId="0" xfId="0" applyFont="1" applyFill="1" applyAlignment="1">
      <alignment vertical="top"/>
    </xf>
    <xf numFmtId="0" fontId="0" fillId="0" borderId="0" xfId="0" applyAlignment="1">
      <alignment horizontal="right"/>
    </xf>
    <xf numFmtId="0" fontId="0" fillId="5" borderId="0" xfId="0" applyFill="1"/>
    <xf numFmtId="0" fontId="1" fillId="0" borderId="0" xfId="0" applyFont="1" applyAlignment="1">
      <alignment horizontal="center" vertical="center"/>
    </xf>
    <xf numFmtId="0" fontId="10" fillId="10" borderId="0" xfId="0" applyFont="1" applyFill="1" applyAlignment="1">
      <alignment wrapText="1"/>
    </xf>
    <xf numFmtId="0" fontId="0" fillId="5" borderId="0" xfId="0" applyFill="1" applyAlignment="1">
      <alignment horizontal="center" vertical="center"/>
    </xf>
    <xf numFmtId="0" fontId="1" fillId="5" borderId="0" xfId="0" applyFont="1" applyFill="1" applyAlignment="1">
      <alignment horizontal="center" vertical="center"/>
    </xf>
    <xf numFmtId="0" fontId="10" fillId="5" borderId="0" xfId="0" applyFont="1" applyFill="1" applyAlignment="1">
      <alignment horizontal="center" vertical="center" wrapText="1"/>
    </xf>
    <xf numFmtId="0" fontId="4" fillId="5" borderId="0" xfId="0" applyFont="1" applyFill="1" applyAlignment="1">
      <alignment horizontal="center" vertical="center"/>
    </xf>
    <xf numFmtId="14" fontId="0" fillId="0" borderId="0" xfId="0" applyNumberFormat="1" applyAlignment="1">
      <alignment horizontal="right"/>
    </xf>
    <xf numFmtId="0" fontId="0" fillId="5" borderId="2" xfId="0" applyFill="1" applyBorder="1"/>
    <xf numFmtId="0" fontId="2" fillId="5" borderId="0" xfId="0" applyFont="1" applyFill="1" applyAlignment="1">
      <alignment horizontal="left"/>
    </xf>
    <xf numFmtId="0" fontId="3" fillId="0" borderId="0" xfId="0" applyFont="1" applyAlignment="1">
      <alignment vertical="top"/>
    </xf>
    <xf numFmtId="0" fontId="19" fillId="5" borderId="0" xfId="0" applyFont="1" applyFill="1"/>
    <xf numFmtId="0" fontId="21" fillId="5" borderId="4" xfId="0" applyFont="1" applyFill="1" applyBorder="1" applyAlignment="1">
      <alignment horizontal="center" vertical="center" wrapText="1"/>
    </xf>
    <xf numFmtId="0" fontId="22" fillId="5" borderId="0" xfId="0" applyFont="1" applyFill="1"/>
    <xf numFmtId="0" fontId="22" fillId="0" borderId="0" xfId="0" applyFont="1"/>
    <xf numFmtId="0" fontId="23" fillId="5" borderId="0" xfId="0" applyFont="1" applyFill="1" applyAlignment="1">
      <alignment horizontal="left"/>
    </xf>
    <xf numFmtId="0" fontId="22" fillId="5" borderId="4" xfId="0" applyFont="1" applyFill="1" applyBorder="1" applyAlignment="1">
      <alignment horizontal="center" vertical="center"/>
    </xf>
    <xf numFmtId="0" fontId="23" fillId="5" borderId="0" xfId="0" applyFont="1" applyFill="1"/>
    <xf numFmtId="0" fontId="23" fillId="0" borderId="0" xfId="0" applyFont="1"/>
    <xf numFmtId="0" fontId="23" fillId="0" borderId="0" xfId="0" applyFont="1" applyAlignment="1">
      <alignment horizontal="left"/>
    </xf>
    <xf numFmtId="0" fontId="24" fillId="5" borderId="2" xfId="0" applyFont="1" applyFill="1" applyBorder="1" applyAlignment="1">
      <alignment horizontal="center" vertical="center"/>
    </xf>
    <xf numFmtId="0" fontId="25" fillId="10" borderId="16" xfId="0" applyFont="1" applyFill="1" applyBorder="1"/>
    <xf numFmtId="0" fontId="25" fillId="10" borderId="17" xfId="0" applyFont="1" applyFill="1" applyBorder="1"/>
    <xf numFmtId="0" fontId="25" fillId="10" borderId="18" xfId="0" applyFont="1" applyFill="1" applyBorder="1"/>
    <xf numFmtId="0" fontId="25" fillId="10" borderId="16" xfId="0" applyFont="1" applyFill="1" applyBorder="1" applyAlignment="1">
      <alignment horizontal="center"/>
    </xf>
    <xf numFmtId="0" fontId="25" fillId="10" borderId="17" xfId="0" applyFont="1" applyFill="1" applyBorder="1" applyAlignment="1">
      <alignment horizontal="center"/>
    </xf>
    <xf numFmtId="0" fontId="25" fillId="10" borderId="18" xfId="0" applyFont="1" applyFill="1" applyBorder="1" applyAlignment="1">
      <alignment horizontal="center"/>
    </xf>
    <xf numFmtId="0" fontId="22" fillId="0" borderId="8" xfId="0" applyFont="1" applyBorder="1" applyAlignment="1">
      <alignment horizontal="center"/>
    </xf>
    <xf numFmtId="0" fontId="22" fillId="0" borderId="9" xfId="0" applyFont="1" applyBorder="1" applyAlignment="1">
      <alignment horizontal="center"/>
    </xf>
    <xf numFmtId="0" fontId="22" fillId="0" borderId="15" xfId="0" applyFont="1" applyBorder="1" applyAlignment="1">
      <alignment horizontal="center"/>
    </xf>
    <xf numFmtId="0" fontId="22" fillId="0" borderId="10" xfId="0" applyFont="1" applyBorder="1" applyAlignment="1">
      <alignment horizontal="center"/>
    </xf>
    <xf numFmtId="0" fontId="22" fillId="0" borderId="0" xfId="0" applyFont="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22" fillId="0" borderId="13" xfId="0" applyFont="1" applyBorder="1" applyAlignment="1">
      <alignment horizontal="center"/>
    </xf>
    <xf numFmtId="0" fontId="22" fillId="0" borderId="14" xfId="0" applyFont="1" applyBorder="1" applyAlignment="1">
      <alignment horizontal="center"/>
    </xf>
    <xf numFmtId="0" fontId="22" fillId="5" borderId="8" xfId="0" applyFont="1" applyFill="1" applyBorder="1" applyAlignment="1">
      <alignment horizontal="center"/>
    </xf>
    <xf numFmtId="0" fontId="22" fillId="5" borderId="9" xfId="0" applyFont="1" applyFill="1" applyBorder="1" applyAlignment="1">
      <alignment horizontal="center"/>
    </xf>
    <xf numFmtId="0" fontId="27" fillId="5" borderId="9" xfId="0" applyFont="1" applyFill="1" applyBorder="1" applyAlignment="1">
      <alignment horizontal="center"/>
    </xf>
    <xf numFmtId="0" fontId="22" fillId="5" borderId="15" xfId="0" applyFont="1" applyFill="1" applyBorder="1" applyAlignment="1">
      <alignment horizontal="center"/>
    </xf>
    <xf numFmtId="0" fontId="22" fillId="5" borderId="10" xfId="0" applyFont="1" applyFill="1" applyBorder="1" applyAlignment="1">
      <alignment horizontal="center"/>
    </xf>
    <xf numFmtId="0" fontId="22" fillId="5" borderId="0" xfId="0" applyFont="1" applyFill="1" applyAlignment="1">
      <alignment horizontal="center"/>
    </xf>
    <xf numFmtId="0" fontId="27" fillId="5" borderId="0" xfId="0" applyFont="1" applyFill="1" applyAlignment="1">
      <alignment horizontal="center"/>
    </xf>
    <xf numFmtId="0" fontId="22" fillId="5" borderId="11" xfId="0" applyFont="1" applyFill="1" applyBorder="1" applyAlignment="1">
      <alignment horizontal="center"/>
    </xf>
    <xf numFmtId="0" fontId="22" fillId="5" borderId="12" xfId="0" applyFont="1" applyFill="1" applyBorder="1" applyAlignment="1">
      <alignment horizontal="center"/>
    </xf>
    <xf numFmtId="0" fontId="22" fillId="5" borderId="13" xfId="0" applyFont="1" applyFill="1" applyBorder="1" applyAlignment="1">
      <alignment horizontal="center"/>
    </xf>
    <xf numFmtId="0" fontId="27" fillId="5" borderId="13" xfId="0" applyFont="1" applyFill="1" applyBorder="1" applyAlignment="1">
      <alignment horizontal="center"/>
    </xf>
    <xf numFmtId="0" fontId="22" fillId="5" borderId="14" xfId="0" applyFont="1" applyFill="1" applyBorder="1" applyAlignment="1">
      <alignment horizontal="center"/>
    </xf>
    <xf numFmtId="0" fontId="22" fillId="0" borderId="0" xfId="0" applyFont="1" applyAlignment="1">
      <alignment horizontal="left"/>
    </xf>
    <xf numFmtId="0" fontId="22" fillId="0" borderId="10" xfId="0" applyFont="1" applyBorder="1" applyAlignment="1">
      <alignment horizontal="left"/>
    </xf>
    <xf numFmtId="0" fontId="3" fillId="5" borderId="0" xfId="0" applyFont="1" applyFill="1" applyAlignment="1">
      <alignment horizontal="left" vertical="top"/>
    </xf>
    <xf numFmtId="0" fontId="3" fillId="5" borderId="0" xfId="0" applyFont="1" applyFill="1" applyAlignment="1">
      <alignment vertical="top"/>
    </xf>
    <xf numFmtId="0" fontId="3" fillId="0" borderId="0" xfId="0" applyFont="1" applyAlignment="1">
      <alignment horizontal="left" vertical="top"/>
    </xf>
    <xf numFmtId="0" fontId="20" fillId="5" borderId="0" xfId="0" applyFont="1" applyFill="1" applyAlignment="1">
      <alignment vertical="top"/>
    </xf>
    <xf numFmtId="0" fontId="0" fillId="5" borderId="0" xfId="0" applyFill="1" applyAlignment="1">
      <alignment horizontal="right"/>
    </xf>
    <xf numFmtId="0" fontId="20" fillId="5" borderId="0" xfId="0" applyFont="1" applyFill="1" applyAlignment="1">
      <alignment horizontal="left" vertical="top"/>
    </xf>
    <xf numFmtId="0" fontId="28" fillId="5" borderId="0" xfId="0" applyFont="1" applyFill="1"/>
    <xf numFmtId="0" fontId="28" fillId="0" borderId="0" xfId="0" applyFont="1"/>
    <xf numFmtId="0" fontId="30" fillId="5" borderId="0" xfId="0" applyFont="1" applyFill="1" applyAlignment="1">
      <alignment vertical="top"/>
    </xf>
    <xf numFmtId="0" fontId="29" fillId="5" borderId="0" xfId="0" applyFont="1" applyFill="1"/>
    <xf numFmtId="0" fontId="0" fillId="5" borderId="0" xfId="0" applyFill="1" applyAlignment="1">
      <alignment vertical="center"/>
    </xf>
    <xf numFmtId="0" fontId="0" fillId="0" borderId="0" xfId="0" applyAlignment="1">
      <alignment vertical="center"/>
    </xf>
    <xf numFmtId="0" fontId="0" fillId="0" borderId="0" xfId="0" applyAlignment="1">
      <alignment vertical="center" wrapText="1"/>
    </xf>
    <xf numFmtId="0" fontId="8" fillId="0" borderId="0" xfId="1" applyFill="1"/>
    <xf numFmtId="0" fontId="35" fillId="0" borderId="0" xfId="0" applyFont="1"/>
    <xf numFmtId="0" fontId="35" fillId="5" borderId="0" xfId="0" applyFont="1" applyFill="1"/>
    <xf numFmtId="0" fontId="1" fillId="3" borderId="28" xfId="0" applyFont="1" applyFill="1" applyBorder="1" applyAlignment="1">
      <alignment horizontal="center" vertical="center"/>
    </xf>
    <xf numFmtId="0" fontId="16" fillId="10" borderId="13" xfId="0" applyFont="1" applyFill="1" applyBorder="1" applyAlignment="1">
      <alignment vertical="center" wrapText="1"/>
    </xf>
    <xf numFmtId="0" fontId="2" fillId="7" borderId="0" xfId="0" applyFont="1" applyFill="1"/>
    <xf numFmtId="0" fontId="1" fillId="2" borderId="28" xfId="0" applyFont="1" applyFill="1" applyBorder="1" applyAlignment="1">
      <alignment horizontal="center" vertical="center"/>
    </xf>
    <xf numFmtId="0" fontId="1" fillId="2" borderId="20" xfId="0" applyFont="1" applyFill="1" applyBorder="1" applyAlignment="1">
      <alignment horizontal="center" vertical="center"/>
    </xf>
    <xf numFmtId="0" fontId="1" fillId="4" borderId="28" xfId="0" applyFont="1" applyFill="1" applyBorder="1" applyAlignment="1">
      <alignment horizontal="center" vertical="center"/>
    </xf>
    <xf numFmtId="0" fontId="2" fillId="5" borderId="29" xfId="0" applyFont="1" applyFill="1" applyBorder="1"/>
    <xf numFmtId="0" fontId="4" fillId="6" borderId="29" xfId="0" applyFont="1" applyFill="1" applyBorder="1" applyAlignment="1">
      <alignment horizontal="center" vertical="center"/>
    </xf>
    <xf numFmtId="0" fontId="2" fillId="7" borderId="29" xfId="0" applyFont="1" applyFill="1" applyBorder="1"/>
    <xf numFmtId="0" fontId="4" fillId="6" borderId="30" xfId="0" applyFont="1" applyFill="1" applyBorder="1" applyAlignment="1">
      <alignment horizontal="center" vertical="center"/>
    </xf>
    <xf numFmtId="0" fontId="2" fillId="7" borderId="31" xfId="0" applyFont="1" applyFill="1" applyBorder="1"/>
    <xf numFmtId="0" fontId="2" fillId="6" borderId="32" xfId="0" applyFont="1" applyFill="1" applyBorder="1"/>
    <xf numFmtId="0" fontId="2" fillId="5" borderId="32" xfId="0" applyFont="1" applyFill="1" applyBorder="1"/>
    <xf numFmtId="0" fontId="2" fillId="6" borderId="29" xfId="0" applyFont="1" applyFill="1" applyBorder="1"/>
    <xf numFmtId="0" fontId="2" fillId="6" borderId="0" xfId="0" applyFont="1" applyFill="1"/>
    <xf numFmtId="0" fontId="0" fillId="0" borderId="32" xfId="0" applyBorder="1"/>
    <xf numFmtId="0" fontId="0" fillId="0" borderId="29" xfId="0" applyBorder="1"/>
    <xf numFmtId="0" fontId="3" fillId="5" borderId="32" xfId="0" applyFont="1" applyFill="1" applyBorder="1" applyAlignment="1">
      <alignment vertical="top"/>
    </xf>
    <xf numFmtId="0" fontId="3" fillId="5" borderId="29" xfId="0" applyFont="1" applyFill="1" applyBorder="1" applyAlignment="1">
      <alignment vertical="top"/>
    </xf>
    <xf numFmtId="0" fontId="0" fillId="5" borderId="32" xfId="0" applyFill="1" applyBorder="1"/>
    <xf numFmtId="0" fontId="0" fillId="5" borderId="29" xfId="0" applyFill="1" applyBorder="1"/>
    <xf numFmtId="0" fontId="29" fillId="6" borderId="32" xfId="0" applyFont="1" applyFill="1" applyBorder="1"/>
    <xf numFmtId="0" fontId="29" fillId="5" borderId="29" xfId="0" applyFont="1" applyFill="1" applyBorder="1"/>
    <xf numFmtId="0" fontId="29" fillId="7" borderId="31" xfId="0" applyFont="1" applyFill="1" applyBorder="1"/>
    <xf numFmtId="0" fontId="23" fillId="5" borderId="5" xfId="0" applyFont="1" applyFill="1" applyBorder="1"/>
    <xf numFmtId="0" fontId="23" fillId="6" borderId="32" xfId="0" applyFont="1" applyFill="1" applyBorder="1"/>
    <xf numFmtId="0" fontId="22" fillId="5" borderId="32" xfId="0" applyFont="1" applyFill="1" applyBorder="1"/>
    <xf numFmtId="0" fontId="22" fillId="5" borderId="29" xfId="0" applyFont="1" applyFill="1" applyBorder="1"/>
    <xf numFmtId="0" fontId="23" fillId="7" borderId="31" xfId="0" applyFont="1" applyFill="1" applyBorder="1"/>
    <xf numFmtId="0" fontId="4" fillId="6" borderId="0" xfId="0" applyFont="1" applyFill="1" applyAlignment="1">
      <alignment horizontal="center" vertical="center"/>
    </xf>
    <xf numFmtId="0" fontId="0" fillId="5" borderId="0" xfId="0" applyFill="1" applyAlignment="1">
      <alignment vertical="center" wrapText="1"/>
    </xf>
    <xf numFmtId="0" fontId="2" fillId="6" borderId="30" xfId="0" applyFont="1" applyFill="1" applyBorder="1"/>
    <xf numFmtId="0" fontId="2" fillId="11" borderId="29" xfId="0" applyFont="1" applyFill="1" applyBorder="1"/>
    <xf numFmtId="0" fontId="0" fillId="5" borderId="10" xfId="0" applyFill="1" applyBorder="1"/>
    <xf numFmtId="0" fontId="16" fillId="10" borderId="14" xfId="0" applyFont="1" applyFill="1" applyBorder="1" applyAlignment="1">
      <alignment vertical="center" wrapText="1"/>
    </xf>
    <xf numFmtId="0" fontId="1" fillId="3" borderId="7" xfId="0" applyFont="1" applyFill="1" applyBorder="1" applyAlignment="1">
      <alignment horizontal="center" vertical="center"/>
    </xf>
    <xf numFmtId="0" fontId="8" fillId="5" borderId="0" xfId="1" applyFill="1" applyBorder="1"/>
    <xf numFmtId="0" fontId="0" fillId="8" borderId="0" xfId="0" applyFill="1" applyAlignment="1">
      <alignment horizontal="center"/>
    </xf>
    <xf numFmtId="0" fontId="0" fillId="0" borderId="4" xfId="0" applyBorder="1" applyAlignment="1">
      <alignment horizontal="center"/>
    </xf>
    <xf numFmtId="0" fontId="1" fillId="0" borderId="2" xfId="0" applyFont="1" applyBorder="1" applyAlignment="1">
      <alignment horizontal="center" vertical="center"/>
    </xf>
    <xf numFmtId="0" fontId="0" fillId="0" borderId="2" xfId="0" applyBorder="1" applyAlignment="1">
      <alignment horizontal="center"/>
    </xf>
    <xf numFmtId="0" fontId="0" fillId="0" borderId="68" xfId="0" applyBorder="1"/>
    <xf numFmtId="0" fontId="38" fillId="5" borderId="69" xfId="0" applyFont="1" applyFill="1" applyBorder="1" applyAlignment="1">
      <alignment vertical="top"/>
    </xf>
    <xf numFmtId="0" fontId="4" fillId="6" borderId="70" xfId="0" applyFont="1" applyFill="1" applyBorder="1" applyAlignment="1">
      <alignment horizontal="center" vertical="center"/>
    </xf>
    <xf numFmtId="0" fontId="2" fillId="5" borderId="70" xfId="0" applyFont="1" applyFill="1" applyBorder="1"/>
    <xf numFmtId="0" fontId="4" fillId="6" borderId="71" xfId="0" applyFont="1" applyFill="1" applyBorder="1" applyAlignment="1">
      <alignment horizontal="center" vertical="center"/>
    </xf>
    <xf numFmtId="0" fontId="38" fillId="5" borderId="72" xfId="0" applyFont="1" applyFill="1" applyBorder="1" applyAlignment="1">
      <alignment vertical="top"/>
    </xf>
    <xf numFmtId="0" fontId="2" fillId="7" borderId="73" xfId="0" applyFont="1" applyFill="1" applyBorder="1"/>
    <xf numFmtId="0" fontId="2" fillId="5" borderId="73" xfId="0" applyFont="1" applyFill="1" applyBorder="1"/>
    <xf numFmtId="0" fontId="2" fillId="7" borderId="74" xfId="0" applyFont="1" applyFill="1" applyBorder="1"/>
    <xf numFmtId="0" fontId="37" fillId="0" borderId="75" xfId="1" applyFont="1" applyBorder="1" applyAlignment="1">
      <alignment horizontal="center" vertical="center"/>
    </xf>
    <xf numFmtId="0" fontId="39" fillId="5" borderId="69" xfId="0" applyFont="1" applyFill="1" applyBorder="1" applyAlignment="1">
      <alignment vertical="top"/>
    </xf>
    <xf numFmtId="0" fontId="2" fillId="7" borderId="70" xfId="0" applyFont="1" applyFill="1" applyBorder="1"/>
    <xf numFmtId="0" fontId="0" fillId="0" borderId="69" xfId="0" applyBorder="1"/>
    <xf numFmtId="0" fontId="2" fillId="6" borderId="70" xfId="0" applyFont="1" applyFill="1" applyBorder="1"/>
    <xf numFmtId="0" fontId="2" fillId="7" borderId="30" xfId="0" applyFont="1" applyFill="1" applyBorder="1"/>
    <xf numFmtId="0" fontId="39" fillId="5" borderId="72" xfId="0" applyFont="1" applyFill="1" applyBorder="1" applyAlignment="1">
      <alignment vertical="top"/>
    </xf>
    <xf numFmtId="0" fontId="2" fillId="7" borderId="71" xfId="0" applyFont="1" applyFill="1" applyBorder="1"/>
    <xf numFmtId="0" fontId="0" fillId="0" borderId="73" xfId="0" applyBorder="1"/>
    <xf numFmtId="0" fontId="0" fillId="0" borderId="72" xfId="0" applyBorder="1"/>
    <xf numFmtId="0" fontId="37" fillId="0" borderId="77" xfId="1" applyFont="1" applyBorder="1" applyAlignment="1">
      <alignment horizontal="center" vertical="center"/>
    </xf>
    <xf numFmtId="0" fontId="39" fillId="5" borderId="78" xfId="0" applyFont="1" applyFill="1" applyBorder="1" applyAlignment="1">
      <alignment vertical="top"/>
    </xf>
    <xf numFmtId="0" fontId="2" fillId="7" borderId="78" xfId="0" applyFont="1" applyFill="1" applyBorder="1"/>
    <xf numFmtId="0" fontId="2" fillId="5" borderId="79" xfId="0" applyFont="1" applyFill="1" applyBorder="1"/>
    <xf numFmtId="0" fontId="4" fillId="6" borderId="78" xfId="0" applyFont="1" applyFill="1" applyBorder="1" applyAlignment="1">
      <alignment horizontal="center" vertical="center"/>
    </xf>
    <xf numFmtId="0" fontId="0" fillId="0" borderId="78" xfId="0" applyBorder="1"/>
    <xf numFmtId="0" fontId="38" fillId="0" borderId="69" xfId="0" applyFont="1" applyBorder="1" applyAlignment="1">
      <alignment vertical="top"/>
    </xf>
    <xf numFmtId="0" fontId="3" fillId="5" borderId="70" xfId="0" applyFont="1" applyFill="1" applyBorder="1" applyAlignment="1">
      <alignment vertical="top"/>
    </xf>
    <xf numFmtId="0" fontId="3" fillId="5" borderId="73" xfId="0" applyFont="1" applyFill="1" applyBorder="1" applyAlignment="1">
      <alignment vertical="top"/>
    </xf>
    <xf numFmtId="0" fontId="2" fillId="7" borderId="79" xfId="0" applyFont="1" applyFill="1" applyBorder="1"/>
    <xf numFmtId="0" fontId="2" fillId="6" borderId="79" xfId="0" applyFont="1" applyFill="1" applyBorder="1"/>
    <xf numFmtId="0" fontId="0" fillId="5" borderId="79" xfId="0" applyFill="1" applyBorder="1"/>
    <xf numFmtId="0" fontId="38" fillId="5" borderId="69" xfId="0" applyFont="1" applyFill="1" applyBorder="1" applyAlignment="1">
      <alignment horizontal="left" vertical="top"/>
    </xf>
    <xf numFmtId="0" fontId="38" fillId="5" borderId="72" xfId="0" applyFont="1" applyFill="1" applyBorder="1" applyAlignment="1">
      <alignment horizontal="left" vertical="top"/>
    </xf>
    <xf numFmtId="0" fontId="2" fillId="6" borderId="74" xfId="0" applyFont="1" applyFill="1" applyBorder="1"/>
    <xf numFmtId="0" fontId="38" fillId="0" borderId="80" xfId="0" applyFont="1" applyBorder="1" applyAlignment="1">
      <alignment horizontal="left" vertical="top"/>
    </xf>
    <xf numFmtId="0" fontId="29" fillId="6" borderId="70" xfId="0" applyFont="1" applyFill="1" applyBorder="1"/>
    <xf numFmtId="0" fontId="29" fillId="5" borderId="70" xfId="0" applyFont="1" applyFill="1" applyBorder="1"/>
    <xf numFmtId="0" fontId="28" fillId="0" borderId="69" xfId="0" applyFont="1" applyBorder="1"/>
    <xf numFmtId="0" fontId="29" fillId="7" borderId="74" xfId="0" applyFont="1" applyFill="1" applyBorder="1"/>
    <xf numFmtId="0" fontId="29" fillId="5" borderId="73" xfId="0" applyFont="1" applyFill="1" applyBorder="1"/>
    <xf numFmtId="0" fontId="0" fillId="0" borderId="70" xfId="0" applyBorder="1"/>
    <xf numFmtId="0" fontId="23" fillId="7" borderId="71" xfId="0" applyFont="1" applyFill="1" applyBorder="1"/>
    <xf numFmtId="0" fontId="22" fillId="5" borderId="70" xfId="0" applyFont="1" applyFill="1" applyBorder="1"/>
    <xf numFmtId="0" fontId="23" fillId="6" borderId="70" xfId="0" applyFont="1" applyFill="1" applyBorder="1"/>
    <xf numFmtId="0" fontId="22" fillId="5" borderId="73" xfId="0" applyFont="1" applyFill="1" applyBorder="1"/>
    <xf numFmtId="0" fontId="23" fillId="7" borderId="74" xfId="0" applyFont="1" applyFill="1" applyBorder="1"/>
    <xf numFmtId="0" fontId="0" fillId="5" borderId="70" xfId="0" applyFill="1" applyBorder="1"/>
    <xf numFmtId="0" fontId="0" fillId="5" borderId="73" xfId="0" applyFill="1" applyBorder="1"/>
    <xf numFmtId="0" fontId="2" fillId="7" borderId="69" xfId="0" applyFont="1" applyFill="1" applyBorder="1"/>
    <xf numFmtId="0" fontId="2" fillId="7" borderId="72" xfId="0" applyFont="1" applyFill="1" applyBorder="1"/>
    <xf numFmtId="0" fontId="0" fillId="0" borderId="74" xfId="0" applyBorder="1"/>
    <xf numFmtId="0" fontId="2" fillId="5" borderId="74" xfId="0" applyFont="1" applyFill="1" applyBorder="1"/>
    <xf numFmtId="0" fontId="2" fillId="5" borderId="72" xfId="0" applyFont="1" applyFill="1" applyBorder="1"/>
    <xf numFmtId="0" fontId="0" fillId="0" borderId="79" xfId="0" applyBorder="1"/>
    <xf numFmtId="0" fontId="37" fillId="0" borderId="81" xfId="1" applyFont="1" applyBorder="1" applyAlignment="1">
      <alignment horizontal="center" vertical="center"/>
    </xf>
    <xf numFmtId="0" fontId="2" fillId="6" borderId="73" xfId="0" applyFont="1" applyFill="1" applyBorder="1"/>
    <xf numFmtId="0" fontId="39" fillId="5" borderId="69" xfId="0" applyFont="1" applyFill="1" applyBorder="1" applyAlignment="1">
      <alignment horizontal="left" vertical="top"/>
    </xf>
    <xf numFmtId="0" fontId="39" fillId="5" borderId="72" xfId="0" applyFont="1" applyFill="1" applyBorder="1" applyAlignment="1">
      <alignment horizontal="left" vertical="top"/>
    </xf>
    <xf numFmtId="0" fontId="40" fillId="0" borderId="0" xfId="0" applyFont="1"/>
    <xf numFmtId="0" fontId="2" fillId="13" borderId="0" xfId="0" applyFont="1" applyFill="1"/>
    <xf numFmtId="0" fontId="35" fillId="13" borderId="0" xfId="0" applyFont="1" applyFill="1"/>
    <xf numFmtId="0" fontId="41" fillId="13" borderId="0" xfId="1" applyFont="1" applyFill="1"/>
    <xf numFmtId="0" fontId="2" fillId="13" borderId="0" xfId="0" applyFont="1" applyFill="1" applyAlignment="1">
      <alignment horizontal="center"/>
    </xf>
    <xf numFmtId="0" fontId="43" fillId="13" borderId="0" xfId="0" applyFont="1" applyFill="1" applyAlignment="1">
      <alignment horizontal="center" vertical="top" wrapText="1"/>
    </xf>
    <xf numFmtId="0" fontId="5" fillId="13" borderId="20" xfId="0" applyFont="1" applyFill="1" applyBorder="1" applyAlignment="1">
      <alignment horizontal="center" vertical="center"/>
    </xf>
    <xf numFmtId="0" fontId="40" fillId="13" borderId="0" xfId="0" applyFont="1" applyFill="1"/>
    <xf numFmtId="0" fontId="44" fillId="13" borderId="0" xfId="0" applyFont="1" applyFill="1"/>
    <xf numFmtId="0" fontId="45" fillId="13" borderId="0" xfId="0" applyFont="1" applyFill="1" applyAlignment="1">
      <alignment horizontal="center"/>
    </xf>
    <xf numFmtId="0" fontId="10" fillId="10" borderId="13" xfId="0" applyFont="1" applyFill="1" applyBorder="1"/>
    <xf numFmtId="0" fontId="10" fillId="10" borderId="12" xfId="0" applyFont="1" applyFill="1" applyBorder="1"/>
    <xf numFmtId="0" fontId="22" fillId="5" borderId="2" xfId="0" applyFont="1" applyFill="1" applyBorder="1"/>
    <xf numFmtId="0" fontId="0" fillId="5" borderId="2" xfId="0" applyFill="1" applyBorder="1" applyAlignment="1">
      <alignment horizontal="left" vertical="center" wrapText="1"/>
    </xf>
    <xf numFmtId="0" fontId="22" fillId="5" borderId="4" xfId="0" applyFont="1" applyFill="1" applyBorder="1"/>
    <xf numFmtId="0" fontId="0" fillId="5" borderId="4" xfId="0" applyFill="1" applyBorder="1" applyAlignment="1">
      <alignment horizontal="left" vertical="center" wrapText="1"/>
    </xf>
    <xf numFmtId="0" fontId="2" fillId="7" borderId="32" xfId="0" applyFont="1" applyFill="1" applyBorder="1"/>
    <xf numFmtId="0" fontId="39" fillId="5" borderId="0" xfId="0" applyFont="1" applyFill="1" applyAlignment="1">
      <alignment vertical="top"/>
    </xf>
    <xf numFmtId="0" fontId="0" fillId="0" borderId="83" xfId="0" applyBorder="1"/>
    <xf numFmtId="0" fontId="42" fillId="13" borderId="85" xfId="0" applyFont="1" applyFill="1" applyBorder="1" applyAlignment="1">
      <alignment horizontal="center" vertical="top"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5" xfId="0" applyBorder="1" applyAlignment="1">
      <alignment horizontal="left" vertical="center" wrapText="1"/>
    </xf>
    <xf numFmtId="0" fontId="0" fillId="0" borderId="10" xfId="0" applyBorder="1" applyAlignment="1">
      <alignment horizontal="left" vertical="center" wrapText="1"/>
    </xf>
    <xf numFmtId="0" fontId="0" fillId="0" borderId="0" xfId="0"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15" fillId="10" borderId="8" xfId="0" applyFont="1" applyFill="1" applyBorder="1" applyAlignment="1">
      <alignment horizontal="left" wrapText="1"/>
    </xf>
    <xf numFmtId="0" fontId="15" fillId="10" borderId="9" xfId="0" applyFont="1" applyFill="1" applyBorder="1" applyAlignment="1">
      <alignment horizontal="left" wrapText="1"/>
    </xf>
    <xf numFmtId="0" fontId="15" fillId="10" borderId="15" xfId="0" applyFont="1" applyFill="1" applyBorder="1" applyAlignment="1">
      <alignment horizontal="left" wrapText="1"/>
    </xf>
    <xf numFmtId="0" fontId="15" fillId="10" borderId="10" xfId="0" applyFont="1" applyFill="1" applyBorder="1" applyAlignment="1">
      <alignment horizontal="left" wrapText="1"/>
    </xf>
    <xf numFmtId="0" fontId="15" fillId="10" borderId="0" xfId="0" applyFont="1" applyFill="1" applyAlignment="1">
      <alignment horizontal="left" wrapText="1"/>
    </xf>
    <xf numFmtId="0" fontId="15" fillId="10" borderId="11" xfId="0" applyFont="1" applyFill="1" applyBorder="1" applyAlignment="1">
      <alignment horizontal="left" wrapText="1"/>
    </xf>
    <xf numFmtId="0" fontId="15" fillId="10" borderId="12" xfId="0" applyFont="1" applyFill="1" applyBorder="1" applyAlignment="1">
      <alignment horizontal="left" wrapText="1"/>
    </xf>
    <xf numFmtId="0" fontId="15" fillId="10" borderId="13" xfId="0" applyFont="1" applyFill="1" applyBorder="1" applyAlignment="1">
      <alignment horizontal="left" wrapText="1"/>
    </xf>
    <xf numFmtId="0" fontId="15" fillId="10" borderId="14" xfId="0" applyFont="1" applyFill="1" applyBorder="1" applyAlignment="1">
      <alignment horizontal="left" wrapText="1"/>
    </xf>
    <xf numFmtId="0" fontId="44" fillId="13" borderId="8" xfId="0" applyFont="1" applyFill="1" applyBorder="1" applyAlignment="1">
      <alignment horizontal="left" wrapText="1"/>
    </xf>
    <xf numFmtId="0" fontId="44" fillId="13" borderId="9" xfId="0" applyFont="1" applyFill="1" applyBorder="1" applyAlignment="1">
      <alignment horizontal="left" wrapText="1"/>
    </xf>
    <xf numFmtId="0" fontId="44" fillId="13" borderId="15" xfId="0" applyFont="1" applyFill="1" applyBorder="1" applyAlignment="1">
      <alignment horizontal="left" wrapText="1"/>
    </xf>
    <xf numFmtId="0" fontId="44" fillId="13" borderId="12" xfId="0" applyFont="1" applyFill="1" applyBorder="1" applyAlignment="1">
      <alignment horizontal="left" wrapText="1"/>
    </xf>
    <xf numFmtId="0" fontId="44" fillId="13" borderId="13" xfId="0" applyFont="1" applyFill="1" applyBorder="1" applyAlignment="1">
      <alignment horizontal="left" wrapText="1"/>
    </xf>
    <xf numFmtId="0" fontId="44" fillId="13" borderId="14" xfId="0" applyFont="1" applyFill="1" applyBorder="1" applyAlignment="1">
      <alignment horizontal="left" wrapText="1"/>
    </xf>
    <xf numFmtId="0" fontId="45" fillId="13" borderId="0" xfId="0" applyFont="1" applyFill="1" applyAlignment="1">
      <alignment horizontal="center"/>
    </xf>
    <xf numFmtId="0" fontId="44" fillId="13" borderId="10" xfId="0" applyFont="1" applyFill="1" applyBorder="1" applyAlignment="1">
      <alignment horizontal="left" wrapText="1"/>
    </xf>
    <xf numFmtId="0" fontId="44" fillId="13" borderId="0" xfId="0" applyFont="1" applyFill="1" applyAlignment="1">
      <alignment horizontal="left" wrapText="1"/>
    </xf>
    <xf numFmtId="0" fontId="44" fillId="13" borderId="11" xfId="0" applyFont="1" applyFill="1" applyBorder="1" applyAlignment="1">
      <alignment horizontal="left" wrapText="1"/>
    </xf>
    <xf numFmtId="0" fontId="42" fillId="13" borderId="85" xfId="0" applyFont="1" applyFill="1" applyBorder="1" applyAlignment="1">
      <alignment horizontal="center" vertical="top" wrapText="1"/>
    </xf>
    <xf numFmtId="0" fontId="5" fillId="13" borderId="84" xfId="0" applyFont="1" applyFill="1" applyBorder="1" applyAlignment="1">
      <alignment horizontal="center" vertical="center"/>
    </xf>
    <xf numFmtId="0" fontId="5" fillId="8" borderId="0" xfId="0" applyFont="1" applyFill="1" applyAlignment="1">
      <alignment horizontal="left"/>
    </xf>
    <xf numFmtId="0" fontId="37" fillId="0" borderId="75" xfId="1" applyFont="1" applyBorder="1" applyAlignment="1">
      <alignment horizontal="center" vertical="center"/>
    </xf>
    <xf numFmtId="0" fontId="37" fillId="0" borderId="76" xfId="1" applyFont="1" applyBorder="1" applyAlignment="1">
      <alignment horizontal="center" vertical="center"/>
    </xf>
    <xf numFmtId="0" fontId="5" fillId="13" borderId="6" xfId="0" applyFont="1" applyFill="1" applyBorder="1" applyAlignment="1">
      <alignment horizontal="center" vertical="center" wrapText="1"/>
    </xf>
    <xf numFmtId="0" fontId="5" fillId="13" borderId="1" xfId="0" applyFont="1" applyFill="1" applyBorder="1" applyAlignment="1">
      <alignment horizontal="center" vertical="center" wrapText="1"/>
    </xf>
    <xf numFmtId="0" fontId="5" fillId="13" borderId="20" xfId="0" applyFont="1" applyFill="1" applyBorder="1" applyAlignment="1">
      <alignment horizontal="center" vertical="center" wrapText="1"/>
    </xf>
    <xf numFmtId="0" fontId="37" fillId="0" borderId="69" xfId="1" applyFont="1" applyBorder="1" applyAlignment="1">
      <alignment horizontal="center" vertical="center"/>
    </xf>
    <xf numFmtId="0" fontId="37" fillId="0" borderId="72" xfId="1" applyFont="1" applyBorder="1" applyAlignment="1">
      <alignment horizontal="center" vertical="center"/>
    </xf>
    <xf numFmtId="0" fontId="5" fillId="13" borderId="0" xfId="0" applyFont="1" applyFill="1" applyAlignment="1">
      <alignment horizontal="center" vertical="center" wrapText="1"/>
    </xf>
    <xf numFmtId="0" fontId="0" fillId="5" borderId="10" xfId="0" applyFill="1" applyBorder="1" applyAlignment="1">
      <alignment horizontal="left" vertical="center" wrapText="1"/>
    </xf>
    <xf numFmtId="0" fontId="0" fillId="5" borderId="0" xfId="0" applyFill="1" applyAlignment="1">
      <alignment horizontal="left" vertical="center" wrapText="1"/>
    </xf>
    <xf numFmtId="0" fontId="37" fillId="0" borderId="33" xfId="1" applyFont="1" applyBorder="1" applyAlignment="1">
      <alignment horizontal="center" vertical="center"/>
    </xf>
    <xf numFmtId="0" fontId="10" fillId="10" borderId="0" xfId="0" applyFont="1" applyFill="1" applyAlignment="1">
      <alignment horizontal="left"/>
    </xf>
    <xf numFmtId="0" fontId="0" fillId="5" borderId="16" xfId="0" applyFill="1" applyBorder="1" applyAlignment="1">
      <alignment horizontal="left" vertical="center" wrapText="1"/>
    </xf>
    <xf numFmtId="0" fontId="0" fillId="5" borderId="17" xfId="0" applyFill="1" applyBorder="1" applyAlignment="1">
      <alignment horizontal="left" vertical="center" wrapText="1"/>
    </xf>
    <xf numFmtId="0" fontId="0" fillId="5" borderId="18" xfId="0" applyFill="1" applyBorder="1" applyAlignment="1">
      <alignment horizontal="left" vertical="center" wrapText="1"/>
    </xf>
    <xf numFmtId="14" fontId="0" fillId="0" borderId="18" xfId="0" applyNumberFormat="1" applyBorder="1" applyAlignment="1">
      <alignment horizontal="center"/>
    </xf>
    <xf numFmtId="0" fontId="0" fillId="0" borderId="19" xfId="0" applyBorder="1" applyAlignment="1">
      <alignment horizontal="center"/>
    </xf>
    <xf numFmtId="0" fontId="0" fillId="0" borderId="19" xfId="0" applyBorder="1" applyAlignment="1">
      <alignment horizontal="right"/>
    </xf>
    <xf numFmtId="0" fontId="0" fillId="9" borderId="19" xfId="0" applyFill="1" applyBorder="1" applyAlignment="1">
      <alignment horizontal="center"/>
    </xf>
    <xf numFmtId="0" fontId="0" fillId="0" borderId="16" xfId="0" applyBorder="1" applyAlignment="1">
      <alignment horizontal="center"/>
    </xf>
    <xf numFmtId="14" fontId="0" fillId="0" borderId="19" xfId="0" applyNumberFormat="1" applyBorder="1" applyAlignment="1">
      <alignment horizontal="right"/>
    </xf>
    <xf numFmtId="0" fontId="7" fillId="10" borderId="19" xfId="0" applyFont="1" applyFill="1" applyBorder="1" applyAlignment="1">
      <alignment horizontal="left" vertical="center" wrapText="1"/>
    </xf>
    <xf numFmtId="0" fontId="7" fillId="10" borderId="19" xfId="0" applyFont="1" applyFill="1" applyBorder="1" applyAlignment="1">
      <alignment horizontal="center" vertical="center" wrapText="1"/>
    </xf>
    <xf numFmtId="0" fontId="7" fillId="10" borderId="16" xfId="0" applyFont="1" applyFill="1" applyBorder="1" applyAlignment="1">
      <alignment horizontal="center" vertical="center" wrapText="1"/>
    </xf>
    <xf numFmtId="0" fontId="1" fillId="2" borderId="52"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4" xfId="0" applyFont="1" applyFill="1" applyBorder="1" applyAlignment="1">
      <alignment horizontal="center" vertical="center"/>
    </xf>
    <xf numFmtId="0" fontId="1" fillId="3" borderId="49" xfId="0" applyFont="1" applyFill="1" applyBorder="1" applyAlignment="1">
      <alignment horizontal="center" vertical="center"/>
    </xf>
    <xf numFmtId="0" fontId="1" fillId="3" borderId="50" xfId="0" applyFont="1" applyFill="1" applyBorder="1" applyAlignment="1">
      <alignment horizontal="center" vertical="center"/>
    </xf>
    <xf numFmtId="0" fontId="1" fillId="3" borderId="51" xfId="0" applyFont="1" applyFill="1" applyBorder="1" applyAlignment="1">
      <alignment horizontal="center" vertical="center"/>
    </xf>
    <xf numFmtId="14" fontId="0" fillId="0" borderId="60" xfId="0" applyNumberFormat="1" applyBorder="1" applyAlignment="1">
      <alignment horizontal="center"/>
    </xf>
    <xf numFmtId="0" fontId="0" fillId="0" borderId="61" xfId="0" applyBorder="1" applyAlignment="1">
      <alignment horizontal="center"/>
    </xf>
    <xf numFmtId="0" fontId="7" fillId="10" borderId="18" xfId="0" applyFont="1" applyFill="1" applyBorder="1" applyAlignment="1">
      <alignment horizontal="center" vertical="center" wrapText="1"/>
    </xf>
    <xf numFmtId="0" fontId="7" fillId="10" borderId="57" xfId="0" applyFont="1" applyFill="1" applyBorder="1" applyAlignment="1">
      <alignment horizontal="center" vertical="center" wrapText="1"/>
    </xf>
    <xf numFmtId="0" fontId="7" fillId="10" borderId="58" xfId="0" applyFont="1" applyFill="1" applyBorder="1" applyAlignment="1">
      <alignment horizontal="center" vertical="center" wrapText="1"/>
    </xf>
    <xf numFmtId="0" fontId="7" fillId="10" borderId="59" xfId="0" applyFont="1" applyFill="1" applyBorder="1" applyAlignment="1">
      <alignment horizontal="center" vertical="center" wrapText="1"/>
    </xf>
    <xf numFmtId="0" fontId="1" fillId="2" borderId="3" xfId="0" applyFont="1" applyFill="1" applyBorder="1" applyAlignment="1">
      <alignment horizontal="center" vertical="center"/>
    </xf>
    <xf numFmtId="0" fontId="36" fillId="10" borderId="12" xfId="1" applyFont="1" applyFill="1" applyBorder="1" applyAlignment="1">
      <alignment horizontal="left" vertical="center" wrapText="1"/>
    </xf>
    <xf numFmtId="0" fontId="36" fillId="10" borderId="13" xfId="1" applyFont="1" applyFill="1" applyBorder="1" applyAlignment="1">
      <alignment horizontal="left" vertical="center" wrapText="1"/>
    </xf>
    <xf numFmtId="0" fontId="36" fillId="10" borderId="14" xfId="1" applyFont="1" applyFill="1" applyBorder="1" applyAlignment="1">
      <alignment horizontal="left" vertical="center" wrapText="1"/>
    </xf>
    <xf numFmtId="0" fontId="10" fillId="10" borderId="1" xfId="0" applyFont="1" applyFill="1" applyBorder="1" applyAlignment="1">
      <alignment horizontal="center" vertical="center" wrapText="1"/>
    </xf>
    <xf numFmtId="0" fontId="10" fillId="10" borderId="0" xfId="0" applyFont="1" applyFill="1" applyAlignment="1">
      <alignment horizontal="center" vertical="center" wrapText="1"/>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4"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4" xfId="0" applyFont="1" applyFill="1" applyBorder="1" applyAlignment="1">
      <alignment horizontal="center" vertical="center"/>
    </xf>
    <xf numFmtId="14" fontId="0" fillId="0" borderId="62" xfId="0" applyNumberFormat="1" applyBorder="1" applyAlignment="1">
      <alignment horizontal="center"/>
    </xf>
    <xf numFmtId="0" fontId="0" fillId="0" borderId="63" xfId="0" applyBorder="1" applyAlignment="1">
      <alignment horizontal="center"/>
    </xf>
    <xf numFmtId="0" fontId="0" fillId="0" borderId="64" xfId="0" applyBorder="1" applyAlignment="1">
      <alignment horizontal="center"/>
    </xf>
    <xf numFmtId="0" fontId="10" fillId="10" borderId="13" xfId="0" applyFont="1" applyFill="1" applyBorder="1" applyAlignment="1">
      <alignment horizontal="left"/>
    </xf>
    <xf numFmtId="0" fontId="0" fillId="5" borderId="16" xfId="0" applyFill="1" applyBorder="1" applyAlignment="1">
      <alignment horizontal="center"/>
    </xf>
    <xf numFmtId="0" fontId="0" fillId="5" borderId="17" xfId="0" applyFill="1" applyBorder="1" applyAlignment="1">
      <alignment horizontal="center"/>
    </xf>
    <xf numFmtId="0" fontId="0" fillId="5" borderId="18" xfId="0" applyFill="1" applyBorder="1" applyAlignment="1">
      <alignment horizontal="center"/>
    </xf>
    <xf numFmtId="0" fontId="7" fillId="10" borderId="8"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0" borderId="8" xfId="0" applyFont="1" applyFill="1" applyBorder="1" applyAlignment="1">
      <alignment horizontal="left" vertical="center" wrapText="1"/>
    </xf>
    <xf numFmtId="0" fontId="7" fillId="10" borderId="9" xfId="0" applyFont="1" applyFill="1" applyBorder="1" applyAlignment="1">
      <alignment horizontal="left" vertical="center" wrapText="1"/>
    </xf>
    <xf numFmtId="0" fontId="7" fillId="10" borderId="65" xfId="0" applyFont="1" applyFill="1" applyBorder="1" applyAlignment="1">
      <alignment horizontal="center" vertical="center" wrapText="1"/>
    </xf>
    <xf numFmtId="0" fontId="7" fillId="10" borderId="66" xfId="0" applyFont="1" applyFill="1" applyBorder="1" applyAlignment="1">
      <alignment horizontal="center" vertical="center" wrapText="1"/>
    </xf>
    <xf numFmtId="0" fontId="7" fillId="10" borderId="67" xfId="0" applyFont="1" applyFill="1" applyBorder="1" applyAlignment="1">
      <alignment horizontal="center" vertical="center" wrapText="1"/>
    </xf>
    <xf numFmtId="0" fontId="7" fillId="10" borderId="15" xfId="0" applyFont="1" applyFill="1" applyBorder="1" applyAlignment="1">
      <alignment horizontal="center" vertical="center" wrapText="1"/>
    </xf>
    <xf numFmtId="0" fontId="36" fillId="10" borderId="19" xfId="1" applyFont="1" applyFill="1" applyBorder="1" applyAlignment="1">
      <alignment horizontal="left" vertical="center" wrapText="1"/>
    </xf>
    <xf numFmtId="0" fontId="0" fillId="0" borderId="19" xfId="0" applyBorder="1" applyAlignment="1">
      <alignment horizontal="left" vertical="center" wrapText="1"/>
    </xf>
    <xf numFmtId="0" fontId="0" fillId="0" borderId="21" xfId="0" applyBorder="1" applyAlignment="1">
      <alignment horizontal="left" vertical="center" wrapText="1"/>
    </xf>
    <xf numFmtId="14" fontId="0" fillId="0" borderId="19" xfId="0" applyNumberFormat="1" applyBorder="1" applyAlignment="1">
      <alignment horizontal="center" vertical="center"/>
    </xf>
    <xf numFmtId="14" fontId="0" fillId="0" borderId="44" xfId="0" applyNumberFormat="1" applyBorder="1" applyAlignment="1">
      <alignment horizontal="center" vertical="center"/>
    </xf>
    <xf numFmtId="14" fontId="0" fillId="0" borderId="18" xfId="0" applyNumberFormat="1" applyBorder="1" applyAlignment="1">
      <alignment horizontal="center" vertical="center"/>
    </xf>
    <xf numFmtId="0" fontId="0" fillId="0" borderId="19" xfId="0" applyBorder="1" applyAlignment="1">
      <alignment horizontal="center" vertical="center"/>
    </xf>
    <xf numFmtId="0" fontId="0" fillId="0" borderId="16" xfId="0" applyBorder="1" applyAlignment="1">
      <alignment horizontal="center" vertical="center"/>
    </xf>
    <xf numFmtId="0" fontId="17" fillId="0" borderId="19" xfId="0" applyFont="1" applyBorder="1" applyAlignment="1">
      <alignment wrapText="1"/>
    </xf>
    <xf numFmtId="0" fontId="0" fillId="0" borderId="19" xfId="0" applyBorder="1" applyAlignment="1">
      <alignment wrapText="1"/>
    </xf>
    <xf numFmtId="0" fontId="0" fillId="0" borderId="19" xfId="0" applyBorder="1" applyAlignment="1">
      <alignment horizontal="right" vertical="center"/>
    </xf>
    <xf numFmtId="14" fontId="0" fillId="0" borderId="46" xfId="0" applyNumberFormat="1" applyBorder="1" applyAlignment="1">
      <alignment horizontal="center" vertical="center"/>
    </xf>
    <xf numFmtId="14" fontId="0" fillId="0" borderId="47" xfId="0" applyNumberFormat="1" applyBorder="1" applyAlignment="1">
      <alignment horizontal="center" vertical="center"/>
    </xf>
    <xf numFmtId="0" fontId="0" fillId="0" borderId="47" xfId="0" applyBorder="1" applyAlignment="1">
      <alignment horizontal="center" vertical="center"/>
    </xf>
    <xf numFmtId="0" fontId="7" fillId="10" borderId="25" xfId="0" applyFont="1" applyFill="1" applyBorder="1" applyAlignment="1">
      <alignment horizontal="center" vertical="center" wrapText="1"/>
    </xf>
    <xf numFmtId="0" fontId="7" fillId="10" borderId="26"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0" fillId="9" borderId="19" xfId="0" applyFill="1" applyBorder="1" applyAlignment="1">
      <alignment horizontal="center" vertical="center"/>
    </xf>
    <xf numFmtId="0" fontId="0" fillId="0" borderId="45"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0" fillId="0" borderId="45" xfId="0" applyBorder="1" applyAlignment="1">
      <alignment horizontal="center" vertical="center"/>
    </xf>
    <xf numFmtId="14" fontId="0" fillId="0" borderId="44" xfId="0" applyNumberFormat="1" applyBorder="1" applyAlignment="1">
      <alignment horizontal="center"/>
    </xf>
    <xf numFmtId="14" fontId="0" fillId="0" borderId="19" xfId="0" applyNumberFormat="1" applyBorder="1" applyAlignment="1">
      <alignment horizontal="right" vertical="center"/>
    </xf>
    <xf numFmtId="14" fontId="0" fillId="0" borderId="46" xfId="0" applyNumberFormat="1" applyBorder="1" applyAlignment="1">
      <alignment horizontal="center"/>
    </xf>
    <xf numFmtId="0" fontId="7" fillId="10" borderId="17" xfId="0" applyFont="1" applyFill="1" applyBorder="1" applyAlignment="1">
      <alignment horizontal="center" vertical="center" wrapText="1"/>
    </xf>
    <xf numFmtId="0" fontId="7" fillId="10" borderId="23" xfId="0" applyFont="1" applyFill="1" applyBorder="1" applyAlignment="1">
      <alignment horizontal="center" vertical="center" wrapText="1"/>
    </xf>
    <xf numFmtId="0" fontId="7" fillId="10" borderId="24" xfId="0" applyFont="1" applyFill="1" applyBorder="1" applyAlignment="1">
      <alignment horizontal="center" vertical="center" wrapText="1"/>
    </xf>
    <xf numFmtId="0" fontId="0" fillId="0" borderId="19" xfId="0" applyBorder="1" applyAlignment="1">
      <alignment horizontal="right" wrapText="1"/>
    </xf>
    <xf numFmtId="0" fontId="7" fillId="10" borderId="16" xfId="0" applyFont="1" applyFill="1" applyBorder="1" applyAlignment="1">
      <alignment horizontal="left" vertical="center" wrapText="1"/>
    </xf>
    <xf numFmtId="0" fontId="7" fillId="10" borderId="17" xfId="0" applyFont="1" applyFill="1" applyBorder="1" applyAlignment="1">
      <alignment horizontal="left" vertical="center" wrapText="1"/>
    </xf>
    <xf numFmtId="0" fontId="7" fillId="10" borderId="22" xfId="0" applyFont="1" applyFill="1" applyBorder="1" applyAlignment="1">
      <alignment horizontal="center" vertical="center" wrapText="1"/>
    </xf>
    <xf numFmtId="14" fontId="0" fillId="0" borderId="18" xfId="0" applyNumberFormat="1" applyBorder="1" applyAlignment="1">
      <alignment horizontal="right"/>
    </xf>
    <xf numFmtId="14" fontId="0" fillId="0" borderId="46" xfId="0" applyNumberFormat="1" applyBorder="1" applyAlignment="1">
      <alignment horizontal="right"/>
    </xf>
    <xf numFmtId="14" fontId="0" fillId="0" borderId="47" xfId="0" applyNumberFormat="1" applyBorder="1" applyAlignment="1">
      <alignment horizontal="right"/>
    </xf>
    <xf numFmtId="14" fontId="0" fillId="0" borderId="44" xfId="0" applyNumberFormat="1" applyBorder="1" applyAlignment="1">
      <alignment horizontal="right"/>
    </xf>
    <xf numFmtId="0" fontId="7" fillId="10" borderId="41" xfId="0" applyFont="1" applyFill="1" applyBorder="1" applyAlignment="1">
      <alignment horizontal="center" vertical="center" wrapText="1"/>
    </xf>
    <xf numFmtId="0" fontId="7" fillId="10" borderId="42" xfId="0" applyFont="1" applyFill="1" applyBorder="1" applyAlignment="1">
      <alignment horizontal="center" vertical="center" wrapText="1"/>
    </xf>
    <xf numFmtId="0" fontId="7" fillId="10" borderId="43" xfId="0" applyFont="1" applyFill="1" applyBorder="1" applyAlignment="1">
      <alignment horizontal="center" vertical="center" wrapText="1"/>
    </xf>
    <xf numFmtId="14" fontId="0" fillId="0" borderId="19" xfId="0" applyNumberFormat="1" applyBorder="1" applyAlignment="1">
      <alignment horizontal="center"/>
    </xf>
    <xf numFmtId="14" fontId="0" fillId="0" borderId="47" xfId="0" applyNumberFormat="1" applyBorder="1" applyAlignment="1">
      <alignment horizontal="center"/>
    </xf>
    <xf numFmtId="0" fontId="1" fillId="5" borderId="0" xfId="0" applyFont="1" applyFill="1" applyAlignment="1">
      <alignment horizontal="center" vertical="center"/>
    </xf>
    <xf numFmtId="14" fontId="0" fillId="9" borderId="19" xfId="0" applyNumberFormat="1" applyFill="1" applyBorder="1" applyAlignment="1">
      <alignment horizontal="center"/>
    </xf>
    <xf numFmtId="0" fontId="10" fillId="10" borderId="12" xfId="0" applyFont="1" applyFill="1" applyBorder="1" applyAlignment="1">
      <alignment horizontal="left"/>
    </xf>
    <xf numFmtId="0" fontId="22" fillId="0" borderId="19" xfId="0" applyFont="1" applyBorder="1" applyAlignment="1">
      <alignment horizontal="center"/>
    </xf>
    <xf numFmtId="0" fontId="22" fillId="0" borderId="16" xfId="0" applyFont="1" applyBorder="1" applyAlignment="1">
      <alignment horizontal="center"/>
    </xf>
    <xf numFmtId="0" fontId="0" fillId="5" borderId="19" xfId="0" applyFill="1" applyBorder="1" applyAlignment="1">
      <alignment horizontal="center"/>
    </xf>
    <xf numFmtId="0" fontId="0" fillId="0" borderId="19" xfId="0" applyBorder="1" applyAlignment="1">
      <alignment horizontal="center" vertical="center" wrapText="1"/>
    </xf>
    <xf numFmtId="0" fontId="0" fillId="0" borderId="17" xfId="0" applyBorder="1" applyAlignment="1">
      <alignment horizontal="center" vertical="center"/>
    </xf>
    <xf numFmtId="0" fontId="0" fillId="0" borderId="18" xfId="0" applyBorder="1" applyAlignment="1">
      <alignment horizontal="center" vertical="center"/>
    </xf>
    <xf numFmtId="14" fontId="0" fillId="0" borderId="18" xfId="0" applyNumberFormat="1" applyBorder="1" applyAlignment="1">
      <alignment horizontal="center" vertical="center" wrapText="1"/>
    </xf>
    <xf numFmtId="14" fontId="0" fillId="0" borderId="19" xfId="0" applyNumberFormat="1" applyBorder="1" applyAlignment="1">
      <alignment horizontal="center" vertical="center" wrapText="1"/>
    </xf>
    <xf numFmtId="0" fontId="28" fillId="9" borderId="19" xfId="0" applyFont="1" applyFill="1" applyBorder="1" applyAlignment="1">
      <alignment horizontal="center" vertical="center"/>
    </xf>
    <xf numFmtId="14" fontId="0" fillId="0" borderId="44" xfId="0" applyNumberFormat="1" applyBorder="1" applyAlignment="1">
      <alignment horizontal="center" vertical="center" wrapText="1"/>
    </xf>
    <xf numFmtId="0" fontId="28" fillId="0" borderId="19" xfId="0" applyFont="1" applyBorder="1" applyAlignment="1">
      <alignment horizontal="center" vertical="center"/>
    </xf>
    <xf numFmtId="14" fontId="0" fillId="0" borderId="44" xfId="0" applyNumberFormat="1" applyBorder="1" applyAlignment="1">
      <alignment horizontal="right" vertical="center"/>
    </xf>
    <xf numFmtId="0" fontId="0" fillId="0" borderId="19" xfId="0" applyBorder="1" applyAlignment="1">
      <alignment horizontal="right" vertical="center" wrapText="1"/>
    </xf>
    <xf numFmtId="0" fontId="36" fillId="10" borderId="21" xfId="1" applyFont="1" applyFill="1" applyBorder="1" applyAlignment="1">
      <alignment horizontal="left" vertical="center" wrapText="1"/>
    </xf>
    <xf numFmtId="14" fontId="0" fillId="0" borderId="18" xfId="0" applyNumberFormat="1" applyBorder="1" applyAlignment="1">
      <alignment horizontal="right" vertical="center"/>
    </xf>
    <xf numFmtId="0" fontId="14" fillId="0" borderId="19" xfId="0" applyFont="1" applyBorder="1" applyAlignment="1">
      <alignment horizontal="right"/>
    </xf>
    <xf numFmtId="0" fontId="0" fillId="9" borderId="16" xfId="0" applyFill="1" applyBorder="1" applyAlignment="1">
      <alignment horizontal="center"/>
    </xf>
    <xf numFmtId="0" fontId="0" fillId="9" borderId="17" xfId="0" applyFill="1" applyBorder="1" applyAlignment="1">
      <alignment horizontal="center"/>
    </xf>
    <xf numFmtId="0" fontId="0" fillId="9" borderId="18" xfId="0" applyFill="1" applyBorder="1" applyAlignment="1">
      <alignment horizontal="center"/>
    </xf>
    <xf numFmtId="0" fontId="0" fillId="0" borderId="17" xfId="0" applyBorder="1" applyAlignment="1">
      <alignment horizontal="center"/>
    </xf>
    <xf numFmtId="0" fontId="0" fillId="0" borderId="18" xfId="0" applyBorder="1" applyAlignment="1">
      <alignment horizontal="center"/>
    </xf>
    <xf numFmtId="14" fontId="28" fillId="0" borderId="44" xfId="0" applyNumberFormat="1" applyFont="1" applyBorder="1" applyAlignment="1">
      <alignment horizontal="right"/>
    </xf>
    <xf numFmtId="14" fontId="28" fillId="0" borderId="19" xfId="0" applyNumberFormat="1" applyFont="1" applyBorder="1" applyAlignment="1">
      <alignment horizontal="right"/>
    </xf>
    <xf numFmtId="0" fontId="28" fillId="0" borderId="19" xfId="0" applyFont="1" applyBorder="1" applyAlignment="1">
      <alignment horizontal="center"/>
    </xf>
    <xf numFmtId="14" fontId="28" fillId="12" borderId="44" xfId="0" applyNumberFormat="1" applyFont="1" applyFill="1" applyBorder="1" applyAlignment="1">
      <alignment horizontal="right"/>
    </xf>
    <xf numFmtId="14" fontId="28" fillId="12" borderId="19" xfId="0" applyNumberFormat="1" applyFont="1" applyFill="1" applyBorder="1" applyAlignment="1">
      <alignment horizontal="right"/>
    </xf>
    <xf numFmtId="0" fontId="28" fillId="12" borderId="19" xfId="0" applyFont="1" applyFill="1" applyBorder="1" applyAlignment="1">
      <alignment horizontal="left"/>
    </xf>
    <xf numFmtId="0" fontId="28" fillId="12" borderId="45" xfId="0" applyFont="1" applyFill="1" applyBorder="1" applyAlignment="1">
      <alignment horizontal="left"/>
    </xf>
    <xf numFmtId="0" fontId="28" fillId="9" borderId="19" xfId="0" applyFont="1" applyFill="1" applyBorder="1" applyAlignment="1">
      <alignment horizontal="center"/>
    </xf>
    <xf numFmtId="14" fontId="28" fillId="0" borderId="18" xfId="0" applyNumberFormat="1" applyFont="1" applyBorder="1" applyAlignment="1">
      <alignment horizontal="right"/>
    </xf>
    <xf numFmtId="14" fontId="28" fillId="12" borderId="18" xfId="0" applyNumberFormat="1" applyFont="1" applyFill="1" applyBorder="1" applyAlignment="1">
      <alignment horizontal="right"/>
    </xf>
    <xf numFmtId="0" fontId="28" fillId="12" borderId="18" xfId="0" applyFont="1" applyFill="1" applyBorder="1" applyAlignment="1">
      <alignment horizontal="left"/>
    </xf>
    <xf numFmtId="14" fontId="28" fillId="0" borderId="16" xfId="0" applyNumberFormat="1" applyFont="1" applyBorder="1" applyAlignment="1">
      <alignment horizontal="right"/>
    </xf>
    <xf numFmtId="0" fontId="18" fillId="10" borderId="18" xfId="0" applyFont="1" applyFill="1" applyBorder="1" applyAlignment="1">
      <alignment horizontal="center" vertical="center" wrapText="1"/>
    </xf>
    <xf numFmtId="0" fontId="33" fillId="10" borderId="19" xfId="0" applyFont="1" applyFill="1" applyBorder="1" applyAlignment="1">
      <alignment horizontal="center" vertical="center" wrapText="1"/>
    </xf>
    <xf numFmtId="0" fontId="33" fillId="10" borderId="9"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9" xfId="0" applyFont="1" applyFill="1" applyBorder="1" applyAlignment="1">
      <alignment horizontal="center" vertical="center" wrapText="1"/>
    </xf>
    <xf numFmtId="0" fontId="31" fillId="10" borderId="15" xfId="0" applyFont="1" applyFill="1" applyBorder="1" applyAlignment="1">
      <alignment horizontal="center" vertical="center" wrapText="1"/>
    </xf>
    <xf numFmtId="0" fontId="28" fillId="5" borderId="19" xfId="0" applyFont="1" applyFill="1" applyBorder="1" applyAlignment="1">
      <alignment horizontal="center"/>
    </xf>
    <xf numFmtId="0" fontId="28" fillId="0" borderId="16" xfId="0" applyFont="1" applyBorder="1" applyAlignment="1">
      <alignment horizontal="center"/>
    </xf>
    <xf numFmtId="0" fontId="31" fillId="10" borderId="16" xfId="0" applyFont="1" applyFill="1" applyBorder="1" applyAlignment="1">
      <alignment horizontal="center" vertical="center" wrapText="1"/>
    </xf>
    <xf numFmtId="0" fontId="31" fillId="10" borderId="42" xfId="0" applyFont="1" applyFill="1" applyBorder="1" applyAlignment="1">
      <alignment horizontal="center" vertical="center" wrapText="1"/>
    </xf>
    <xf numFmtId="0" fontId="31" fillId="10" borderId="43" xfId="0" applyFont="1" applyFill="1" applyBorder="1" applyAlignment="1">
      <alignment horizontal="center" vertical="center" wrapText="1"/>
    </xf>
    <xf numFmtId="0" fontId="28" fillId="0" borderId="19" xfId="0" applyFont="1" applyBorder="1" applyAlignment="1">
      <alignment horizontal="right"/>
    </xf>
    <xf numFmtId="0" fontId="34" fillId="12" borderId="19" xfId="0" applyFont="1" applyFill="1" applyBorder="1" applyAlignment="1">
      <alignment horizontal="left"/>
    </xf>
    <xf numFmtId="0" fontId="11" fillId="10" borderId="12" xfId="0" applyFont="1" applyFill="1" applyBorder="1" applyAlignment="1">
      <alignment horizontal="left" vertical="center" wrapText="1"/>
    </xf>
    <xf numFmtId="0" fontId="32" fillId="10" borderId="13" xfId="0" applyFont="1" applyFill="1" applyBorder="1" applyAlignment="1">
      <alignment horizontal="left" vertical="center" wrapText="1"/>
    </xf>
    <xf numFmtId="0" fontId="32" fillId="10" borderId="14" xfId="0" applyFont="1" applyFill="1" applyBorder="1" applyAlignment="1">
      <alignment horizontal="left" vertical="center" wrapText="1"/>
    </xf>
    <xf numFmtId="14" fontId="28" fillId="0" borderId="46" xfId="0" applyNumberFormat="1" applyFont="1" applyBorder="1" applyAlignment="1">
      <alignment horizontal="right"/>
    </xf>
    <xf numFmtId="14" fontId="28" fillId="0" borderId="47" xfId="0" applyNumberFormat="1" applyFont="1" applyBorder="1" applyAlignment="1">
      <alignment horizontal="right"/>
    </xf>
    <xf numFmtId="0" fontId="28" fillId="0" borderId="47" xfId="0" applyFont="1" applyBorder="1" applyAlignment="1">
      <alignment horizontal="center"/>
    </xf>
    <xf numFmtId="0" fontId="28" fillId="12" borderId="16" xfId="0" applyFont="1" applyFill="1" applyBorder="1" applyAlignment="1">
      <alignment horizontal="left"/>
    </xf>
    <xf numFmtId="0" fontId="31" fillId="10" borderId="16" xfId="0" applyFont="1" applyFill="1" applyBorder="1" applyAlignment="1">
      <alignment horizontal="left" vertical="center" wrapText="1"/>
    </xf>
    <xf numFmtId="0" fontId="31" fillId="10" borderId="17" xfId="0" applyFont="1" applyFill="1" applyBorder="1" applyAlignment="1">
      <alignment horizontal="left" vertical="center" wrapText="1"/>
    </xf>
    <xf numFmtId="0" fontId="31" fillId="10" borderId="19" xfId="0" applyFont="1" applyFill="1" applyBorder="1" applyAlignment="1">
      <alignment horizontal="left" vertical="center" wrapText="1"/>
    </xf>
    <xf numFmtId="0" fontId="28" fillId="12" borderId="17" xfId="0" applyFont="1" applyFill="1" applyBorder="1" applyAlignment="1">
      <alignment horizontal="left"/>
    </xf>
    <xf numFmtId="0" fontId="18" fillId="10" borderId="8" xfId="0" applyFont="1" applyFill="1" applyBorder="1" applyAlignment="1">
      <alignment horizontal="center" vertical="center" wrapText="1"/>
    </xf>
    <xf numFmtId="0" fontId="33" fillId="10" borderId="42" xfId="0" applyFont="1" applyFill="1" applyBorder="1" applyAlignment="1">
      <alignment horizontal="center" vertical="center" wrapText="1"/>
    </xf>
    <xf numFmtId="14" fontId="28" fillId="12" borderId="16" xfId="0" applyNumberFormat="1" applyFont="1" applyFill="1" applyBorder="1" applyAlignment="1">
      <alignment horizontal="right"/>
    </xf>
    <xf numFmtId="0" fontId="18" fillId="10" borderId="25" xfId="0" applyFont="1" applyFill="1" applyBorder="1" applyAlignment="1">
      <alignment horizontal="center" vertical="center" wrapText="1"/>
    </xf>
    <xf numFmtId="0" fontId="33" fillId="10" borderId="26" xfId="0" applyFont="1" applyFill="1" applyBorder="1" applyAlignment="1">
      <alignment horizontal="center" vertical="center" wrapText="1"/>
    </xf>
    <xf numFmtId="14" fontId="22" fillId="0" borderId="19" xfId="0" applyNumberFormat="1" applyFont="1" applyBorder="1" applyAlignment="1">
      <alignment horizontal="center"/>
    </xf>
    <xf numFmtId="14" fontId="22" fillId="0" borderId="46" xfId="0" applyNumberFormat="1" applyFont="1" applyBorder="1" applyAlignment="1">
      <alignment horizontal="center"/>
    </xf>
    <xf numFmtId="0" fontId="22" fillId="0" borderId="47" xfId="0" applyFont="1" applyBorder="1" applyAlignment="1">
      <alignment horizontal="center"/>
    </xf>
    <xf numFmtId="0" fontId="22" fillId="0" borderId="19" xfId="0" applyFont="1" applyBorder="1" applyAlignment="1">
      <alignment horizontal="right"/>
    </xf>
    <xf numFmtId="0" fontId="22" fillId="9" borderId="19" xfId="0" applyFont="1" applyFill="1" applyBorder="1" applyAlignment="1">
      <alignment horizontal="center"/>
    </xf>
    <xf numFmtId="14" fontId="22" fillId="0" borderId="44" xfId="0" applyNumberFormat="1" applyFont="1" applyBorder="1" applyAlignment="1">
      <alignment horizontal="center"/>
    </xf>
    <xf numFmtId="14" fontId="22" fillId="0" borderId="19" xfId="0" applyNumberFormat="1" applyFont="1" applyBorder="1" applyAlignment="1">
      <alignment horizontal="right"/>
    </xf>
    <xf numFmtId="0" fontId="26" fillId="10" borderId="19" xfId="0" applyFont="1" applyFill="1" applyBorder="1" applyAlignment="1">
      <alignment horizontal="center" vertical="center" wrapText="1"/>
    </xf>
    <xf numFmtId="0" fontId="26" fillId="10" borderId="16" xfId="0" applyFont="1" applyFill="1" applyBorder="1" applyAlignment="1">
      <alignment horizontal="center" vertical="center" wrapText="1"/>
    </xf>
    <xf numFmtId="0" fontId="26" fillId="10" borderId="19" xfId="0" applyFont="1" applyFill="1" applyBorder="1" applyAlignment="1">
      <alignment vertical="center" wrapText="1"/>
    </xf>
    <xf numFmtId="0" fontId="26" fillId="10" borderId="42" xfId="0" applyFont="1" applyFill="1" applyBorder="1" applyAlignment="1">
      <alignment horizontal="center" vertical="center" wrapText="1"/>
    </xf>
    <xf numFmtId="0" fontId="26" fillId="10" borderId="43" xfId="0" applyFont="1" applyFill="1" applyBorder="1" applyAlignment="1">
      <alignment horizontal="center" vertical="center" wrapText="1"/>
    </xf>
    <xf numFmtId="0" fontId="7" fillId="10" borderId="44" xfId="0" applyFont="1" applyFill="1" applyBorder="1" applyAlignment="1">
      <alignment horizontal="center" vertical="center" wrapText="1"/>
    </xf>
    <xf numFmtId="0" fontId="26" fillId="10" borderId="45" xfId="0" applyFont="1" applyFill="1" applyBorder="1" applyAlignment="1">
      <alignment horizontal="center" vertical="center" wrapText="1"/>
    </xf>
    <xf numFmtId="14" fontId="22" fillId="0" borderId="18" xfId="0" applyNumberFormat="1" applyFont="1" applyBorder="1" applyAlignment="1">
      <alignment horizontal="center"/>
    </xf>
    <xf numFmtId="0" fontId="0" fillId="5" borderId="82" xfId="0" applyFill="1" applyBorder="1" applyAlignment="1">
      <alignment horizontal="left" vertical="center" wrapText="1"/>
    </xf>
    <xf numFmtId="0" fontId="12" fillId="0" borderId="16" xfId="0" applyFont="1" applyBorder="1" applyAlignment="1">
      <alignment horizontal="left" vertical="center" wrapText="1"/>
    </xf>
    <xf numFmtId="0" fontId="12" fillId="0" borderId="17" xfId="0" applyFont="1" applyBorder="1" applyAlignment="1">
      <alignment horizontal="left" vertical="center" wrapText="1"/>
    </xf>
    <xf numFmtId="0" fontId="12" fillId="0" borderId="82" xfId="0" applyFont="1" applyBorder="1" applyAlignment="1">
      <alignment horizontal="left" vertical="center" wrapText="1"/>
    </xf>
    <xf numFmtId="0" fontId="21" fillId="10" borderId="12" xfId="0" applyFont="1" applyFill="1" applyBorder="1" applyAlignment="1">
      <alignment horizontal="left"/>
    </xf>
    <xf numFmtId="0" fontId="21" fillId="10" borderId="13" xfId="0" applyFont="1" applyFill="1" applyBorder="1" applyAlignment="1">
      <alignment horizontal="left"/>
    </xf>
    <xf numFmtId="0" fontId="22" fillId="9" borderId="47" xfId="0" applyFont="1" applyFill="1" applyBorder="1" applyAlignment="1">
      <alignment horizontal="center"/>
    </xf>
    <xf numFmtId="0" fontId="10" fillId="10" borderId="19" xfId="0" applyFont="1" applyFill="1" applyBorder="1" applyAlignment="1">
      <alignment horizontal="left"/>
    </xf>
    <xf numFmtId="0" fontId="7" fillId="10" borderId="45" xfId="0" applyFont="1" applyFill="1" applyBorder="1" applyAlignment="1">
      <alignment horizontal="center" vertical="center" wrapText="1"/>
    </xf>
    <xf numFmtId="0" fontId="12" fillId="0" borderId="18" xfId="0" applyFont="1" applyBorder="1" applyAlignment="1">
      <alignment horizontal="left" vertical="center" wrapText="1"/>
    </xf>
    <xf numFmtId="0" fontId="36" fillId="0" borderId="19" xfId="1" applyFont="1" applyBorder="1" applyAlignment="1">
      <alignment horizontal="left" vertical="center" wrapText="1"/>
    </xf>
    <xf numFmtId="0" fontId="36" fillId="0" borderId="21" xfId="1" applyFont="1" applyBorder="1" applyAlignment="1">
      <alignment horizontal="left" vertical="center" wrapText="1"/>
    </xf>
    <xf numFmtId="0" fontId="9" fillId="10" borderId="16" xfId="0" applyFont="1" applyFill="1" applyBorder="1" applyAlignment="1">
      <alignment horizontal="center" vertical="center" wrapText="1"/>
    </xf>
    <xf numFmtId="0" fontId="9" fillId="10" borderId="17" xfId="0" applyFont="1" applyFill="1" applyBorder="1" applyAlignment="1">
      <alignment horizontal="center" vertical="center" wrapText="1"/>
    </xf>
    <xf numFmtId="0" fontId="9" fillId="10" borderId="18" xfId="0" applyFont="1" applyFill="1" applyBorder="1" applyAlignment="1">
      <alignment horizontal="center" vertical="center" wrapText="1"/>
    </xf>
    <xf numFmtId="0" fontId="9" fillId="10" borderId="19" xfId="0" applyFont="1" applyFill="1" applyBorder="1" applyAlignment="1">
      <alignment horizontal="center" vertical="center" wrapText="1"/>
    </xf>
    <xf numFmtId="0" fontId="0" fillId="0" borderId="38" xfId="0" applyBorder="1" applyAlignment="1">
      <alignment horizontal="center"/>
    </xf>
    <xf numFmtId="14" fontId="0" fillId="0" borderId="37" xfId="0" applyNumberFormat="1" applyBorder="1" applyAlignment="1">
      <alignment horizontal="center" vertical="center"/>
    </xf>
    <xf numFmtId="0" fontId="0" fillId="0" borderId="38" xfId="0" applyBorder="1" applyAlignment="1">
      <alignment horizontal="center" vertical="center"/>
    </xf>
    <xf numFmtId="0" fontId="7" fillId="10" borderId="34" xfId="0" applyFont="1" applyFill="1" applyBorder="1" applyAlignment="1">
      <alignment horizontal="center" vertical="center" wrapText="1"/>
    </xf>
    <xf numFmtId="0" fontId="7" fillId="10" borderId="35" xfId="0" applyFont="1" applyFill="1" applyBorder="1" applyAlignment="1">
      <alignment horizontal="center" vertical="center" wrapText="1"/>
    </xf>
    <xf numFmtId="0" fontId="7" fillId="10" borderId="36" xfId="0" applyFont="1" applyFill="1" applyBorder="1" applyAlignment="1">
      <alignment horizontal="center" vertical="center" wrapText="1"/>
    </xf>
    <xf numFmtId="14" fontId="0" fillId="0" borderId="39" xfId="0" applyNumberFormat="1" applyBorder="1" applyAlignment="1">
      <alignment horizontal="center" vertical="center"/>
    </xf>
    <xf numFmtId="14" fontId="0" fillId="0" borderId="40" xfId="0" applyNumberFormat="1" applyBorder="1" applyAlignment="1">
      <alignment horizontal="center" vertical="center"/>
    </xf>
    <xf numFmtId="0" fontId="0" fillId="0" borderId="54"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40" xfId="0" applyBorder="1" applyAlignment="1">
      <alignment horizontal="center"/>
    </xf>
    <xf numFmtId="0" fontId="0" fillId="0" borderId="53" xfId="0" applyBorder="1" applyAlignment="1">
      <alignment horizontal="center"/>
    </xf>
    <xf numFmtId="14" fontId="0" fillId="0" borderId="16" xfId="0" applyNumberFormat="1" applyBorder="1" applyAlignment="1">
      <alignment horizontal="right" vertical="center"/>
    </xf>
    <xf numFmtId="0" fontId="0" fillId="0" borderId="44" xfId="0" applyBorder="1" applyAlignment="1">
      <alignment horizontal="center" vertical="center"/>
    </xf>
    <xf numFmtId="14" fontId="0" fillId="0" borderId="18" xfId="0" applyNumberFormat="1" applyBorder="1" applyAlignment="1">
      <alignment horizontal="right" vertical="center" wrapText="1"/>
    </xf>
    <xf numFmtId="14" fontId="0" fillId="0" borderId="19" xfId="0" applyNumberFormat="1" applyBorder="1" applyAlignment="1">
      <alignment horizontal="right" vertical="center" wrapText="1"/>
    </xf>
    <xf numFmtId="0" fontId="0" fillId="9" borderId="46" xfId="0" applyFill="1" applyBorder="1" applyAlignment="1">
      <alignment horizontal="center" vertical="center"/>
    </xf>
    <xf numFmtId="0" fontId="0" fillId="9" borderId="47" xfId="0" applyFill="1" applyBorder="1" applyAlignment="1">
      <alignment horizontal="center" vertical="center"/>
    </xf>
    <xf numFmtId="0" fontId="0" fillId="0" borderId="48" xfId="0"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9" borderId="44" xfId="0" applyFill="1" applyBorder="1" applyAlignment="1">
      <alignment horizontal="center" vertical="center"/>
    </xf>
    <xf numFmtId="0" fontId="36" fillId="10" borderId="16" xfId="1" applyFont="1" applyFill="1" applyBorder="1" applyAlignment="1">
      <alignment horizontal="left" vertical="center" wrapText="1"/>
    </xf>
    <xf numFmtId="0" fontId="36" fillId="0" borderId="17" xfId="1" applyFont="1" applyBorder="1" applyAlignment="1">
      <alignment horizontal="left" vertical="center" wrapText="1"/>
    </xf>
    <xf numFmtId="0" fontId="36" fillId="0" borderId="18" xfId="1" applyFont="1" applyBorder="1" applyAlignment="1">
      <alignment horizontal="left" vertical="center" wrapText="1"/>
    </xf>
    <xf numFmtId="0" fontId="18" fillId="10" borderId="19" xfId="0" applyFont="1" applyFill="1" applyBorder="1" applyAlignment="1">
      <alignment horizontal="center" vertical="center" wrapText="1"/>
    </xf>
  </cellXfs>
  <cellStyles count="3">
    <cellStyle name="Hyperlink" xfId="1" builtinId="8"/>
    <cellStyle name="Normal" xfId="0" builtinId="0"/>
    <cellStyle name="Standard 2" xfId="2" xr:uid="{00000000-0005-0000-0000-000002000000}"/>
  </cellStyles>
  <dxfs count="0"/>
  <tableStyles count="0" defaultTableStyle="TableStyleMedium2" defaultPivotStyle="PivotStyleLight16"/>
  <colors>
    <mruColors>
      <color rgb="FFFFFFFF"/>
      <color rgb="FFFFAFAF"/>
      <color rgb="FFF2F2F2"/>
      <color rgb="FF003764"/>
      <color rgb="FF56769C"/>
      <color rgb="FFD6F6FF"/>
      <color rgb="FF96B6D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38099</xdr:colOff>
      <xdr:row>59</xdr:row>
      <xdr:rowOff>156730</xdr:rowOff>
    </xdr:from>
    <xdr:to>
      <xdr:col>37</xdr:col>
      <xdr:colOff>76200</xdr:colOff>
      <xdr:row>117</xdr:row>
      <xdr:rowOff>1828</xdr:rowOff>
    </xdr:to>
    <xdr:pic>
      <xdr:nvPicPr>
        <xdr:cNvPr id="4" name="Picture 3">
          <a:extLst>
            <a:ext uri="{FF2B5EF4-FFF2-40B4-BE49-F238E27FC236}">
              <a16:creationId xmlns:a16="http://schemas.microsoft.com/office/drawing/2014/main" id="{69BD95E8-F695-69D1-FEEE-5987F5294D12}"/>
            </a:ext>
          </a:extLst>
        </xdr:cNvPr>
        <xdr:cNvPicPr>
          <a:picLocks noChangeAspect="1"/>
        </xdr:cNvPicPr>
      </xdr:nvPicPr>
      <xdr:blipFill>
        <a:blip xmlns:r="http://schemas.openxmlformats.org/officeDocument/2006/relationships" r:embed="rId1"/>
        <a:stretch>
          <a:fillRect/>
        </a:stretch>
      </xdr:blipFill>
      <xdr:spPr>
        <a:xfrm>
          <a:off x="38099" y="8843530"/>
          <a:ext cx="10725151" cy="8719085"/>
        </a:xfrm>
        <a:prstGeom prst="rect">
          <a:avLst/>
        </a:prstGeom>
      </xdr:spPr>
    </xdr:pic>
    <xdr:clientData/>
  </xdr:twoCellAnchor>
  <xdr:twoCellAnchor editAs="oneCell">
    <xdr:from>
      <xdr:col>4</xdr:col>
      <xdr:colOff>13855</xdr:colOff>
      <xdr:row>119</xdr:row>
      <xdr:rowOff>88323</xdr:rowOff>
    </xdr:from>
    <xdr:to>
      <xdr:col>66</xdr:col>
      <xdr:colOff>266701</xdr:colOff>
      <xdr:row>158</xdr:row>
      <xdr:rowOff>14869</xdr:rowOff>
    </xdr:to>
    <xdr:pic>
      <xdr:nvPicPr>
        <xdr:cNvPr id="6" name="Picture 5">
          <a:extLst>
            <a:ext uri="{FF2B5EF4-FFF2-40B4-BE49-F238E27FC236}">
              <a16:creationId xmlns:a16="http://schemas.microsoft.com/office/drawing/2014/main" id="{9C20EFA7-6D49-A96B-5EE5-89F20E48C788}"/>
            </a:ext>
          </a:extLst>
        </xdr:cNvPr>
        <xdr:cNvPicPr>
          <a:picLocks noChangeAspect="1"/>
        </xdr:cNvPicPr>
      </xdr:nvPicPr>
      <xdr:blipFill rotWithShape="1">
        <a:blip xmlns:r="http://schemas.openxmlformats.org/officeDocument/2006/relationships" r:embed="rId2"/>
        <a:srcRect b="2469"/>
        <a:stretch/>
      </xdr:blipFill>
      <xdr:spPr>
        <a:xfrm>
          <a:off x="3157105" y="18109623"/>
          <a:ext cx="15321396" cy="7188777"/>
        </a:xfrm>
        <a:prstGeom prst="rect">
          <a:avLst/>
        </a:prstGeom>
      </xdr:spPr>
    </xdr:pic>
    <xdr:clientData/>
  </xdr:twoCellAnchor>
  <xdr:twoCellAnchor editAs="oneCell">
    <xdr:from>
      <xdr:col>3</xdr:col>
      <xdr:colOff>183574</xdr:colOff>
      <xdr:row>166</xdr:row>
      <xdr:rowOff>140276</xdr:rowOff>
    </xdr:from>
    <xdr:to>
      <xdr:col>66</xdr:col>
      <xdr:colOff>266700</xdr:colOff>
      <xdr:row>224</xdr:row>
      <xdr:rowOff>78541</xdr:rowOff>
    </xdr:to>
    <xdr:pic>
      <xdr:nvPicPr>
        <xdr:cNvPr id="18" name="Picture 17">
          <a:extLst>
            <a:ext uri="{FF2B5EF4-FFF2-40B4-BE49-F238E27FC236}">
              <a16:creationId xmlns:a16="http://schemas.microsoft.com/office/drawing/2014/main" id="{1F0CC1BF-5840-EA16-CCF0-8A89A032914C}"/>
            </a:ext>
          </a:extLst>
        </xdr:cNvPr>
        <xdr:cNvPicPr>
          <a:picLocks noChangeAspect="1"/>
        </xdr:cNvPicPr>
      </xdr:nvPicPr>
      <xdr:blipFill>
        <a:blip xmlns:r="http://schemas.openxmlformats.org/officeDocument/2006/relationships" r:embed="rId3"/>
        <a:stretch>
          <a:fillRect/>
        </a:stretch>
      </xdr:blipFill>
      <xdr:spPr>
        <a:xfrm>
          <a:off x="3098224" y="26734076"/>
          <a:ext cx="15380276" cy="8777464"/>
        </a:xfrm>
        <a:prstGeom prst="rect">
          <a:avLst/>
        </a:prstGeom>
      </xdr:spPr>
    </xdr:pic>
    <xdr:clientData/>
  </xdr:twoCellAnchor>
  <xdr:twoCellAnchor editAs="oneCell">
    <xdr:from>
      <xdr:col>38</xdr:col>
      <xdr:colOff>76201</xdr:colOff>
      <xdr:row>60</xdr:row>
      <xdr:rowOff>19050</xdr:rowOff>
    </xdr:from>
    <xdr:to>
      <xdr:col>74</xdr:col>
      <xdr:colOff>19051</xdr:colOff>
      <xdr:row>117</xdr:row>
      <xdr:rowOff>67930</xdr:rowOff>
    </xdr:to>
    <xdr:pic>
      <xdr:nvPicPr>
        <xdr:cNvPr id="19" name="Picture 18">
          <a:extLst>
            <a:ext uri="{FF2B5EF4-FFF2-40B4-BE49-F238E27FC236}">
              <a16:creationId xmlns:a16="http://schemas.microsoft.com/office/drawing/2014/main" id="{53B15BB8-4EB1-9F28-0740-F9C2118BF277}"/>
            </a:ext>
          </a:extLst>
        </xdr:cNvPr>
        <xdr:cNvPicPr>
          <a:picLocks noChangeAspect="1"/>
        </xdr:cNvPicPr>
      </xdr:nvPicPr>
      <xdr:blipFill>
        <a:blip xmlns:r="http://schemas.openxmlformats.org/officeDocument/2006/relationships" r:embed="rId4"/>
        <a:stretch>
          <a:fillRect/>
        </a:stretch>
      </xdr:blipFill>
      <xdr:spPr>
        <a:xfrm>
          <a:off x="10991851" y="8896350"/>
          <a:ext cx="10629900" cy="87356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eurydice.eacea.ec.europa.eu/publications" TargetMode="External"/><Relationship Id="rId7" Type="http://schemas.openxmlformats.org/officeDocument/2006/relationships/comments" Target="../comments1.xml"/><Relationship Id="rId2" Type="http://schemas.openxmlformats.org/officeDocument/2006/relationships/hyperlink" Target="https://eurydice.eacea.ec.europa.eu/publications" TargetMode="External"/><Relationship Id="rId1" Type="http://schemas.openxmlformats.org/officeDocument/2006/relationships/hyperlink" Target="https://eurydice.eacea.ec.europa.eu/publication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publicholidays.ru/2022-dates/"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gov.uk/bank-holidays"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publicholidays.co.kr/2022-dates/"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publicholidays.cn/school-holidays/" TargetMode="External"/><Relationship Id="rId1" Type="http://schemas.openxmlformats.org/officeDocument/2006/relationships/hyperlink" Target="https://publicholidays.cn/2022-dates/"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feiertagskalender.ch/"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L40"/>
  <sheetViews>
    <sheetView zoomScaleNormal="100" workbookViewId="0">
      <selection activeCell="U19" sqref="U19"/>
    </sheetView>
  </sheetViews>
  <sheetFormatPr defaultRowHeight="15" x14ac:dyDescent="0.25"/>
  <cols>
    <col min="1" max="1" width="3.7109375" customWidth="1"/>
  </cols>
  <sheetData>
    <row r="2" spans="2:12" ht="18.75" x14ac:dyDescent="0.3">
      <c r="B2" s="8" t="s">
        <v>320</v>
      </c>
    </row>
    <row r="3" spans="2:12" ht="15" customHeight="1" x14ac:dyDescent="0.25">
      <c r="B3" s="191" t="s">
        <v>464</v>
      </c>
      <c r="C3" s="192"/>
      <c r="D3" s="192"/>
      <c r="E3" s="192"/>
      <c r="F3" s="192"/>
      <c r="G3" s="192"/>
      <c r="H3" s="192"/>
      <c r="I3" s="192"/>
      <c r="J3" s="192"/>
      <c r="K3" s="192"/>
      <c r="L3" s="193"/>
    </row>
    <row r="4" spans="2:12" x14ac:dyDescent="0.25">
      <c r="B4" s="194"/>
      <c r="C4" s="195"/>
      <c r="D4" s="195"/>
      <c r="E4" s="195"/>
      <c r="F4" s="195"/>
      <c r="G4" s="195"/>
      <c r="H4" s="195"/>
      <c r="I4" s="195"/>
      <c r="J4" s="195"/>
      <c r="K4" s="195"/>
      <c r="L4" s="196"/>
    </row>
    <row r="5" spans="2:12" x14ac:dyDescent="0.25">
      <c r="B5" s="194"/>
      <c r="C5" s="195"/>
      <c r="D5" s="195"/>
      <c r="E5" s="195"/>
      <c r="F5" s="195"/>
      <c r="G5" s="195"/>
      <c r="H5" s="195"/>
      <c r="I5" s="195"/>
      <c r="J5" s="195"/>
      <c r="K5" s="195"/>
      <c r="L5" s="196"/>
    </row>
    <row r="6" spans="2:12" x14ac:dyDescent="0.25">
      <c r="B6" s="194"/>
      <c r="C6" s="195"/>
      <c r="D6" s="195"/>
      <c r="E6" s="195"/>
      <c r="F6" s="195"/>
      <c r="G6" s="195"/>
      <c r="H6" s="195"/>
      <c r="I6" s="195"/>
      <c r="J6" s="195"/>
      <c r="K6" s="195"/>
      <c r="L6" s="196"/>
    </row>
    <row r="7" spans="2:12" x14ac:dyDescent="0.25">
      <c r="B7" s="194"/>
      <c r="C7" s="195"/>
      <c r="D7" s="195"/>
      <c r="E7" s="195"/>
      <c r="F7" s="195"/>
      <c r="G7" s="195"/>
      <c r="H7" s="195"/>
      <c r="I7" s="195"/>
      <c r="J7" s="195"/>
      <c r="K7" s="195"/>
      <c r="L7" s="196"/>
    </row>
    <row r="8" spans="2:12" x14ac:dyDescent="0.25">
      <c r="B8" s="194"/>
      <c r="C8" s="195"/>
      <c r="D8" s="195"/>
      <c r="E8" s="195"/>
      <c r="F8" s="195"/>
      <c r="G8" s="195"/>
      <c r="H8" s="195"/>
      <c r="I8" s="195"/>
      <c r="J8" s="195"/>
      <c r="K8" s="195"/>
      <c r="L8" s="196"/>
    </row>
    <row r="9" spans="2:12" x14ac:dyDescent="0.25">
      <c r="B9" s="194"/>
      <c r="C9" s="195"/>
      <c r="D9" s="195"/>
      <c r="E9" s="195"/>
      <c r="F9" s="195"/>
      <c r="G9" s="195"/>
      <c r="H9" s="195"/>
      <c r="I9" s="195"/>
      <c r="J9" s="195"/>
      <c r="K9" s="195"/>
      <c r="L9" s="196"/>
    </row>
    <row r="10" spans="2:12" x14ac:dyDescent="0.25">
      <c r="B10" s="194"/>
      <c r="C10" s="195"/>
      <c r="D10" s="195"/>
      <c r="E10" s="195"/>
      <c r="F10" s="195"/>
      <c r="G10" s="195"/>
      <c r="H10" s="195"/>
      <c r="I10" s="195"/>
      <c r="J10" s="195"/>
      <c r="K10" s="195"/>
      <c r="L10" s="196"/>
    </row>
    <row r="11" spans="2:12" x14ac:dyDescent="0.25">
      <c r="B11" s="194"/>
      <c r="C11" s="195"/>
      <c r="D11" s="195"/>
      <c r="E11" s="195"/>
      <c r="F11" s="195"/>
      <c r="G11" s="195"/>
      <c r="H11" s="195"/>
      <c r="I11" s="195"/>
      <c r="J11" s="195"/>
      <c r="K11" s="195"/>
      <c r="L11" s="196"/>
    </row>
    <row r="12" spans="2:12" x14ac:dyDescent="0.25">
      <c r="B12" s="194"/>
      <c r="C12" s="195"/>
      <c r="D12" s="195"/>
      <c r="E12" s="195"/>
      <c r="F12" s="195"/>
      <c r="G12" s="195"/>
      <c r="H12" s="195"/>
      <c r="I12" s="195"/>
      <c r="J12" s="195"/>
      <c r="K12" s="195"/>
      <c r="L12" s="196"/>
    </row>
    <row r="13" spans="2:12" x14ac:dyDescent="0.25">
      <c r="B13" s="194"/>
      <c r="C13" s="195"/>
      <c r="D13" s="195"/>
      <c r="E13" s="195"/>
      <c r="F13" s="195"/>
      <c r="G13" s="195"/>
      <c r="H13" s="195"/>
      <c r="I13" s="195"/>
      <c r="J13" s="195"/>
      <c r="K13" s="195"/>
      <c r="L13" s="196"/>
    </row>
    <row r="14" spans="2:12" x14ac:dyDescent="0.25">
      <c r="B14" s="194"/>
      <c r="C14" s="195"/>
      <c r="D14" s="195"/>
      <c r="E14" s="195"/>
      <c r="F14" s="195"/>
      <c r="G14" s="195"/>
      <c r="H14" s="195"/>
      <c r="I14" s="195"/>
      <c r="J14" s="195"/>
      <c r="K14" s="195"/>
      <c r="L14" s="196"/>
    </row>
    <row r="15" spans="2:12" x14ac:dyDescent="0.25">
      <c r="B15" s="194"/>
      <c r="C15" s="195"/>
      <c r="D15" s="195"/>
      <c r="E15" s="195"/>
      <c r="F15" s="195"/>
      <c r="G15" s="195"/>
      <c r="H15" s="195"/>
      <c r="I15" s="195"/>
      <c r="J15" s="195"/>
      <c r="K15" s="195"/>
      <c r="L15" s="196"/>
    </row>
    <row r="16" spans="2:12" x14ac:dyDescent="0.25">
      <c r="B16" s="194"/>
      <c r="C16" s="195"/>
      <c r="D16" s="195"/>
      <c r="E16" s="195"/>
      <c r="F16" s="195"/>
      <c r="G16" s="195"/>
      <c r="H16" s="195"/>
      <c r="I16" s="195"/>
      <c r="J16" s="195"/>
      <c r="K16" s="195"/>
      <c r="L16" s="196"/>
    </row>
    <row r="17" spans="2:12" x14ac:dyDescent="0.25">
      <c r="B17" s="194"/>
      <c r="C17" s="195"/>
      <c r="D17" s="195"/>
      <c r="E17" s="195"/>
      <c r="F17" s="195"/>
      <c r="G17" s="195"/>
      <c r="H17" s="195"/>
      <c r="I17" s="195"/>
      <c r="J17" s="195"/>
      <c r="K17" s="195"/>
      <c r="L17" s="196"/>
    </row>
    <row r="18" spans="2:12" x14ac:dyDescent="0.25">
      <c r="B18" s="194"/>
      <c r="C18" s="195"/>
      <c r="D18" s="195"/>
      <c r="E18" s="195"/>
      <c r="F18" s="195"/>
      <c r="G18" s="195"/>
      <c r="H18" s="195"/>
      <c r="I18" s="195"/>
      <c r="J18" s="195"/>
      <c r="K18" s="195"/>
      <c r="L18" s="196"/>
    </row>
    <row r="19" spans="2:12" x14ac:dyDescent="0.25">
      <c r="B19" s="194"/>
      <c r="C19" s="195"/>
      <c r="D19" s="195"/>
      <c r="E19" s="195"/>
      <c r="F19" s="195"/>
      <c r="G19" s="195"/>
      <c r="H19" s="195"/>
      <c r="I19" s="195"/>
      <c r="J19" s="195"/>
      <c r="K19" s="195"/>
      <c r="L19" s="196"/>
    </row>
    <row r="20" spans="2:12" x14ac:dyDescent="0.25">
      <c r="B20" s="194"/>
      <c r="C20" s="195"/>
      <c r="D20" s="195"/>
      <c r="E20" s="195"/>
      <c r="F20" s="195"/>
      <c r="G20" s="195"/>
      <c r="H20" s="195"/>
      <c r="I20" s="195"/>
      <c r="J20" s="195"/>
      <c r="K20" s="195"/>
      <c r="L20" s="196"/>
    </row>
    <row r="21" spans="2:12" x14ac:dyDescent="0.25">
      <c r="B21" s="194"/>
      <c r="C21" s="195"/>
      <c r="D21" s="195"/>
      <c r="E21" s="195"/>
      <c r="F21" s="195"/>
      <c r="G21" s="195"/>
      <c r="H21" s="195"/>
      <c r="I21" s="195"/>
      <c r="J21" s="195"/>
      <c r="K21" s="195"/>
      <c r="L21" s="196"/>
    </row>
    <row r="22" spans="2:12" x14ac:dyDescent="0.25">
      <c r="B22" s="194"/>
      <c r="C22" s="195"/>
      <c r="D22" s="195"/>
      <c r="E22" s="195"/>
      <c r="F22" s="195"/>
      <c r="G22" s="195"/>
      <c r="H22" s="195"/>
      <c r="I22" s="195"/>
      <c r="J22" s="195"/>
      <c r="K22" s="195"/>
      <c r="L22" s="196"/>
    </row>
    <row r="23" spans="2:12" x14ac:dyDescent="0.25">
      <c r="B23" s="194"/>
      <c r="C23" s="195"/>
      <c r="D23" s="195"/>
      <c r="E23" s="195"/>
      <c r="F23" s="195"/>
      <c r="G23" s="195"/>
      <c r="H23" s="195"/>
      <c r="I23" s="195"/>
      <c r="J23" s="195"/>
      <c r="K23" s="195"/>
      <c r="L23" s="196"/>
    </row>
    <row r="24" spans="2:12" x14ac:dyDescent="0.25">
      <c r="B24" s="194"/>
      <c r="C24" s="195"/>
      <c r="D24" s="195"/>
      <c r="E24" s="195"/>
      <c r="F24" s="195"/>
      <c r="G24" s="195"/>
      <c r="H24" s="195"/>
      <c r="I24" s="195"/>
      <c r="J24" s="195"/>
      <c r="K24" s="195"/>
      <c r="L24" s="196"/>
    </row>
    <row r="25" spans="2:12" x14ac:dyDescent="0.25">
      <c r="B25" s="194"/>
      <c r="C25" s="195"/>
      <c r="D25" s="195"/>
      <c r="E25" s="195"/>
      <c r="F25" s="195"/>
      <c r="G25" s="195"/>
      <c r="H25" s="195"/>
      <c r="I25" s="195"/>
      <c r="J25" s="195"/>
      <c r="K25" s="195"/>
      <c r="L25" s="196"/>
    </row>
    <row r="26" spans="2:12" x14ac:dyDescent="0.25">
      <c r="B26" s="194"/>
      <c r="C26" s="195"/>
      <c r="D26" s="195"/>
      <c r="E26" s="195"/>
      <c r="F26" s="195"/>
      <c r="G26" s="195"/>
      <c r="H26" s="195"/>
      <c r="I26" s="195"/>
      <c r="J26" s="195"/>
      <c r="K26" s="195"/>
      <c r="L26" s="196"/>
    </row>
    <row r="27" spans="2:12" x14ac:dyDescent="0.25">
      <c r="B27" s="194"/>
      <c r="C27" s="195"/>
      <c r="D27" s="195"/>
      <c r="E27" s="195"/>
      <c r="F27" s="195"/>
      <c r="G27" s="195"/>
      <c r="H27" s="195"/>
      <c r="I27" s="195"/>
      <c r="J27" s="195"/>
      <c r="K27" s="195"/>
      <c r="L27" s="196"/>
    </row>
    <row r="28" spans="2:12" x14ac:dyDescent="0.25">
      <c r="B28" s="194"/>
      <c r="C28" s="195"/>
      <c r="D28" s="195"/>
      <c r="E28" s="195"/>
      <c r="F28" s="195"/>
      <c r="G28" s="195"/>
      <c r="H28" s="195"/>
      <c r="I28" s="195"/>
      <c r="J28" s="195"/>
      <c r="K28" s="195"/>
      <c r="L28" s="196"/>
    </row>
    <row r="29" spans="2:12" x14ac:dyDescent="0.25">
      <c r="B29" s="194"/>
      <c r="C29" s="195"/>
      <c r="D29" s="195"/>
      <c r="E29" s="195"/>
      <c r="F29" s="195"/>
      <c r="G29" s="195"/>
      <c r="H29" s="195"/>
      <c r="I29" s="195"/>
      <c r="J29" s="195"/>
      <c r="K29" s="195"/>
      <c r="L29" s="196"/>
    </row>
    <row r="30" spans="2:12" x14ac:dyDescent="0.25">
      <c r="B30" s="194"/>
      <c r="C30" s="195"/>
      <c r="D30" s="195"/>
      <c r="E30" s="195"/>
      <c r="F30" s="195"/>
      <c r="G30" s="195"/>
      <c r="H30" s="195"/>
      <c r="I30" s="195"/>
      <c r="J30" s="195"/>
      <c r="K30" s="195"/>
      <c r="L30" s="196"/>
    </row>
    <row r="31" spans="2:12" x14ac:dyDescent="0.25">
      <c r="B31" s="194"/>
      <c r="C31" s="195"/>
      <c r="D31" s="195"/>
      <c r="E31" s="195"/>
      <c r="F31" s="195"/>
      <c r="G31" s="195"/>
      <c r="H31" s="195"/>
      <c r="I31" s="195"/>
      <c r="J31" s="195"/>
      <c r="K31" s="195"/>
      <c r="L31" s="196"/>
    </row>
    <row r="32" spans="2:12" x14ac:dyDescent="0.25">
      <c r="B32" s="194"/>
      <c r="C32" s="195"/>
      <c r="D32" s="195"/>
      <c r="E32" s="195"/>
      <c r="F32" s="195"/>
      <c r="G32" s="195"/>
      <c r="H32" s="195"/>
      <c r="I32" s="195"/>
      <c r="J32" s="195"/>
      <c r="K32" s="195"/>
      <c r="L32" s="196"/>
    </row>
    <row r="33" spans="2:12" x14ac:dyDescent="0.25">
      <c r="B33" s="194"/>
      <c r="C33" s="195"/>
      <c r="D33" s="195"/>
      <c r="E33" s="195"/>
      <c r="F33" s="195"/>
      <c r="G33" s="195"/>
      <c r="H33" s="195"/>
      <c r="I33" s="195"/>
      <c r="J33" s="195"/>
      <c r="K33" s="195"/>
      <c r="L33" s="196"/>
    </row>
    <row r="34" spans="2:12" x14ac:dyDescent="0.25">
      <c r="B34" s="194"/>
      <c r="C34" s="195"/>
      <c r="D34" s="195"/>
      <c r="E34" s="195"/>
      <c r="F34" s="195"/>
      <c r="G34" s="195"/>
      <c r="H34" s="195"/>
      <c r="I34" s="195"/>
      <c r="J34" s="195"/>
      <c r="K34" s="195"/>
      <c r="L34" s="196"/>
    </row>
    <row r="35" spans="2:12" x14ac:dyDescent="0.25">
      <c r="B35" s="194"/>
      <c r="C35" s="195"/>
      <c r="D35" s="195"/>
      <c r="E35" s="195"/>
      <c r="F35" s="195"/>
      <c r="G35" s="195"/>
      <c r="H35" s="195"/>
      <c r="I35" s="195"/>
      <c r="J35" s="195"/>
      <c r="K35" s="195"/>
      <c r="L35" s="196"/>
    </row>
    <row r="36" spans="2:12" ht="208.5" customHeight="1" x14ac:dyDescent="0.25">
      <c r="B36" s="197"/>
      <c r="C36" s="198"/>
      <c r="D36" s="198"/>
      <c r="E36" s="198"/>
      <c r="F36" s="198"/>
      <c r="G36" s="198"/>
      <c r="H36" s="198"/>
      <c r="I36" s="198"/>
      <c r="J36" s="198"/>
      <c r="K36" s="198"/>
      <c r="L36" s="199"/>
    </row>
    <row r="37" spans="2:12" ht="15" customHeight="1" x14ac:dyDescent="0.25">
      <c r="B37" s="200" t="s">
        <v>363</v>
      </c>
      <c r="C37" s="201"/>
      <c r="D37" s="201"/>
      <c r="E37" s="201"/>
      <c r="F37" s="201"/>
      <c r="G37" s="201"/>
      <c r="H37" s="201"/>
      <c r="I37" s="201"/>
      <c r="J37" s="201"/>
      <c r="K37" s="201"/>
      <c r="L37" s="202"/>
    </row>
    <row r="38" spans="2:12" x14ac:dyDescent="0.25">
      <c r="B38" s="203"/>
      <c r="C38" s="204"/>
      <c r="D38" s="204"/>
      <c r="E38" s="204"/>
      <c r="F38" s="204"/>
      <c r="G38" s="204"/>
      <c r="H38" s="204"/>
      <c r="I38" s="204"/>
      <c r="J38" s="204"/>
      <c r="K38" s="204"/>
      <c r="L38" s="205"/>
    </row>
    <row r="39" spans="2:12" x14ac:dyDescent="0.25">
      <c r="B39" s="203"/>
      <c r="C39" s="204"/>
      <c r="D39" s="204"/>
      <c r="E39" s="204"/>
      <c r="F39" s="204"/>
      <c r="G39" s="204"/>
      <c r="H39" s="204"/>
      <c r="I39" s="204"/>
      <c r="J39" s="204"/>
      <c r="K39" s="204"/>
      <c r="L39" s="205"/>
    </row>
    <row r="40" spans="2:12" x14ac:dyDescent="0.25">
      <c r="B40" s="206"/>
      <c r="C40" s="207"/>
      <c r="D40" s="207"/>
      <c r="E40" s="207"/>
      <c r="F40" s="207"/>
      <c r="G40" s="207"/>
      <c r="H40" s="207"/>
      <c r="I40" s="207"/>
      <c r="J40" s="207"/>
      <c r="K40" s="207"/>
      <c r="L40" s="208"/>
    </row>
  </sheetData>
  <mergeCells count="2">
    <mergeCell ref="B3:L36"/>
    <mergeCell ref="B37:L40"/>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BI27"/>
  <sheetViews>
    <sheetView zoomScaleNormal="100" workbookViewId="0">
      <selection activeCell="A5" sqref="A5"/>
    </sheetView>
  </sheetViews>
  <sheetFormatPr defaultRowHeight="15" x14ac:dyDescent="0.25"/>
  <cols>
    <col min="1" max="1" width="33.7109375" customWidth="1"/>
    <col min="2" max="19" width="3.5703125" customWidth="1"/>
    <col min="20" max="20" width="4.28515625" customWidth="1"/>
    <col min="21" max="22" width="3.5703125" customWidth="1"/>
    <col min="23" max="23" width="3.85546875" customWidth="1"/>
    <col min="24" max="24" width="3.5703125" customWidth="1"/>
    <col min="25" max="25" width="8.85546875" bestFit="1" customWidth="1"/>
    <col min="26" max="26" width="3.7109375" customWidth="1"/>
    <col min="27" max="53" width="3.5703125" customWidth="1"/>
    <col min="54" max="54" width="4.28515625" customWidth="1"/>
    <col min="55" max="55" width="5" customWidth="1"/>
    <col min="56" max="56" width="4.85546875" customWidth="1"/>
    <col min="57" max="57" width="5.140625" customWidth="1"/>
    <col min="58" max="58" width="6.140625" customWidth="1"/>
  </cols>
  <sheetData>
    <row r="1" spans="1:61" ht="18.75" customHeight="1" x14ac:dyDescent="0.25">
      <c r="A1" s="69" t="s">
        <v>15</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11"/>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9"/>
      <c r="BC2" s="221" t="s">
        <v>22</v>
      </c>
      <c r="BD2" s="221"/>
      <c r="BE2" s="221"/>
      <c r="BF2" s="2"/>
      <c r="BH2" s="6"/>
      <c r="BI2" s="6"/>
    </row>
    <row r="3" spans="1:61" x14ac:dyDescent="0.25">
      <c r="A3" s="6"/>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10"/>
      <c r="BC3" s="109"/>
      <c r="BD3" s="101"/>
      <c r="BE3" s="2" t="s">
        <v>24</v>
      </c>
      <c r="BF3" s="2"/>
      <c r="BG3" s="6"/>
      <c r="BH3" s="6"/>
      <c r="BI3" s="6"/>
    </row>
    <row r="4" spans="1:61" s="1" customFormat="1" ht="15" customHeight="1" x14ac:dyDescent="0.25">
      <c r="A4" s="16" t="s">
        <v>12</v>
      </c>
      <c r="B4" s="83"/>
      <c r="C4" s="89"/>
      <c r="D4" s="89"/>
      <c r="E4" s="89"/>
      <c r="F4" s="89"/>
      <c r="G4" s="89"/>
      <c r="H4" s="89"/>
      <c r="I4" s="89"/>
      <c r="J4" s="89"/>
      <c r="K4" s="89"/>
      <c r="L4" s="89"/>
      <c r="M4" s="89"/>
      <c r="N4" s="89"/>
      <c r="O4" s="83"/>
      <c r="P4" s="83"/>
      <c r="Q4" s="90"/>
      <c r="R4" s="90"/>
      <c r="S4" s="83"/>
      <c r="T4" s="90"/>
      <c r="U4" s="83"/>
      <c r="V4" s="90"/>
      <c r="W4" s="83"/>
      <c r="X4" s="83"/>
      <c r="Y4" s="90"/>
      <c r="Z4" s="89"/>
      <c r="AA4" s="89"/>
      <c r="AB4" s="89"/>
      <c r="AC4" s="89"/>
      <c r="AD4" s="89"/>
      <c r="AE4" s="89"/>
      <c r="AF4" s="89"/>
      <c r="AG4" s="89"/>
      <c r="AH4" s="83"/>
      <c r="AI4" s="90"/>
      <c r="AJ4" s="89"/>
      <c r="AK4" s="89"/>
      <c r="AL4" s="89"/>
      <c r="AM4" s="89"/>
      <c r="AN4" s="89"/>
      <c r="AO4" s="83"/>
      <c r="AP4" s="89"/>
      <c r="AQ4" s="89"/>
      <c r="AR4" s="89"/>
      <c r="AS4" s="83"/>
      <c r="AT4" s="90"/>
      <c r="AU4" s="83"/>
      <c r="AV4" s="89"/>
      <c r="AW4" s="89"/>
      <c r="AX4" s="89"/>
      <c r="AY4" s="89"/>
      <c r="AZ4" s="89"/>
      <c r="BA4" s="83"/>
      <c r="BB4" s="12"/>
      <c r="BC4" s="109"/>
      <c r="BD4" s="74"/>
      <c r="BE4" s="2" t="s">
        <v>23</v>
      </c>
      <c r="BF4" s="2"/>
      <c r="BG4" s="2"/>
      <c r="BH4" s="2"/>
      <c r="BI4" s="2"/>
    </row>
    <row r="5" spans="1:61" s="1" customFormat="1" ht="15" customHeight="1" x14ac:dyDescent="0.25">
      <c r="A5" s="57"/>
      <c r="B5" s="82"/>
      <c r="C5" s="90"/>
      <c r="D5" s="90"/>
      <c r="E5" s="90"/>
      <c r="F5" s="90"/>
      <c r="G5" s="90"/>
      <c r="H5" s="90"/>
      <c r="I5" s="90"/>
      <c r="J5" s="90"/>
      <c r="K5" s="90"/>
      <c r="L5" s="90"/>
      <c r="M5" s="90"/>
      <c r="N5" s="90"/>
      <c r="O5" s="90"/>
      <c r="P5" s="82"/>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2"/>
      <c r="BC5" s="112"/>
      <c r="BD5" s="111"/>
      <c r="BE5" s="2"/>
      <c r="BF5" s="2"/>
      <c r="BG5" s="2"/>
      <c r="BH5" s="2"/>
      <c r="BI5" s="2"/>
    </row>
    <row r="6" spans="1:61" s="1" customFormat="1" ht="15" customHeight="1" thickBot="1" x14ac:dyDescent="0.3">
      <c r="A6" s="4"/>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326"/>
      <c r="AG6" s="326"/>
      <c r="AH6" s="326"/>
      <c r="AI6" s="326"/>
      <c r="AJ6" s="326"/>
      <c r="AK6" s="326"/>
      <c r="AL6" s="326"/>
      <c r="AM6" s="326"/>
      <c r="AN6" s="2"/>
      <c r="AO6" s="2"/>
      <c r="AP6" s="2"/>
      <c r="AQ6" s="2"/>
      <c r="AR6" s="2"/>
      <c r="AS6" s="2"/>
      <c r="AT6" s="2"/>
      <c r="AU6" s="2"/>
      <c r="AV6" s="2"/>
      <c r="AW6" s="2"/>
      <c r="AX6" s="2"/>
      <c r="AY6" s="2"/>
      <c r="AZ6" s="2"/>
      <c r="BA6" s="2"/>
      <c r="BB6" s="7"/>
      <c r="BC6" s="6"/>
      <c r="BD6" s="6"/>
      <c r="BE6" s="6"/>
      <c r="BF6" s="6"/>
      <c r="BG6" s="2"/>
      <c r="BH6" s="2"/>
      <c r="BI6" s="2"/>
    </row>
    <row r="7" spans="1:61" ht="30.75"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2"/>
      <c r="AZ7" s="2"/>
      <c r="BA7" s="2"/>
      <c r="BB7" s="6"/>
      <c r="BC7" s="6"/>
      <c r="BD7" s="6"/>
      <c r="BE7" s="6"/>
      <c r="BF7" s="6"/>
      <c r="BG7" s="6"/>
      <c r="BH7" s="6"/>
      <c r="BI7" s="6"/>
    </row>
    <row r="8" spans="1:61" x14ac:dyDescent="0.25">
      <c r="A8" s="239" t="s">
        <v>37</v>
      </c>
      <c r="B8" s="239"/>
      <c r="C8" s="239"/>
      <c r="D8" s="239"/>
      <c r="E8" s="239"/>
      <c r="F8" s="239"/>
      <c r="G8" s="239"/>
      <c r="H8" s="239"/>
      <c r="I8" s="239"/>
      <c r="J8" s="239"/>
      <c r="K8" s="239"/>
      <c r="L8" s="239"/>
      <c r="M8" s="239"/>
      <c r="N8" s="239"/>
      <c r="O8" s="239"/>
      <c r="P8" s="239"/>
      <c r="Q8" s="239"/>
      <c r="R8" s="242">
        <v>44562</v>
      </c>
      <c r="S8" s="242"/>
      <c r="T8" s="242"/>
      <c r="U8" s="240" t="s">
        <v>31</v>
      </c>
      <c r="V8" s="240"/>
      <c r="W8" s="240"/>
      <c r="X8" s="240"/>
      <c r="Y8" s="238">
        <f>WEEKNUM(R8,2)</f>
        <v>1</v>
      </c>
      <c r="Z8" s="238"/>
      <c r="AA8" s="241"/>
      <c r="AB8" s="307">
        <v>44927</v>
      </c>
      <c r="AC8" s="324"/>
      <c r="AD8" s="324"/>
      <c r="AE8" s="240" t="s">
        <v>32</v>
      </c>
      <c r="AF8" s="240"/>
      <c r="AG8" s="240"/>
      <c r="AH8" s="240"/>
      <c r="AI8" s="238">
        <f t="shared" ref="AI8" si="0">WEEKNUM(AB8,16)</f>
        <v>1</v>
      </c>
      <c r="AJ8" s="238"/>
      <c r="AK8" s="303"/>
      <c r="AL8" s="237">
        <v>45292</v>
      </c>
      <c r="AM8" s="324"/>
      <c r="AN8" s="324"/>
      <c r="AO8" s="238" t="s">
        <v>33</v>
      </c>
      <c r="AP8" s="238"/>
      <c r="AQ8" s="238"/>
      <c r="AR8" s="238"/>
      <c r="AS8" s="238">
        <f>WEEKNUM(AL8,1)</f>
        <v>1</v>
      </c>
      <c r="AT8" s="238"/>
      <c r="AU8" s="238"/>
      <c r="AV8" s="6"/>
      <c r="AW8" s="6"/>
      <c r="AX8" s="6"/>
      <c r="AY8" s="2"/>
      <c r="AZ8" s="2"/>
      <c r="BA8" s="2"/>
      <c r="BB8" s="6"/>
      <c r="BC8" s="6"/>
      <c r="BD8" s="6"/>
      <c r="BE8" s="6"/>
      <c r="BF8" s="6"/>
      <c r="BG8" s="6"/>
      <c r="BH8" s="6"/>
      <c r="BI8" s="6"/>
    </row>
    <row r="9" spans="1:61" x14ac:dyDescent="0.25">
      <c r="A9" s="239" t="s">
        <v>57</v>
      </c>
      <c r="B9" s="239" t="s">
        <v>57</v>
      </c>
      <c r="C9" s="239" t="s">
        <v>57</v>
      </c>
      <c r="D9" s="239" t="s">
        <v>57</v>
      </c>
      <c r="E9" s="239" t="s">
        <v>57</v>
      </c>
      <c r="F9" s="239" t="s">
        <v>57</v>
      </c>
      <c r="G9" s="239" t="s">
        <v>57</v>
      </c>
      <c r="H9" s="239" t="s">
        <v>57</v>
      </c>
      <c r="I9" s="239" t="s">
        <v>57</v>
      </c>
      <c r="J9" s="239" t="s">
        <v>57</v>
      </c>
      <c r="K9" s="239" t="s">
        <v>57</v>
      </c>
      <c r="L9" s="239" t="s">
        <v>57</v>
      </c>
      <c r="M9" s="239" t="s">
        <v>57</v>
      </c>
      <c r="N9" s="239" t="s">
        <v>57</v>
      </c>
      <c r="O9" s="239" t="s">
        <v>57</v>
      </c>
      <c r="P9" s="239" t="s">
        <v>57</v>
      </c>
      <c r="Q9" s="239" t="s">
        <v>57</v>
      </c>
      <c r="R9" s="242">
        <v>44567</v>
      </c>
      <c r="S9" s="242"/>
      <c r="T9" s="242"/>
      <c r="U9" s="238" t="s">
        <v>34</v>
      </c>
      <c r="V9" s="238"/>
      <c r="W9" s="238"/>
      <c r="X9" s="238"/>
      <c r="Y9" s="238">
        <f t="shared" ref="Y9:Y23" si="1">WEEKNUM(R9,2)</f>
        <v>2</v>
      </c>
      <c r="Z9" s="238"/>
      <c r="AA9" s="241"/>
      <c r="AB9" s="307">
        <v>44932</v>
      </c>
      <c r="AC9" s="324"/>
      <c r="AD9" s="324"/>
      <c r="AE9" s="238" t="s">
        <v>35</v>
      </c>
      <c r="AF9" s="238"/>
      <c r="AG9" s="238"/>
      <c r="AH9" s="238"/>
      <c r="AI9" s="238">
        <f t="shared" ref="AI9:AI23" si="2">WEEKNUM(AB9,16)</f>
        <v>1</v>
      </c>
      <c r="AJ9" s="238"/>
      <c r="AK9" s="303"/>
      <c r="AL9" s="237">
        <v>45297</v>
      </c>
      <c r="AM9" s="324"/>
      <c r="AN9" s="324"/>
      <c r="AO9" s="240" t="s">
        <v>31</v>
      </c>
      <c r="AP9" s="240"/>
      <c r="AQ9" s="240"/>
      <c r="AR9" s="240"/>
      <c r="AS9" s="238">
        <f t="shared" ref="AS9:AS23" si="3">WEEKNUM(AL9,1)</f>
        <v>1</v>
      </c>
      <c r="AT9" s="238"/>
      <c r="AU9" s="238"/>
      <c r="AV9" s="6"/>
      <c r="AW9" s="6"/>
      <c r="AX9" s="6"/>
      <c r="AY9" s="2"/>
      <c r="AZ9" s="2"/>
      <c r="BA9" s="2"/>
      <c r="BB9" s="6"/>
      <c r="BC9" s="6"/>
      <c r="BD9" s="6"/>
      <c r="BE9" s="6"/>
      <c r="BF9" s="6"/>
      <c r="BG9" s="6"/>
      <c r="BH9" s="6"/>
      <c r="BI9" s="6"/>
    </row>
    <row r="10" spans="1:61" x14ac:dyDescent="0.25">
      <c r="A10" s="239" t="s">
        <v>58</v>
      </c>
      <c r="B10" s="239" t="s">
        <v>58</v>
      </c>
      <c r="C10" s="239" t="s">
        <v>58</v>
      </c>
      <c r="D10" s="239" t="s">
        <v>58</v>
      </c>
      <c r="E10" s="239" t="s">
        <v>58</v>
      </c>
      <c r="F10" s="239" t="s">
        <v>58</v>
      </c>
      <c r="G10" s="239" t="s">
        <v>58</v>
      </c>
      <c r="H10" s="239" t="s">
        <v>58</v>
      </c>
      <c r="I10" s="239" t="s">
        <v>58</v>
      </c>
      <c r="J10" s="239" t="s">
        <v>58</v>
      </c>
      <c r="K10" s="239" t="s">
        <v>58</v>
      </c>
      <c r="L10" s="239" t="s">
        <v>58</v>
      </c>
      <c r="M10" s="239" t="s">
        <v>58</v>
      </c>
      <c r="N10" s="239" t="s">
        <v>58</v>
      </c>
      <c r="O10" s="239" t="s">
        <v>58</v>
      </c>
      <c r="P10" s="239" t="s">
        <v>58</v>
      </c>
      <c r="Q10" s="239" t="s">
        <v>58</v>
      </c>
      <c r="R10" s="242">
        <v>44666</v>
      </c>
      <c r="S10" s="242"/>
      <c r="T10" s="242"/>
      <c r="U10" s="238" t="s">
        <v>35</v>
      </c>
      <c r="V10" s="238"/>
      <c r="W10" s="238"/>
      <c r="X10" s="238"/>
      <c r="Y10" s="238">
        <f t="shared" si="1"/>
        <v>16</v>
      </c>
      <c r="Z10" s="238"/>
      <c r="AA10" s="241"/>
      <c r="AB10" s="307">
        <v>45023</v>
      </c>
      <c r="AC10" s="324"/>
      <c r="AD10" s="324"/>
      <c r="AE10" s="238" t="s">
        <v>35</v>
      </c>
      <c r="AF10" s="238"/>
      <c r="AG10" s="238"/>
      <c r="AH10" s="238"/>
      <c r="AI10" s="238">
        <f t="shared" si="2"/>
        <v>14</v>
      </c>
      <c r="AJ10" s="238"/>
      <c r="AK10" s="303"/>
      <c r="AL10" s="237">
        <v>45380</v>
      </c>
      <c r="AM10" s="324"/>
      <c r="AN10" s="324"/>
      <c r="AO10" s="238" t="s">
        <v>35</v>
      </c>
      <c r="AP10" s="238"/>
      <c r="AQ10" s="238"/>
      <c r="AR10" s="238"/>
      <c r="AS10" s="238">
        <f t="shared" si="3"/>
        <v>13</v>
      </c>
      <c r="AT10" s="238"/>
      <c r="AU10" s="238"/>
      <c r="AV10" s="6"/>
      <c r="AW10" s="6"/>
      <c r="AX10" s="6"/>
      <c r="AY10" s="2"/>
      <c r="AZ10" s="2"/>
      <c r="BA10" s="2"/>
      <c r="BB10" s="6"/>
      <c r="BC10" s="6"/>
      <c r="BD10" s="6"/>
      <c r="BE10" s="6"/>
      <c r="BF10" s="6"/>
      <c r="BG10" s="6"/>
      <c r="BH10" s="6"/>
      <c r="BI10" s="6"/>
    </row>
    <row r="11" spans="1:61" x14ac:dyDescent="0.25">
      <c r="A11" s="239" t="s">
        <v>39</v>
      </c>
      <c r="B11" s="239"/>
      <c r="C11" s="239"/>
      <c r="D11" s="239"/>
      <c r="E11" s="239"/>
      <c r="F11" s="239"/>
      <c r="G11" s="239"/>
      <c r="H11" s="239"/>
      <c r="I11" s="239"/>
      <c r="J11" s="239"/>
      <c r="K11" s="239"/>
      <c r="L11" s="239"/>
      <c r="M11" s="239"/>
      <c r="N11" s="239"/>
      <c r="O11" s="239"/>
      <c r="P11" s="239"/>
      <c r="Q11" s="239"/>
      <c r="R11" s="242">
        <v>44668</v>
      </c>
      <c r="S11" s="242"/>
      <c r="T11" s="242"/>
      <c r="U11" s="240" t="s">
        <v>32</v>
      </c>
      <c r="V11" s="240"/>
      <c r="W11" s="240"/>
      <c r="X11" s="240"/>
      <c r="Y11" s="238">
        <f t="shared" si="1"/>
        <v>16</v>
      </c>
      <c r="Z11" s="238"/>
      <c r="AA11" s="241"/>
      <c r="AB11" s="307">
        <v>45025</v>
      </c>
      <c r="AC11" s="324"/>
      <c r="AD11" s="324"/>
      <c r="AE11" s="240" t="s">
        <v>32</v>
      </c>
      <c r="AF11" s="240"/>
      <c r="AG11" s="240"/>
      <c r="AH11" s="240"/>
      <c r="AI11" s="238">
        <f t="shared" si="2"/>
        <v>15</v>
      </c>
      <c r="AJ11" s="238"/>
      <c r="AK11" s="303"/>
      <c r="AL11" s="237">
        <v>45382</v>
      </c>
      <c r="AM11" s="324"/>
      <c r="AN11" s="324"/>
      <c r="AO11" s="240" t="s">
        <v>32</v>
      </c>
      <c r="AP11" s="240"/>
      <c r="AQ11" s="240"/>
      <c r="AR11" s="240"/>
      <c r="AS11" s="238">
        <f t="shared" si="3"/>
        <v>14</v>
      </c>
      <c r="AT11" s="238"/>
      <c r="AU11" s="238"/>
      <c r="AV11" s="6"/>
      <c r="AW11" s="6"/>
      <c r="AX11" s="6"/>
      <c r="AY11" s="2"/>
      <c r="AZ11" s="2"/>
      <c r="BA11" s="2"/>
      <c r="BB11" s="6"/>
      <c r="BC11" s="6"/>
      <c r="BD11" s="6"/>
      <c r="BE11" s="6"/>
      <c r="BF11" s="6"/>
      <c r="BG11" s="6"/>
      <c r="BH11" s="6"/>
      <c r="BI11" s="6"/>
    </row>
    <row r="12" spans="1:61" x14ac:dyDescent="0.25">
      <c r="A12" s="239" t="s">
        <v>40</v>
      </c>
      <c r="B12" s="239" t="s">
        <v>40</v>
      </c>
      <c r="C12" s="239" t="s">
        <v>40</v>
      </c>
      <c r="D12" s="239" t="s">
        <v>40</v>
      </c>
      <c r="E12" s="239" t="s">
        <v>40</v>
      </c>
      <c r="F12" s="239" t="s">
        <v>40</v>
      </c>
      <c r="G12" s="239" t="s">
        <v>40</v>
      </c>
      <c r="H12" s="239" t="s">
        <v>40</v>
      </c>
      <c r="I12" s="239" t="s">
        <v>40</v>
      </c>
      <c r="J12" s="239" t="s">
        <v>40</v>
      </c>
      <c r="K12" s="239" t="s">
        <v>40</v>
      </c>
      <c r="L12" s="239" t="s">
        <v>40</v>
      </c>
      <c r="M12" s="239" t="s">
        <v>40</v>
      </c>
      <c r="N12" s="239" t="s">
        <v>40</v>
      </c>
      <c r="O12" s="239" t="s">
        <v>40</v>
      </c>
      <c r="P12" s="239" t="s">
        <v>40</v>
      </c>
      <c r="Q12" s="239" t="s">
        <v>40</v>
      </c>
      <c r="R12" s="242">
        <v>44669</v>
      </c>
      <c r="S12" s="242"/>
      <c r="T12" s="242"/>
      <c r="U12" s="238" t="s">
        <v>33</v>
      </c>
      <c r="V12" s="238"/>
      <c r="W12" s="238"/>
      <c r="X12" s="238"/>
      <c r="Y12" s="238">
        <f t="shared" si="1"/>
        <v>17</v>
      </c>
      <c r="Z12" s="238"/>
      <c r="AA12" s="241"/>
      <c r="AB12" s="307">
        <v>45026</v>
      </c>
      <c r="AC12" s="324"/>
      <c r="AD12" s="324"/>
      <c r="AE12" s="238" t="s">
        <v>33</v>
      </c>
      <c r="AF12" s="238"/>
      <c r="AG12" s="238"/>
      <c r="AH12" s="238"/>
      <c r="AI12" s="238">
        <f t="shared" si="2"/>
        <v>15</v>
      </c>
      <c r="AJ12" s="238"/>
      <c r="AK12" s="303"/>
      <c r="AL12" s="237">
        <v>45383</v>
      </c>
      <c r="AM12" s="324"/>
      <c r="AN12" s="324"/>
      <c r="AO12" s="238" t="s">
        <v>33</v>
      </c>
      <c r="AP12" s="238"/>
      <c r="AQ12" s="238"/>
      <c r="AR12" s="238"/>
      <c r="AS12" s="238">
        <f t="shared" si="3"/>
        <v>14</v>
      </c>
      <c r="AT12" s="238"/>
      <c r="AU12" s="238"/>
      <c r="AV12" s="6"/>
      <c r="AW12" s="6"/>
      <c r="AX12" s="6"/>
      <c r="AY12" s="2"/>
      <c r="AZ12" s="2"/>
      <c r="BA12" s="2"/>
      <c r="BB12" s="6"/>
      <c r="BC12" s="6"/>
      <c r="BD12" s="6"/>
      <c r="BE12" s="6"/>
      <c r="BF12" s="6"/>
      <c r="BG12" s="6"/>
      <c r="BH12" s="6"/>
      <c r="BI12" s="6"/>
    </row>
    <row r="13" spans="1:61" x14ac:dyDescent="0.25">
      <c r="A13" s="239" t="s">
        <v>59</v>
      </c>
      <c r="B13" s="239" t="s">
        <v>59</v>
      </c>
      <c r="C13" s="239" t="s">
        <v>59</v>
      </c>
      <c r="D13" s="239" t="s">
        <v>59</v>
      </c>
      <c r="E13" s="239" t="s">
        <v>59</v>
      </c>
      <c r="F13" s="239" t="s">
        <v>59</v>
      </c>
      <c r="G13" s="239" t="s">
        <v>59</v>
      </c>
      <c r="H13" s="239" t="s">
        <v>59</v>
      </c>
      <c r="I13" s="239" t="s">
        <v>59</v>
      </c>
      <c r="J13" s="239" t="s">
        <v>59</v>
      </c>
      <c r="K13" s="239" t="s">
        <v>59</v>
      </c>
      <c r="L13" s="239" t="s">
        <v>59</v>
      </c>
      <c r="M13" s="239" t="s">
        <v>59</v>
      </c>
      <c r="N13" s="239" t="s">
        <v>59</v>
      </c>
      <c r="O13" s="239" t="s">
        <v>59</v>
      </c>
      <c r="P13" s="239" t="s">
        <v>59</v>
      </c>
      <c r="Q13" s="239" t="s">
        <v>59</v>
      </c>
      <c r="R13" s="242">
        <v>44682</v>
      </c>
      <c r="S13" s="242"/>
      <c r="T13" s="242"/>
      <c r="U13" s="240" t="s">
        <v>32</v>
      </c>
      <c r="V13" s="240"/>
      <c r="W13" s="240"/>
      <c r="X13" s="240"/>
      <c r="Y13" s="238">
        <f t="shared" si="1"/>
        <v>18</v>
      </c>
      <c r="Z13" s="238"/>
      <c r="AA13" s="241"/>
      <c r="AB13" s="307">
        <v>45047</v>
      </c>
      <c r="AC13" s="324"/>
      <c r="AD13" s="324"/>
      <c r="AE13" s="238" t="s">
        <v>33</v>
      </c>
      <c r="AF13" s="238"/>
      <c r="AG13" s="238"/>
      <c r="AH13" s="238"/>
      <c r="AI13" s="238">
        <f t="shared" si="2"/>
        <v>18</v>
      </c>
      <c r="AJ13" s="238"/>
      <c r="AK13" s="303"/>
      <c r="AL13" s="237">
        <v>45413</v>
      </c>
      <c r="AM13" s="324"/>
      <c r="AN13" s="324"/>
      <c r="AO13" s="238" t="s">
        <v>36</v>
      </c>
      <c r="AP13" s="238"/>
      <c r="AQ13" s="238"/>
      <c r="AR13" s="238"/>
      <c r="AS13" s="238">
        <f t="shared" si="3"/>
        <v>18</v>
      </c>
      <c r="AT13" s="238"/>
      <c r="AU13" s="238"/>
      <c r="AV13" s="6"/>
      <c r="AW13" s="6"/>
      <c r="AX13" s="6"/>
      <c r="AY13" s="2"/>
      <c r="AZ13" s="2"/>
      <c r="BA13" s="2"/>
      <c r="BB13" s="6"/>
      <c r="BC13" s="6"/>
      <c r="BD13" s="6"/>
      <c r="BE13" s="6"/>
      <c r="BF13" s="6"/>
      <c r="BG13" s="6"/>
      <c r="BH13" s="6"/>
      <c r="BI13" s="6"/>
    </row>
    <row r="14" spans="1:61" x14ac:dyDescent="0.25">
      <c r="A14" s="239" t="s">
        <v>60</v>
      </c>
      <c r="B14" s="239" t="s">
        <v>60</v>
      </c>
      <c r="C14" s="239" t="s">
        <v>60</v>
      </c>
      <c r="D14" s="239" t="s">
        <v>60</v>
      </c>
      <c r="E14" s="239" t="s">
        <v>60</v>
      </c>
      <c r="F14" s="239" t="s">
        <v>60</v>
      </c>
      <c r="G14" s="239" t="s">
        <v>60</v>
      </c>
      <c r="H14" s="239" t="s">
        <v>60</v>
      </c>
      <c r="I14" s="239" t="s">
        <v>60</v>
      </c>
      <c r="J14" s="239" t="s">
        <v>60</v>
      </c>
      <c r="K14" s="239" t="s">
        <v>60</v>
      </c>
      <c r="L14" s="239" t="s">
        <v>60</v>
      </c>
      <c r="M14" s="239" t="s">
        <v>60</v>
      </c>
      <c r="N14" s="239" t="s">
        <v>60</v>
      </c>
      <c r="O14" s="239" t="s">
        <v>60</v>
      </c>
      <c r="P14" s="239" t="s">
        <v>60</v>
      </c>
      <c r="Q14" s="239" t="s">
        <v>60</v>
      </c>
      <c r="R14" s="242">
        <v>44707</v>
      </c>
      <c r="S14" s="242"/>
      <c r="T14" s="242"/>
      <c r="U14" s="238" t="s">
        <v>34</v>
      </c>
      <c r="V14" s="238"/>
      <c r="W14" s="238"/>
      <c r="X14" s="238"/>
      <c r="Y14" s="238">
        <f t="shared" si="1"/>
        <v>22</v>
      </c>
      <c r="Z14" s="238"/>
      <c r="AA14" s="241"/>
      <c r="AB14" s="307">
        <v>45064</v>
      </c>
      <c r="AC14" s="324"/>
      <c r="AD14" s="324"/>
      <c r="AE14" s="238" t="s">
        <v>34</v>
      </c>
      <c r="AF14" s="238"/>
      <c r="AG14" s="238"/>
      <c r="AH14" s="238"/>
      <c r="AI14" s="238">
        <f t="shared" si="2"/>
        <v>20</v>
      </c>
      <c r="AJ14" s="238"/>
      <c r="AK14" s="303"/>
      <c r="AL14" s="237">
        <v>45421</v>
      </c>
      <c r="AM14" s="324"/>
      <c r="AN14" s="324"/>
      <c r="AO14" s="238" t="s">
        <v>34</v>
      </c>
      <c r="AP14" s="238"/>
      <c r="AQ14" s="238"/>
      <c r="AR14" s="238"/>
      <c r="AS14" s="238">
        <f t="shared" si="3"/>
        <v>19</v>
      </c>
      <c r="AT14" s="238"/>
      <c r="AU14" s="238"/>
      <c r="AV14" s="6"/>
      <c r="AW14" s="6"/>
      <c r="AX14" s="6"/>
      <c r="AY14" s="2"/>
      <c r="AZ14" s="2"/>
      <c r="BA14" s="2"/>
      <c r="BB14" s="6"/>
      <c r="BC14" s="6"/>
      <c r="BD14" s="6"/>
      <c r="BE14" s="6"/>
      <c r="BF14" s="6"/>
      <c r="BG14" s="6"/>
      <c r="BH14" s="6"/>
      <c r="BI14" s="6"/>
    </row>
    <row r="15" spans="1:61" x14ac:dyDescent="0.25">
      <c r="A15" s="239" t="s">
        <v>61</v>
      </c>
      <c r="B15" s="239" t="s">
        <v>61</v>
      </c>
      <c r="C15" s="239" t="s">
        <v>61</v>
      </c>
      <c r="D15" s="239" t="s">
        <v>61</v>
      </c>
      <c r="E15" s="239" t="s">
        <v>61</v>
      </c>
      <c r="F15" s="239" t="s">
        <v>61</v>
      </c>
      <c r="G15" s="239" t="s">
        <v>61</v>
      </c>
      <c r="H15" s="239" t="s">
        <v>61</v>
      </c>
      <c r="I15" s="239" t="s">
        <v>61</v>
      </c>
      <c r="J15" s="239" t="s">
        <v>61</v>
      </c>
      <c r="K15" s="239" t="s">
        <v>61</v>
      </c>
      <c r="L15" s="239" t="s">
        <v>61</v>
      </c>
      <c r="M15" s="239" t="s">
        <v>61</v>
      </c>
      <c r="N15" s="239" t="s">
        <v>61</v>
      </c>
      <c r="O15" s="239" t="s">
        <v>61</v>
      </c>
      <c r="P15" s="239" t="s">
        <v>61</v>
      </c>
      <c r="Q15" s="239" t="s">
        <v>61</v>
      </c>
      <c r="R15" s="242">
        <v>44718</v>
      </c>
      <c r="S15" s="242"/>
      <c r="T15" s="242"/>
      <c r="U15" s="238" t="s">
        <v>33</v>
      </c>
      <c r="V15" s="238"/>
      <c r="W15" s="238"/>
      <c r="X15" s="238"/>
      <c r="Y15" s="238">
        <f t="shared" si="1"/>
        <v>24</v>
      </c>
      <c r="Z15" s="238"/>
      <c r="AA15" s="241"/>
      <c r="AB15" s="307">
        <v>45075</v>
      </c>
      <c r="AC15" s="324"/>
      <c r="AD15" s="324"/>
      <c r="AE15" s="238" t="s">
        <v>33</v>
      </c>
      <c r="AF15" s="238"/>
      <c r="AG15" s="238"/>
      <c r="AH15" s="238"/>
      <c r="AI15" s="238">
        <f t="shared" si="2"/>
        <v>22</v>
      </c>
      <c r="AJ15" s="238"/>
      <c r="AK15" s="303"/>
      <c r="AL15" s="237">
        <v>45432</v>
      </c>
      <c r="AM15" s="324"/>
      <c r="AN15" s="324"/>
      <c r="AO15" s="238" t="s">
        <v>33</v>
      </c>
      <c r="AP15" s="238"/>
      <c r="AQ15" s="238"/>
      <c r="AR15" s="238"/>
      <c r="AS15" s="238">
        <f t="shared" si="3"/>
        <v>21</v>
      </c>
      <c r="AT15" s="238"/>
      <c r="AU15" s="238"/>
      <c r="AV15" s="6"/>
      <c r="AW15" s="6"/>
      <c r="AX15" s="6"/>
      <c r="AY15" s="2"/>
      <c r="AZ15" s="2"/>
      <c r="BA15" s="2"/>
      <c r="BB15" s="6"/>
      <c r="BC15" s="6"/>
      <c r="BD15" s="6"/>
      <c r="BE15" s="6"/>
      <c r="BF15" s="6"/>
      <c r="BG15" s="6"/>
      <c r="BH15" s="6"/>
      <c r="BI15" s="6"/>
    </row>
    <row r="16" spans="1:61" x14ac:dyDescent="0.25">
      <c r="A16" s="239" t="s">
        <v>62</v>
      </c>
      <c r="B16" s="239" t="s">
        <v>62</v>
      </c>
      <c r="C16" s="239" t="s">
        <v>62</v>
      </c>
      <c r="D16" s="239" t="s">
        <v>62</v>
      </c>
      <c r="E16" s="239" t="s">
        <v>62</v>
      </c>
      <c r="F16" s="239" t="s">
        <v>62</v>
      </c>
      <c r="G16" s="239" t="s">
        <v>62</v>
      </c>
      <c r="H16" s="239" t="s">
        <v>62</v>
      </c>
      <c r="I16" s="239" t="s">
        <v>62</v>
      </c>
      <c r="J16" s="239" t="s">
        <v>62</v>
      </c>
      <c r="K16" s="239" t="s">
        <v>62</v>
      </c>
      <c r="L16" s="239" t="s">
        <v>62</v>
      </c>
      <c r="M16" s="239" t="s">
        <v>62</v>
      </c>
      <c r="N16" s="239" t="s">
        <v>62</v>
      </c>
      <c r="O16" s="239" t="s">
        <v>62</v>
      </c>
      <c r="P16" s="239" t="s">
        <v>62</v>
      </c>
      <c r="Q16" s="239" t="s">
        <v>62</v>
      </c>
      <c r="R16" s="242">
        <v>44728</v>
      </c>
      <c r="S16" s="242"/>
      <c r="T16" s="242"/>
      <c r="U16" s="238" t="s">
        <v>34</v>
      </c>
      <c r="V16" s="238"/>
      <c r="W16" s="238"/>
      <c r="X16" s="238"/>
      <c r="Y16" s="238">
        <f t="shared" si="1"/>
        <v>25</v>
      </c>
      <c r="Z16" s="238"/>
      <c r="AA16" s="241"/>
      <c r="AB16" s="307">
        <v>45085</v>
      </c>
      <c r="AC16" s="324"/>
      <c r="AD16" s="324"/>
      <c r="AE16" s="238" t="s">
        <v>34</v>
      </c>
      <c r="AF16" s="238"/>
      <c r="AG16" s="238"/>
      <c r="AH16" s="238"/>
      <c r="AI16" s="238">
        <f t="shared" si="2"/>
        <v>23</v>
      </c>
      <c r="AJ16" s="238"/>
      <c r="AK16" s="303"/>
      <c r="AL16" s="237">
        <v>45442</v>
      </c>
      <c r="AM16" s="324"/>
      <c r="AN16" s="324"/>
      <c r="AO16" s="238" t="s">
        <v>34</v>
      </c>
      <c r="AP16" s="238"/>
      <c r="AQ16" s="238"/>
      <c r="AR16" s="238"/>
      <c r="AS16" s="238">
        <f t="shared" si="3"/>
        <v>22</v>
      </c>
      <c r="AT16" s="238"/>
      <c r="AU16" s="238"/>
      <c r="AV16" s="6"/>
      <c r="AW16" s="6"/>
      <c r="AX16" s="6"/>
      <c r="AY16" s="2"/>
      <c r="AZ16" s="2"/>
      <c r="BA16" s="2"/>
      <c r="BB16" s="6"/>
      <c r="BC16" s="6"/>
      <c r="BD16" s="6"/>
      <c r="BE16" s="6"/>
      <c r="BF16" s="6"/>
      <c r="BG16" s="6"/>
      <c r="BH16" s="6"/>
      <c r="BI16" s="6"/>
    </row>
    <row r="17" spans="1:61" x14ac:dyDescent="0.25">
      <c r="A17" s="239" t="s">
        <v>63</v>
      </c>
      <c r="B17" s="239" t="s">
        <v>63</v>
      </c>
      <c r="C17" s="239" t="s">
        <v>63</v>
      </c>
      <c r="D17" s="239" t="s">
        <v>63</v>
      </c>
      <c r="E17" s="239" t="s">
        <v>63</v>
      </c>
      <c r="F17" s="239" t="s">
        <v>63</v>
      </c>
      <c r="G17" s="239" t="s">
        <v>63</v>
      </c>
      <c r="H17" s="239" t="s">
        <v>63</v>
      </c>
      <c r="I17" s="239" t="s">
        <v>63</v>
      </c>
      <c r="J17" s="239" t="s">
        <v>63</v>
      </c>
      <c r="K17" s="239" t="s">
        <v>63</v>
      </c>
      <c r="L17" s="239" t="s">
        <v>63</v>
      </c>
      <c r="M17" s="239" t="s">
        <v>63</v>
      </c>
      <c r="N17" s="239" t="s">
        <v>63</v>
      </c>
      <c r="O17" s="239" t="s">
        <v>63</v>
      </c>
      <c r="P17" s="239" t="s">
        <v>63</v>
      </c>
      <c r="Q17" s="239" t="s">
        <v>63</v>
      </c>
      <c r="R17" s="242">
        <v>44788</v>
      </c>
      <c r="S17" s="242"/>
      <c r="T17" s="242"/>
      <c r="U17" s="238" t="s">
        <v>33</v>
      </c>
      <c r="V17" s="238"/>
      <c r="W17" s="238"/>
      <c r="X17" s="238"/>
      <c r="Y17" s="238">
        <f t="shared" si="1"/>
        <v>34</v>
      </c>
      <c r="Z17" s="238"/>
      <c r="AA17" s="241"/>
      <c r="AB17" s="307">
        <v>45153</v>
      </c>
      <c r="AC17" s="324"/>
      <c r="AD17" s="324"/>
      <c r="AE17" s="238" t="s">
        <v>36</v>
      </c>
      <c r="AF17" s="238"/>
      <c r="AG17" s="238"/>
      <c r="AH17" s="238"/>
      <c r="AI17" s="238">
        <f t="shared" si="2"/>
        <v>33</v>
      </c>
      <c r="AJ17" s="238"/>
      <c r="AK17" s="303"/>
      <c r="AL17" s="237">
        <v>45519</v>
      </c>
      <c r="AM17" s="324"/>
      <c r="AN17" s="324"/>
      <c r="AO17" s="238" t="s">
        <v>30</v>
      </c>
      <c r="AP17" s="238"/>
      <c r="AQ17" s="238"/>
      <c r="AR17" s="238"/>
      <c r="AS17" s="238">
        <f t="shared" si="3"/>
        <v>33</v>
      </c>
      <c r="AT17" s="238"/>
      <c r="AU17" s="238"/>
      <c r="AV17" s="6"/>
      <c r="AW17" s="6"/>
      <c r="AX17" s="6"/>
      <c r="AY17" s="2"/>
      <c r="AZ17" s="2"/>
      <c r="BA17" s="2"/>
      <c r="BB17" s="6"/>
      <c r="BC17" s="6"/>
      <c r="BD17" s="6"/>
      <c r="BE17" s="6"/>
      <c r="BF17" s="6"/>
      <c r="BG17" s="6"/>
      <c r="BH17" s="6"/>
      <c r="BI17" s="6"/>
    </row>
    <row r="18" spans="1:61" x14ac:dyDescent="0.25">
      <c r="A18" s="239" t="s">
        <v>64</v>
      </c>
      <c r="B18" s="239" t="s">
        <v>64</v>
      </c>
      <c r="C18" s="239" t="s">
        <v>64</v>
      </c>
      <c r="D18" s="239" t="s">
        <v>64</v>
      </c>
      <c r="E18" s="239" t="s">
        <v>64</v>
      </c>
      <c r="F18" s="239" t="s">
        <v>64</v>
      </c>
      <c r="G18" s="239" t="s">
        <v>64</v>
      </c>
      <c r="H18" s="239" t="s">
        <v>64</v>
      </c>
      <c r="I18" s="239" t="s">
        <v>64</v>
      </c>
      <c r="J18" s="239" t="s">
        <v>64</v>
      </c>
      <c r="K18" s="239" t="s">
        <v>64</v>
      </c>
      <c r="L18" s="239" t="s">
        <v>64</v>
      </c>
      <c r="M18" s="239" t="s">
        <v>64</v>
      </c>
      <c r="N18" s="239" t="s">
        <v>64</v>
      </c>
      <c r="O18" s="239" t="s">
        <v>64</v>
      </c>
      <c r="P18" s="239" t="s">
        <v>64</v>
      </c>
      <c r="Q18" s="239" t="s">
        <v>64</v>
      </c>
      <c r="R18" s="242">
        <v>44837</v>
      </c>
      <c r="S18" s="242"/>
      <c r="T18" s="242"/>
      <c r="U18" s="238" t="s">
        <v>33</v>
      </c>
      <c r="V18" s="238"/>
      <c r="W18" s="238"/>
      <c r="X18" s="238"/>
      <c r="Y18" s="238">
        <f t="shared" si="1"/>
        <v>41</v>
      </c>
      <c r="Z18" s="238"/>
      <c r="AA18" s="241"/>
      <c r="AB18" s="307">
        <v>45202</v>
      </c>
      <c r="AC18" s="324"/>
      <c r="AD18" s="324"/>
      <c r="AE18" s="238" t="s">
        <v>36</v>
      </c>
      <c r="AF18" s="238"/>
      <c r="AG18" s="238"/>
      <c r="AH18" s="238"/>
      <c r="AI18" s="238">
        <f t="shared" si="2"/>
        <v>40</v>
      </c>
      <c r="AJ18" s="238"/>
      <c r="AK18" s="303"/>
      <c r="AL18" s="237">
        <v>45568</v>
      </c>
      <c r="AM18" s="324"/>
      <c r="AN18" s="324"/>
      <c r="AO18" s="238" t="s">
        <v>30</v>
      </c>
      <c r="AP18" s="238"/>
      <c r="AQ18" s="238"/>
      <c r="AR18" s="238"/>
      <c r="AS18" s="238">
        <f t="shared" si="3"/>
        <v>40</v>
      </c>
      <c r="AT18" s="238"/>
      <c r="AU18" s="238"/>
      <c r="AV18" s="6"/>
      <c r="AW18" s="6"/>
      <c r="AX18" s="6"/>
      <c r="AY18" s="2"/>
      <c r="AZ18" s="2"/>
      <c r="BA18" s="2"/>
      <c r="BB18" s="6"/>
      <c r="BC18" s="6"/>
      <c r="BD18" s="6"/>
      <c r="BE18" s="6"/>
      <c r="BF18" s="6"/>
      <c r="BG18" s="6"/>
      <c r="BH18" s="6"/>
      <c r="BI18" s="6"/>
    </row>
    <row r="19" spans="1:61" x14ac:dyDescent="0.25">
      <c r="A19" s="239" t="s">
        <v>65</v>
      </c>
      <c r="B19" s="239" t="s">
        <v>65</v>
      </c>
      <c r="C19" s="239" t="s">
        <v>65</v>
      </c>
      <c r="D19" s="239" t="s">
        <v>65</v>
      </c>
      <c r="E19" s="239" t="s">
        <v>65</v>
      </c>
      <c r="F19" s="239" t="s">
        <v>65</v>
      </c>
      <c r="G19" s="239" t="s">
        <v>65</v>
      </c>
      <c r="H19" s="239" t="s">
        <v>65</v>
      </c>
      <c r="I19" s="239" t="s">
        <v>65</v>
      </c>
      <c r="J19" s="239" t="s">
        <v>65</v>
      </c>
      <c r="K19" s="239" t="s">
        <v>65</v>
      </c>
      <c r="L19" s="239" t="s">
        <v>65</v>
      </c>
      <c r="M19" s="239" t="s">
        <v>65</v>
      </c>
      <c r="N19" s="239" t="s">
        <v>65</v>
      </c>
      <c r="O19" s="239" t="s">
        <v>65</v>
      </c>
      <c r="P19" s="239" t="s">
        <v>65</v>
      </c>
      <c r="Q19" s="239" t="s">
        <v>65</v>
      </c>
      <c r="R19" s="242">
        <v>44865</v>
      </c>
      <c r="S19" s="242"/>
      <c r="T19" s="242"/>
      <c r="U19" s="238" t="s">
        <v>33</v>
      </c>
      <c r="V19" s="238"/>
      <c r="W19" s="238"/>
      <c r="X19" s="238"/>
      <c r="Y19" s="238">
        <f t="shared" si="1"/>
        <v>45</v>
      </c>
      <c r="Z19" s="238"/>
      <c r="AA19" s="241"/>
      <c r="AB19" s="307">
        <v>45230</v>
      </c>
      <c r="AC19" s="324"/>
      <c r="AD19" s="324"/>
      <c r="AE19" s="238" t="s">
        <v>36</v>
      </c>
      <c r="AF19" s="238"/>
      <c r="AG19" s="238"/>
      <c r="AH19" s="238"/>
      <c r="AI19" s="238">
        <f t="shared" si="2"/>
        <v>44</v>
      </c>
      <c r="AJ19" s="238"/>
      <c r="AK19" s="303"/>
      <c r="AL19" s="237">
        <v>45596</v>
      </c>
      <c r="AM19" s="324"/>
      <c r="AN19" s="324"/>
      <c r="AO19" s="238" t="s">
        <v>30</v>
      </c>
      <c r="AP19" s="238"/>
      <c r="AQ19" s="238"/>
      <c r="AR19" s="238"/>
      <c r="AS19" s="238">
        <f t="shared" si="3"/>
        <v>44</v>
      </c>
      <c r="AT19" s="238"/>
      <c r="AU19" s="238"/>
      <c r="AV19" s="6"/>
      <c r="AW19" s="6"/>
      <c r="AX19" s="6"/>
      <c r="AY19" s="2"/>
      <c r="AZ19" s="2"/>
      <c r="BA19" s="2"/>
      <c r="BB19" s="6"/>
      <c r="BC19" s="6"/>
      <c r="BD19" s="6"/>
      <c r="BE19" s="6"/>
      <c r="BF19" s="6"/>
      <c r="BG19" s="6"/>
      <c r="BH19" s="6"/>
      <c r="BI19" s="6"/>
    </row>
    <row r="20" spans="1:61" x14ac:dyDescent="0.25">
      <c r="A20" s="239" t="s">
        <v>66</v>
      </c>
      <c r="B20" s="239" t="s">
        <v>66</v>
      </c>
      <c r="C20" s="239" t="s">
        <v>66</v>
      </c>
      <c r="D20" s="239" t="s">
        <v>66</v>
      </c>
      <c r="E20" s="239" t="s">
        <v>66</v>
      </c>
      <c r="F20" s="239" t="s">
        <v>66</v>
      </c>
      <c r="G20" s="239" t="s">
        <v>66</v>
      </c>
      <c r="H20" s="239" t="s">
        <v>66</v>
      </c>
      <c r="I20" s="239" t="s">
        <v>66</v>
      </c>
      <c r="J20" s="239" t="s">
        <v>66</v>
      </c>
      <c r="K20" s="239" t="s">
        <v>66</v>
      </c>
      <c r="L20" s="239" t="s">
        <v>66</v>
      </c>
      <c r="M20" s="239" t="s">
        <v>66</v>
      </c>
      <c r="N20" s="239" t="s">
        <v>66</v>
      </c>
      <c r="O20" s="239" t="s">
        <v>66</v>
      </c>
      <c r="P20" s="239" t="s">
        <v>66</v>
      </c>
      <c r="Q20" s="239" t="s">
        <v>66</v>
      </c>
      <c r="R20" s="242">
        <v>44866</v>
      </c>
      <c r="S20" s="242"/>
      <c r="T20" s="242"/>
      <c r="U20" s="238" t="s">
        <v>36</v>
      </c>
      <c r="V20" s="238"/>
      <c r="W20" s="238"/>
      <c r="X20" s="238"/>
      <c r="Y20" s="238">
        <f t="shared" si="1"/>
        <v>45</v>
      </c>
      <c r="Z20" s="238"/>
      <c r="AA20" s="241"/>
      <c r="AB20" s="307">
        <v>45231</v>
      </c>
      <c r="AC20" s="324"/>
      <c r="AD20" s="324"/>
      <c r="AE20" s="238" t="s">
        <v>30</v>
      </c>
      <c r="AF20" s="238"/>
      <c r="AG20" s="238"/>
      <c r="AH20" s="238"/>
      <c r="AI20" s="238">
        <f t="shared" si="2"/>
        <v>44</v>
      </c>
      <c r="AJ20" s="238"/>
      <c r="AK20" s="303"/>
      <c r="AL20" s="237">
        <v>45597</v>
      </c>
      <c r="AM20" s="324"/>
      <c r="AN20" s="324"/>
      <c r="AO20" s="238" t="s">
        <v>34</v>
      </c>
      <c r="AP20" s="238"/>
      <c r="AQ20" s="238"/>
      <c r="AR20" s="238"/>
      <c r="AS20" s="238">
        <f t="shared" si="3"/>
        <v>44</v>
      </c>
      <c r="AT20" s="238"/>
      <c r="AU20" s="238"/>
      <c r="AV20" s="6"/>
      <c r="AW20" s="6"/>
      <c r="AX20" s="6"/>
      <c r="AY20" s="2"/>
      <c r="AZ20" s="2"/>
      <c r="BA20" s="2"/>
      <c r="BB20" s="6"/>
      <c r="BC20" s="6"/>
      <c r="BD20" s="6"/>
      <c r="BE20" s="6"/>
      <c r="BF20" s="6"/>
      <c r="BG20" s="6"/>
      <c r="BH20" s="6"/>
      <c r="BI20" s="6"/>
    </row>
    <row r="21" spans="1:61" x14ac:dyDescent="0.25">
      <c r="A21" s="239" t="s">
        <v>67</v>
      </c>
      <c r="B21" s="239" t="s">
        <v>67</v>
      </c>
      <c r="C21" s="239" t="s">
        <v>67</v>
      </c>
      <c r="D21" s="239" t="s">
        <v>67</v>
      </c>
      <c r="E21" s="239" t="s">
        <v>67</v>
      </c>
      <c r="F21" s="239" t="s">
        <v>67</v>
      </c>
      <c r="G21" s="239" t="s">
        <v>67</v>
      </c>
      <c r="H21" s="239" t="s">
        <v>67</v>
      </c>
      <c r="I21" s="239" t="s">
        <v>67</v>
      </c>
      <c r="J21" s="239" t="s">
        <v>67</v>
      </c>
      <c r="K21" s="239" t="s">
        <v>67</v>
      </c>
      <c r="L21" s="239" t="s">
        <v>67</v>
      </c>
      <c r="M21" s="239" t="s">
        <v>67</v>
      </c>
      <c r="N21" s="239" t="s">
        <v>67</v>
      </c>
      <c r="O21" s="239" t="s">
        <v>67</v>
      </c>
      <c r="P21" s="239" t="s">
        <v>67</v>
      </c>
      <c r="Q21" s="239" t="s">
        <v>67</v>
      </c>
      <c r="R21" s="242">
        <v>44881</v>
      </c>
      <c r="S21" s="242"/>
      <c r="T21" s="242"/>
      <c r="U21" s="238" t="s">
        <v>30</v>
      </c>
      <c r="V21" s="238"/>
      <c r="W21" s="238"/>
      <c r="X21" s="238"/>
      <c r="Y21" s="238">
        <f t="shared" si="1"/>
        <v>47</v>
      </c>
      <c r="Z21" s="238"/>
      <c r="AA21" s="241"/>
      <c r="AB21" s="307">
        <v>45246</v>
      </c>
      <c r="AC21" s="324"/>
      <c r="AD21" s="324"/>
      <c r="AE21" s="238" t="s">
        <v>34</v>
      </c>
      <c r="AF21" s="238"/>
      <c r="AG21" s="238"/>
      <c r="AH21" s="238"/>
      <c r="AI21" s="238">
        <f t="shared" si="2"/>
        <v>46</v>
      </c>
      <c r="AJ21" s="238"/>
      <c r="AK21" s="303"/>
      <c r="AL21" s="237">
        <v>45612</v>
      </c>
      <c r="AM21" s="324"/>
      <c r="AN21" s="324"/>
      <c r="AO21" s="238" t="s">
        <v>35</v>
      </c>
      <c r="AP21" s="238"/>
      <c r="AQ21" s="238"/>
      <c r="AR21" s="238"/>
      <c r="AS21" s="238">
        <f t="shared" si="3"/>
        <v>46</v>
      </c>
      <c r="AT21" s="238"/>
      <c r="AU21" s="238"/>
      <c r="AV21" s="6"/>
      <c r="AW21" s="6"/>
      <c r="AX21" s="6"/>
      <c r="AY21" s="2"/>
      <c r="AZ21" s="2"/>
      <c r="BA21" s="2"/>
      <c r="BB21" s="6"/>
      <c r="BC21" s="6"/>
      <c r="BD21" s="6"/>
      <c r="BE21" s="6"/>
      <c r="BF21" s="6"/>
      <c r="BG21" s="6"/>
      <c r="BH21" s="6"/>
      <c r="BI21" s="6"/>
    </row>
    <row r="22" spans="1:61" x14ac:dyDescent="0.25">
      <c r="A22" s="239" t="s">
        <v>46</v>
      </c>
      <c r="B22" s="239"/>
      <c r="C22" s="239"/>
      <c r="D22" s="239"/>
      <c r="E22" s="239"/>
      <c r="F22" s="239"/>
      <c r="G22" s="239"/>
      <c r="H22" s="239"/>
      <c r="I22" s="239"/>
      <c r="J22" s="239"/>
      <c r="K22" s="239"/>
      <c r="L22" s="239"/>
      <c r="M22" s="239"/>
      <c r="N22" s="239"/>
      <c r="O22" s="239"/>
      <c r="P22" s="239"/>
      <c r="Q22" s="239"/>
      <c r="R22" s="242">
        <v>44920</v>
      </c>
      <c r="S22" s="242"/>
      <c r="T22" s="242"/>
      <c r="U22" s="240" t="s">
        <v>32</v>
      </c>
      <c r="V22" s="240"/>
      <c r="W22" s="240"/>
      <c r="X22" s="240"/>
      <c r="Y22" s="238">
        <f t="shared" si="1"/>
        <v>52</v>
      </c>
      <c r="Z22" s="238"/>
      <c r="AA22" s="241"/>
      <c r="AB22" s="307">
        <v>45285</v>
      </c>
      <c r="AC22" s="324"/>
      <c r="AD22" s="324"/>
      <c r="AE22" s="238" t="s">
        <v>33</v>
      </c>
      <c r="AF22" s="238"/>
      <c r="AG22" s="238"/>
      <c r="AH22" s="238"/>
      <c r="AI22" s="238">
        <f t="shared" si="2"/>
        <v>52</v>
      </c>
      <c r="AJ22" s="238"/>
      <c r="AK22" s="303"/>
      <c r="AL22" s="237">
        <v>45651</v>
      </c>
      <c r="AM22" s="324"/>
      <c r="AN22" s="324"/>
      <c r="AO22" s="238" t="s">
        <v>36</v>
      </c>
      <c r="AP22" s="238"/>
      <c r="AQ22" s="238"/>
      <c r="AR22" s="238"/>
      <c r="AS22" s="238">
        <f t="shared" si="3"/>
        <v>52</v>
      </c>
      <c r="AT22" s="238"/>
      <c r="AU22" s="238"/>
      <c r="AV22" s="6"/>
      <c r="AW22" s="6"/>
      <c r="AX22" s="6"/>
      <c r="AY22" s="2"/>
      <c r="AZ22" s="2"/>
      <c r="BA22" s="2"/>
      <c r="BB22" s="6"/>
      <c r="BC22" s="6"/>
      <c r="BD22" s="6"/>
      <c r="BE22" s="6"/>
      <c r="BF22" s="6"/>
      <c r="BG22" s="6"/>
      <c r="BH22" s="6"/>
      <c r="BI22" s="6"/>
    </row>
    <row r="23" spans="1:61" ht="15" customHeight="1" thickBot="1" x14ac:dyDescent="0.3">
      <c r="A23" s="239" t="s">
        <v>47</v>
      </c>
      <c r="B23" s="239"/>
      <c r="C23" s="239"/>
      <c r="D23" s="239"/>
      <c r="E23" s="239"/>
      <c r="F23" s="239"/>
      <c r="G23" s="239"/>
      <c r="H23" s="239"/>
      <c r="I23" s="239"/>
      <c r="J23" s="239"/>
      <c r="K23" s="239"/>
      <c r="L23" s="239"/>
      <c r="M23" s="239"/>
      <c r="N23" s="239"/>
      <c r="O23" s="239"/>
      <c r="P23" s="239"/>
      <c r="Q23" s="239"/>
      <c r="R23" s="242">
        <v>44921</v>
      </c>
      <c r="S23" s="242"/>
      <c r="T23" s="242"/>
      <c r="U23" s="238" t="s">
        <v>33</v>
      </c>
      <c r="V23" s="238"/>
      <c r="W23" s="238"/>
      <c r="X23" s="238"/>
      <c r="Y23" s="238">
        <f t="shared" si="1"/>
        <v>53</v>
      </c>
      <c r="Z23" s="238"/>
      <c r="AA23" s="241"/>
      <c r="AB23" s="309">
        <v>45286</v>
      </c>
      <c r="AC23" s="325"/>
      <c r="AD23" s="325"/>
      <c r="AE23" s="304" t="s">
        <v>36</v>
      </c>
      <c r="AF23" s="304"/>
      <c r="AG23" s="304"/>
      <c r="AH23" s="304"/>
      <c r="AI23" s="304">
        <f t="shared" si="2"/>
        <v>52</v>
      </c>
      <c r="AJ23" s="304"/>
      <c r="AK23" s="305"/>
      <c r="AL23" s="237">
        <v>45652</v>
      </c>
      <c r="AM23" s="324"/>
      <c r="AN23" s="324"/>
      <c r="AO23" s="238" t="s">
        <v>30</v>
      </c>
      <c r="AP23" s="238"/>
      <c r="AQ23" s="238"/>
      <c r="AR23" s="238"/>
      <c r="AS23" s="238">
        <f t="shared" si="3"/>
        <v>52</v>
      </c>
      <c r="AT23" s="238"/>
      <c r="AU23" s="238"/>
      <c r="AV23" s="6"/>
      <c r="AW23" s="6"/>
      <c r="AX23" s="6"/>
      <c r="AY23" s="2"/>
      <c r="AZ23" s="2"/>
      <c r="BA23" s="2"/>
      <c r="BB23" s="6"/>
      <c r="BC23" s="6"/>
      <c r="BD23" s="6"/>
      <c r="BE23" s="6"/>
      <c r="BF23" s="6"/>
      <c r="BG23" s="6"/>
      <c r="BH23" s="6"/>
      <c r="BI23" s="6"/>
    </row>
    <row r="24" spans="1:61" ht="21" customHeight="1" x14ac:dyDescent="0.25">
      <c r="A24" s="285" t="s">
        <v>375</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7"/>
      <c r="AC24" s="287"/>
      <c r="AD24" s="287"/>
      <c r="AE24" s="287"/>
      <c r="AF24" s="287"/>
      <c r="AG24" s="287"/>
      <c r="AH24" s="287"/>
      <c r="AI24" s="287"/>
      <c r="AJ24" s="287"/>
      <c r="AK24" s="287"/>
      <c r="AL24" s="286"/>
      <c r="AM24" s="286"/>
      <c r="AN24" s="286"/>
      <c r="AO24" s="286"/>
      <c r="AP24" s="286"/>
      <c r="AQ24" s="286"/>
      <c r="AR24" s="286"/>
      <c r="AS24" s="286"/>
      <c r="AT24" s="286"/>
      <c r="AU24" s="286"/>
      <c r="AV24" s="6"/>
      <c r="AW24" s="6"/>
      <c r="AX24" s="6"/>
      <c r="AY24" s="2"/>
      <c r="AZ24" s="2"/>
      <c r="BA24" s="2"/>
      <c r="BB24" s="6"/>
      <c r="BC24" s="6"/>
      <c r="BD24" s="6"/>
      <c r="BE24" s="6"/>
      <c r="BF24" s="6"/>
      <c r="BG24" s="6"/>
      <c r="BH24" s="6"/>
      <c r="BI24" s="6"/>
    </row>
    <row r="25" spans="1:61" x14ac:dyDescent="0.25">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2"/>
      <c r="AZ25" s="2"/>
      <c r="BA25" s="2"/>
      <c r="BB25" s="6"/>
      <c r="BC25" s="6"/>
      <c r="BD25" s="6"/>
      <c r="BE25" s="6"/>
      <c r="BF25" s="6"/>
      <c r="BG25" s="6"/>
      <c r="BH25" s="6"/>
      <c r="BI25" s="6"/>
    </row>
    <row r="26" spans="1:61" ht="18" customHeight="1" x14ac:dyDescent="0.3">
      <c r="A26" s="273" t="s">
        <v>112</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6"/>
      <c r="AW26" s="6"/>
      <c r="AX26" s="6"/>
      <c r="AY26" s="6"/>
      <c r="AZ26" s="6"/>
      <c r="BA26" s="6"/>
      <c r="BB26" s="6"/>
      <c r="BC26" s="6"/>
      <c r="BD26" s="6"/>
      <c r="BE26" s="6"/>
      <c r="BF26" s="6"/>
      <c r="BG26" s="6"/>
      <c r="BH26" s="6"/>
      <c r="BI26" s="6"/>
    </row>
    <row r="27" spans="1:61" x14ac:dyDescent="0.25">
      <c r="A27" s="234" t="s">
        <v>399</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6"/>
      <c r="AV27" s="6"/>
      <c r="AW27" s="6"/>
      <c r="AX27" s="6"/>
      <c r="AY27" s="6"/>
      <c r="AZ27" s="6"/>
      <c r="BA27" s="6"/>
      <c r="BB27" s="6"/>
      <c r="BC27" s="6"/>
      <c r="BD27" s="6"/>
      <c r="BE27" s="6"/>
      <c r="BF27" s="6"/>
      <c r="BG27" s="6"/>
      <c r="BH27" s="6"/>
      <c r="BI27" s="6"/>
    </row>
  </sheetData>
  <mergeCells count="188">
    <mergeCell ref="A27:AU27"/>
    <mergeCell ref="B2:E2"/>
    <mergeCell ref="F2:I2"/>
    <mergeCell ref="J2:N2"/>
    <mergeCell ref="AF2:AJ2"/>
    <mergeCell ref="AK2:AN2"/>
    <mergeCell ref="AS2:AW2"/>
    <mergeCell ref="AX2:BA2"/>
    <mergeCell ref="AO23:AR23"/>
    <mergeCell ref="AS23:AU23"/>
    <mergeCell ref="AL19:AN19"/>
    <mergeCell ref="AO19:AR19"/>
    <mergeCell ref="AS19:AU19"/>
    <mergeCell ref="AL20:AN20"/>
    <mergeCell ref="AO20:AR20"/>
    <mergeCell ref="AS20:AU20"/>
    <mergeCell ref="AL21:AN21"/>
    <mergeCell ref="AO21:AR21"/>
    <mergeCell ref="AS21:AU21"/>
    <mergeCell ref="AB9:AD9"/>
    <mergeCell ref="AL23:AN23"/>
    <mergeCell ref="AE21:AH21"/>
    <mergeCell ref="AI21:AK21"/>
    <mergeCell ref="AO16:AR16"/>
    <mergeCell ref="AS16:AU16"/>
    <mergeCell ref="AL17:AN17"/>
    <mergeCell ref="AO17:AR17"/>
    <mergeCell ref="AS17:AU17"/>
    <mergeCell ref="AL18:AN18"/>
    <mergeCell ref="AO18:AR18"/>
    <mergeCell ref="AS18:AU18"/>
    <mergeCell ref="AL22:AN22"/>
    <mergeCell ref="AO22:AR22"/>
    <mergeCell ref="AS22:AU22"/>
    <mergeCell ref="AL16:AN16"/>
    <mergeCell ref="AL8:AN8"/>
    <mergeCell ref="AO8:AR8"/>
    <mergeCell ref="AS8:AU8"/>
    <mergeCell ref="AB2:AE2"/>
    <mergeCell ref="AO2:AR2"/>
    <mergeCell ref="AI7:AK7"/>
    <mergeCell ref="AE7:AH7"/>
    <mergeCell ref="AB7:AD7"/>
    <mergeCell ref="AL12:AN12"/>
    <mergeCell ref="AF6:AM6"/>
    <mergeCell ref="AO13:AR13"/>
    <mergeCell ref="AS13:AU13"/>
    <mergeCell ref="AL14:AN14"/>
    <mergeCell ref="AO14:AR14"/>
    <mergeCell ref="AS14:AU14"/>
    <mergeCell ref="AL13:AN13"/>
    <mergeCell ref="AO12:AR12"/>
    <mergeCell ref="AS12:AU12"/>
    <mergeCell ref="AE13:AH13"/>
    <mergeCell ref="AB18:AD18"/>
    <mergeCell ref="AE18:AH18"/>
    <mergeCell ref="AI18:AK18"/>
    <mergeCell ref="AI20:AK20"/>
    <mergeCell ref="AB19:AD19"/>
    <mergeCell ref="AB15:AD15"/>
    <mergeCell ref="AE15:AH15"/>
    <mergeCell ref="AB12:AD12"/>
    <mergeCell ref="AE12:AH12"/>
    <mergeCell ref="AB16:AD16"/>
    <mergeCell ref="AE16:AH16"/>
    <mergeCell ref="AI16:AK16"/>
    <mergeCell ref="AI14:AK14"/>
    <mergeCell ref="AB17:AD17"/>
    <mergeCell ref="A12:Q12"/>
    <mergeCell ref="A13:Q13"/>
    <mergeCell ref="A17:Q17"/>
    <mergeCell ref="A14:Q14"/>
    <mergeCell ref="U20:X20"/>
    <mergeCell ref="U18:X18"/>
    <mergeCell ref="AE19:AH19"/>
    <mergeCell ref="AI19:AK19"/>
    <mergeCell ref="A19:Q19"/>
    <mergeCell ref="AI15:AK15"/>
    <mergeCell ref="Y16:AA16"/>
    <mergeCell ref="U16:X16"/>
    <mergeCell ref="R16:T16"/>
    <mergeCell ref="Y15:AA15"/>
    <mergeCell ref="U15:X15"/>
    <mergeCell ref="A18:Q18"/>
    <mergeCell ref="A15:Q15"/>
    <mergeCell ref="A16:Q16"/>
    <mergeCell ref="AI13:AK13"/>
    <mergeCell ref="AB14:AD14"/>
    <mergeCell ref="AB20:AD20"/>
    <mergeCell ref="AE20:AH20"/>
    <mergeCell ref="AI12:AK12"/>
    <mergeCell ref="AB13:AD13"/>
    <mergeCell ref="R21:T21"/>
    <mergeCell ref="A24:AU24"/>
    <mergeCell ref="A23:Q23"/>
    <mergeCell ref="AE17:AH17"/>
    <mergeCell ref="AI17:AK17"/>
    <mergeCell ref="AL15:AN15"/>
    <mergeCell ref="AB22:AD22"/>
    <mergeCell ref="AE22:AH22"/>
    <mergeCell ref="AI22:AK22"/>
    <mergeCell ref="AB23:AD23"/>
    <mergeCell ref="AE23:AH23"/>
    <mergeCell ref="AI23:AK23"/>
    <mergeCell ref="AB21:AD21"/>
    <mergeCell ref="AO15:AR15"/>
    <mergeCell ref="AS15:AU15"/>
    <mergeCell ref="Y17:AA17"/>
    <mergeCell ref="U17:X17"/>
    <mergeCell ref="R17:T17"/>
    <mergeCell ref="U23:X23"/>
    <mergeCell ref="Y19:AA19"/>
    <mergeCell ref="R20:T20"/>
    <mergeCell ref="A20:Q20"/>
    <mergeCell ref="U22:X22"/>
    <mergeCell ref="Y22:AA22"/>
    <mergeCell ref="B1:BA1"/>
    <mergeCell ref="O2:R2"/>
    <mergeCell ref="A7:Q7"/>
    <mergeCell ref="A8:Q8"/>
    <mergeCell ref="A9:Q9"/>
    <mergeCell ref="A10:Q10"/>
    <mergeCell ref="A11:Q11"/>
    <mergeCell ref="U8:X8"/>
    <mergeCell ref="AL9:AN9"/>
    <mergeCell ref="AO9:AR9"/>
    <mergeCell ref="AS9:AU9"/>
    <mergeCell ref="AL10:AN10"/>
    <mergeCell ref="AO10:AR10"/>
    <mergeCell ref="AS10:AU10"/>
    <mergeCell ref="AL11:AN11"/>
    <mergeCell ref="AB8:AD8"/>
    <mergeCell ref="AE8:AH8"/>
    <mergeCell ref="AI8:AK8"/>
    <mergeCell ref="S2:W2"/>
    <mergeCell ref="X2:AA2"/>
    <mergeCell ref="AL7:AN7"/>
    <mergeCell ref="Y11:AA11"/>
    <mergeCell ref="Y10:AA10"/>
    <mergeCell ref="U10:X10"/>
    <mergeCell ref="BC2:BE2"/>
    <mergeCell ref="R7:T7"/>
    <mergeCell ref="U7:X7"/>
    <mergeCell ref="R11:T11"/>
    <mergeCell ref="U11:X11"/>
    <mergeCell ref="Y7:AA7"/>
    <mergeCell ref="R8:T8"/>
    <mergeCell ref="AE9:AH9"/>
    <mergeCell ref="AI9:AK9"/>
    <mergeCell ref="AB10:AD10"/>
    <mergeCell ref="AE10:AH10"/>
    <mergeCell ref="AI10:AK10"/>
    <mergeCell ref="AB11:AD11"/>
    <mergeCell ref="AE11:AH11"/>
    <mergeCell ref="AI11:AK11"/>
    <mergeCell ref="Y9:AA9"/>
    <mergeCell ref="U9:X9"/>
    <mergeCell ref="R9:T9"/>
    <mergeCell ref="Y8:AA8"/>
    <mergeCell ref="R10:T10"/>
    <mergeCell ref="AO11:AR11"/>
    <mergeCell ref="AS11:AU11"/>
    <mergeCell ref="AO7:AR7"/>
    <mergeCell ref="AS7:AU7"/>
    <mergeCell ref="A26:AU26"/>
    <mergeCell ref="Y23:AA23"/>
    <mergeCell ref="AE14:AH14"/>
    <mergeCell ref="R15:T15"/>
    <mergeCell ref="R18:T18"/>
    <mergeCell ref="Y20:AA20"/>
    <mergeCell ref="R12:T12"/>
    <mergeCell ref="U12:X12"/>
    <mergeCell ref="Y12:AA12"/>
    <mergeCell ref="R13:T13"/>
    <mergeCell ref="U13:X13"/>
    <mergeCell ref="Y13:AA13"/>
    <mergeCell ref="Y21:AA21"/>
    <mergeCell ref="R14:T14"/>
    <mergeCell ref="U14:X14"/>
    <mergeCell ref="U21:X21"/>
    <mergeCell ref="R22:T22"/>
    <mergeCell ref="Y14:AA14"/>
    <mergeCell ref="R23:T23"/>
    <mergeCell ref="A21:Q21"/>
    <mergeCell ref="A22:Q22"/>
    <mergeCell ref="Y18:AA18"/>
    <mergeCell ref="R19:T19"/>
    <mergeCell ref="U19:X19"/>
  </mergeCells>
  <hyperlinks>
    <hyperlink ref="A1" location="'Zbirni prikaz'!A1" display="Njemačka" xr:uid="{1B7C3E42-6F06-423E-9EBE-99DA4FA0AFCD}"/>
  </hyperlinks>
  <pageMargins left="0.7" right="0.7" top="0.75" bottom="0.75" header="0.3" footer="0.3"/>
  <pageSetup paperSize="9" fitToWidth="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BJ24"/>
  <sheetViews>
    <sheetView zoomScaleNormal="100" workbookViewId="0">
      <selection activeCell="A5" sqref="A5"/>
    </sheetView>
  </sheetViews>
  <sheetFormatPr defaultRowHeight="15" x14ac:dyDescent="0.25"/>
  <cols>
    <col min="1" max="1" width="26.42578125" customWidth="1"/>
    <col min="2" max="53" width="3.5703125" customWidth="1"/>
    <col min="54" max="54" width="4.5703125" customWidth="1"/>
    <col min="55" max="55" width="5" customWidth="1"/>
    <col min="56" max="56" width="5.28515625" customWidth="1"/>
    <col min="57" max="57" width="4.85546875" customWidth="1"/>
    <col min="58" max="58" width="3.85546875" customWidth="1"/>
    <col min="60" max="60" width="3.85546875" customWidth="1"/>
  </cols>
  <sheetData>
    <row r="1" spans="1:62" ht="18.75" customHeight="1" x14ac:dyDescent="0.25">
      <c r="A1" s="69" t="s">
        <v>19</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c r="BJ1" s="6"/>
    </row>
    <row r="2" spans="1:62"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c r="BJ2" s="6"/>
    </row>
    <row r="3" spans="1:62" ht="14.45" customHeight="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c r="BJ3" s="6"/>
    </row>
    <row r="4" spans="1:62" x14ac:dyDescent="0.25">
      <c r="A4" s="59" t="s">
        <v>12</v>
      </c>
      <c r="B4" s="82"/>
      <c r="C4" s="84"/>
      <c r="D4" s="84"/>
      <c r="E4" s="84"/>
      <c r="F4" s="84"/>
      <c r="G4" s="84"/>
      <c r="H4" s="84"/>
      <c r="I4" s="84"/>
      <c r="J4" s="84"/>
      <c r="K4" s="84"/>
      <c r="L4" s="83"/>
      <c r="M4" s="84"/>
      <c r="N4" s="84"/>
      <c r="O4" s="83"/>
      <c r="P4" s="82"/>
      <c r="Q4" s="84"/>
      <c r="R4" s="84"/>
      <c r="S4" s="83"/>
      <c r="T4" s="78"/>
      <c r="U4" s="84"/>
      <c r="V4" s="84"/>
      <c r="W4" s="83"/>
      <c r="X4" s="84"/>
      <c r="Y4" s="84"/>
      <c r="Z4" s="84"/>
      <c r="AA4" s="84"/>
      <c r="AB4" s="84"/>
      <c r="AC4" s="84"/>
      <c r="AD4" s="84"/>
      <c r="AE4" s="84"/>
      <c r="AF4" s="84"/>
      <c r="AG4" s="84"/>
      <c r="AH4" s="84"/>
      <c r="AI4" s="83"/>
      <c r="AJ4" s="84"/>
      <c r="AK4" s="84"/>
      <c r="AL4" s="84"/>
      <c r="AM4" s="84"/>
      <c r="AN4" s="84"/>
      <c r="AO4" s="84"/>
      <c r="AP4" s="84"/>
      <c r="AQ4" s="84"/>
      <c r="AR4" s="83"/>
      <c r="AS4" s="83"/>
      <c r="AT4" s="84"/>
      <c r="AU4" s="84"/>
      <c r="AV4" s="84"/>
      <c r="AW4" s="84"/>
      <c r="AX4" s="84"/>
      <c r="AY4" s="84"/>
      <c r="AZ4" s="84"/>
      <c r="BA4" s="83"/>
      <c r="BB4" s="6"/>
      <c r="BC4" s="109"/>
      <c r="BD4" s="74"/>
      <c r="BE4" s="2" t="s">
        <v>23</v>
      </c>
      <c r="BF4" s="2"/>
      <c r="BG4" s="2"/>
      <c r="BH4" s="6"/>
      <c r="BI4" s="6"/>
      <c r="BJ4" s="6"/>
    </row>
    <row r="5" spans="1:62" x14ac:dyDescent="0.25">
      <c r="A5" s="59"/>
      <c r="B5" s="84"/>
      <c r="C5" s="84"/>
      <c r="D5" s="84"/>
      <c r="E5" s="84"/>
      <c r="F5" s="84"/>
      <c r="G5" s="84"/>
      <c r="H5" s="84"/>
      <c r="I5" s="84"/>
      <c r="J5" s="84"/>
      <c r="K5" s="84"/>
      <c r="L5" s="84"/>
      <c r="M5" s="84"/>
      <c r="N5" s="84"/>
      <c r="O5" s="84"/>
      <c r="P5" s="83"/>
      <c r="Q5" s="84"/>
      <c r="R5" s="84"/>
      <c r="S5" s="84"/>
      <c r="T5" s="78"/>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6"/>
      <c r="BC5" s="109"/>
      <c r="BD5" s="74"/>
      <c r="BE5" s="2"/>
      <c r="BF5" s="2"/>
      <c r="BG5" s="2"/>
      <c r="BH5" s="6"/>
      <c r="BI5" s="6"/>
      <c r="BJ5" s="6"/>
    </row>
    <row r="6" spans="1:62"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112"/>
      <c r="BD6" s="111"/>
      <c r="BE6" s="2"/>
      <c r="BF6" s="2"/>
      <c r="BG6" s="2"/>
      <c r="BH6" s="6"/>
      <c r="BI6" s="6"/>
      <c r="BJ6" s="6"/>
    </row>
    <row r="7" spans="1:62"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2"/>
      <c r="BH7" s="6"/>
      <c r="BI7" s="6"/>
      <c r="BJ7" s="6"/>
    </row>
    <row r="8" spans="1:62" x14ac:dyDescent="0.25">
      <c r="A8" s="239" t="s">
        <v>37</v>
      </c>
      <c r="B8" s="239"/>
      <c r="C8" s="239"/>
      <c r="D8" s="239"/>
      <c r="E8" s="239"/>
      <c r="F8" s="239"/>
      <c r="G8" s="239"/>
      <c r="H8" s="239"/>
      <c r="I8" s="239"/>
      <c r="J8" s="239"/>
      <c r="K8" s="239"/>
      <c r="L8" s="239"/>
      <c r="M8" s="239"/>
      <c r="N8" s="239"/>
      <c r="O8" s="239"/>
      <c r="P8" s="239"/>
      <c r="Q8" s="239"/>
      <c r="R8" s="242">
        <v>44562</v>
      </c>
      <c r="S8" s="242"/>
      <c r="T8" s="242"/>
      <c r="U8" s="240" t="s">
        <v>31</v>
      </c>
      <c r="V8" s="240"/>
      <c r="W8" s="240"/>
      <c r="X8" s="240"/>
      <c r="Y8" s="238">
        <f>WEEKNUM(R8,2)</f>
        <v>1</v>
      </c>
      <c r="Z8" s="238"/>
      <c r="AA8" s="241"/>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WEEKNUM(AL8,1)</f>
        <v>1</v>
      </c>
      <c r="AT8" s="238"/>
      <c r="AU8" s="238"/>
      <c r="AV8" s="6"/>
      <c r="AW8" s="6"/>
      <c r="AX8" s="6"/>
      <c r="AY8" s="6"/>
      <c r="AZ8" s="6"/>
      <c r="BA8" s="6"/>
      <c r="BB8" s="6"/>
      <c r="BC8" s="6"/>
      <c r="BD8" s="6"/>
      <c r="BE8" s="6"/>
      <c r="BF8" s="6"/>
      <c r="BG8" s="6"/>
      <c r="BH8" s="6"/>
      <c r="BI8" s="6"/>
      <c r="BJ8" s="6"/>
    </row>
    <row r="9" spans="1:62" x14ac:dyDescent="0.25">
      <c r="A9" s="239" t="s">
        <v>38</v>
      </c>
      <c r="B9" s="239"/>
      <c r="C9" s="239"/>
      <c r="D9" s="239"/>
      <c r="E9" s="239"/>
      <c r="F9" s="239"/>
      <c r="G9" s="239"/>
      <c r="H9" s="239"/>
      <c r="I9" s="239"/>
      <c r="J9" s="239"/>
      <c r="K9" s="239"/>
      <c r="L9" s="239"/>
      <c r="M9" s="239"/>
      <c r="N9" s="239"/>
      <c r="O9" s="239"/>
      <c r="P9" s="239"/>
      <c r="Q9" s="239"/>
      <c r="R9" s="242">
        <v>44635</v>
      </c>
      <c r="S9" s="242"/>
      <c r="T9" s="242"/>
      <c r="U9" s="238" t="s">
        <v>33</v>
      </c>
      <c r="V9" s="238"/>
      <c r="W9" s="238"/>
      <c r="X9" s="238"/>
      <c r="Y9" s="238">
        <f t="shared" ref="Y9:Y19" si="1">WEEKNUM(R9,2)</f>
        <v>12</v>
      </c>
      <c r="Z9" s="238"/>
      <c r="AA9" s="241"/>
      <c r="AB9" s="307">
        <v>45000</v>
      </c>
      <c r="AC9" s="238"/>
      <c r="AD9" s="238"/>
      <c r="AE9" s="238" t="s">
        <v>36</v>
      </c>
      <c r="AF9" s="238"/>
      <c r="AG9" s="238"/>
      <c r="AH9" s="238"/>
      <c r="AI9" s="238">
        <f t="shared" ref="AI9:AI19" si="2">WEEKNUM(AB9,16)</f>
        <v>11</v>
      </c>
      <c r="AJ9" s="238"/>
      <c r="AK9" s="303"/>
      <c r="AL9" s="237">
        <v>45366</v>
      </c>
      <c r="AM9" s="238"/>
      <c r="AN9" s="238"/>
      <c r="AO9" s="238" t="s">
        <v>30</v>
      </c>
      <c r="AP9" s="238"/>
      <c r="AQ9" s="238"/>
      <c r="AR9" s="238"/>
      <c r="AS9" s="238">
        <f t="shared" ref="AS9:AS19" si="3">WEEKNUM(AL9,1)</f>
        <v>11</v>
      </c>
      <c r="AT9" s="238"/>
      <c r="AU9" s="238"/>
      <c r="AV9" s="6"/>
      <c r="AW9" s="6"/>
      <c r="AX9" s="6"/>
      <c r="AY9" s="6"/>
      <c r="AZ9" s="6"/>
      <c r="BA9" s="6"/>
      <c r="BB9" s="6"/>
      <c r="BC9" s="6"/>
      <c r="BD9" s="6"/>
      <c r="BE9" s="6"/>
      <c r="BF9" s="6"/>
      <c r="BG9" s="6"/>
      <c r="BH9" s="6"/>
      <c r="BI9" s="6"/>
      <c r="BJ9" s="6"/>
    </row>
    <row r="10" spans="1:62" x14ac:dyDescent="0.25">
      <c r="A10" s="239" t="s">
        <v>75</v>
      </c>
      <c r="B10" s="239"/>
      <c r="C10" s="239"/>
      <c r="D10" s="239"/>
      <c r="E10" s="239"/>
      <c r="F10" s="239"/>
      <c r="G10" s="239"/>
      <c r="H10" s="239"/>
      <c r="I10" s="239"/>
      <c r="J10" s="239"/>
      <c r="K10" s="239"/>
      <c r="L10" s="239"/>
      <c r="M10" s="239"/>
      <c r="N10" s="239"/>
      <c r="O10" s="239"/>
      <c r="P10" s="239"/>
      <c r="Q10" s="239"/>
      <c r="R10" s="242">
        <v>44666</v>
      </c>
      <c r="S10" s="242"/>
      <c r="T10" s="242"/>
      <c r="U10" s="238" t="s">
        <v>35</v>
      </c>
      <c r="V10" s="238"/>
      <c r="W10" s="238"/>
      <c r="X10" s="238"/>
      <c r="Y10" s="238">
        <f t="shared" ref="Y10" si="4">WEEKNUM(R10,2)</f>
        <v>16</v>
      </c>
      <c r="Z10" s="238"/>
      <c r="AA10" s="241"/>
      <c r="AB10" s="307">
        <v>45023</v>
      </c>
      <c r="AC10" s="238"/>
      <c r="AD10" s="238"/>
      <c r="AE10" s="238" t="s">
        <v>35</v>
      </c>
      <c r="AF10" s="238"/>
      <c r="AG10" s="238"/>
      <c r="AH10" s="238"/>
      <c r="AI10" s="238">
        <f t="shared" si="2"/>
        <v>14</v>
      </c>
      <c r="AJ10" s="238"/>
      <c r="AK10" s="303"/>
      <c r="AL10" s="237">
        <v>45380</v>
      </c>
      <c r="AM10" s="238"/>
      <c r="AN10" s="238"/>
      <c r="AO10" s="238" t="s">
        <v>35</v>
      </c>
      <c r="AP10" s="238"/>
      <c r="AQ10" s="238"/>
      <c r="AR10" s="238"/>
      <c r="AS10" s="238">
        <f t="shared" si="3"/>
        <v>13</v>
      </c>
      <c r="AT10" s="238"/>
      <c r="AU10" s="238"/>
      <c r="AV10" s="6"/>
      <c r="AW10" s="6"/>
      <c r="AX10" s="6"/>
      <c r="AY10" s="6"/>
      <c r="AZ10" s="6"/>
      <c r="BA10" s="6"/>
      <c r="BB10" s="6"/>
      <c r="BC10" s="6"/>
      <c r="BD10" s="6"/>
      <c r="BE10" s="6"/>
      <c r="BF10" s="6"/>
      <c r="BG10" s="6"/>
      <c r="BH10" s="6"/>
      <c r="BI10" s="6"/>
      <c r="BJ10" s="6"/>
    </row>
    <row r="11" spans="1:62" x14ac:dyDescent="0.25">
      <c r="A11" s="239" t="s">
        <v>39</v>
      </c>
      <c r="B11" s="239"/>
      <c r="C11" s="239"/>
      <c r="D11" s="239"/>
      <c r="E11" s="239"/>
      <c r="F11" s="239"/>
      <c r="G11" s="239"/>
      <c r="H11" s="239"/>
      <c r="I11" s="239"/>
      <c r="J11" s="239"/>
      <c r="K11" s="239"/>
      <c r="L11" s="239"/>
      <c r="M11" s="239"/>
      <c r="N11" s="239"/>
      <c r="O11" s="239"/>
      <c r="P11" s="239"/>
      <c r="Q11" s="239"/>
      <c r="R11" s="242">
        <v>44668</v>
      </c>
      <c r="S11" s="242"/>
      <c r="T11" s="242"/>
      <c r="U11" s="240" t="s">
        <v>32</v>
      </c>
      <c r="V11" s="240"/>
      <c r="W11" s="240"/>
      <c r="X11" s="240"/>
      <c r="Y11" s="238">
        <f t="shared" si="1"/>
        <v>16</v>
      </c>
      <c r="Z11" s="238"/>
      <c r="AA11" s="241"/>
      <c r="AB11" s="307">
        <v>45025</v>
      </c>
      <c r="AC11" s="238"/>
      <c r="AD11" s="238"/>
      <c r="AE11" s="240" t="s">
        <v>32</v>
      </c>
      <c r="AF11" s="240"/>
      <c r="AG11" s="240"/>
      <c r="AH11" s="240"/>
      <c r="AI11" s="238">
        <f t="shared" si="2"/>
        <v>15</v>
      </c>
      <c r="AJ11" s="238"/>
      <c r="AK11" s="303"/>
      <c r="AL11" s="237">
        <v>45382</v>
      </c>
      <c r="AM11" s="238"/>
      <c r="AN11" s="238"/>
      <c r="AO11" s="240" t="s">
        <v>32</v>
      </c>
      <c r="AP11" s="240"/>
      <c r="AQ11" s="240"/>
      <c r="AR11" s="240"/>
      <c r="AS11" s="238">
        <f t="shared" si="3"/>
        <v>14</v>
      </c>
      <c r="AT11" s="238"/>
      <c r="AU11" s="238"/>
      <c r="AV11" s="6"/>
      <c r="AW11" s="6"/>
      <c r="AX11" s="6"/>
      <c r="AY11" s="6"/>
      <c r="AZ11" s="6"/>
      <c r="BA11" s="6"/>
      <c r="BB11" s="6"/>
      <c r="BC11" s="6"/>
      <c r="BD11" s="6"/>
      <c r="BE11" s="6"/>
      <c r="BF11" s="6"/>
      <c r="BG11" s="6"/>
      <c r="BH11" s="6"/>
      <c r="BI11" s="6"/>
      <c r="BJ11" s="6"/>
    </row>
    <row r="12" spans="1:62" x14ac:dyDescent="0.25">
      <c r="A12" s="239" t="s">
        <v>40</v>
      </c>
      <c r="B12" s="239"/>
      <c r="C12" s="239"/>
      <c r="D12" s="239"/>
      <c r="E12" s="239"/>
      <c r="F12" s="239"/>
      <c r="G12" s="239"/>
      <c r="H12" s="239"/>
      <c r="I12" s="239"/>
      <c r="J12" s="239"/>
      <c r="K12" s="239"/>
      <c r="L12" s="239"/>
      <c r="M12" s="239"/>
      <c r="N12" s="239"/>
      <c r="O12" s="239"/>
      <c r="P12" s="239"/>
      <c r="Q12" s="239"/>
      <c r="R12" s="242">
        <v>44669</v>
      </c>
      <c r="S12" s="242"/>
      <c r="T12" s="242"/>
      <c r="U12" s="238" t="s">
        <v>33</v>
      </c>
      <c r="V12" s="238"/>
      <c r="W12" s="238"/>
      <c r="X12" s="238"/>
      <c r="Y12" s="238">
        <f t="shared" si="1"/>
        <v>17</v>
      </c>
      <c r="Z12" s="238"/>
      <c r="AA12" s="241"/>
      <c r="AB12" s="307">
        <v>45026</v>
      </c>
      <c r="AC12" s="238"/>
      <c r="AD12" s="238"/>
      <c r="AE12" s="238" t="s">
        <v>33</v>
      </c>
      <c r="AF12" s="238"/>
      <c r="AG12" s="238"/>
      <c r="AH12" s="238"/>
      <c r="AI12" s="238">
        <f t="shared" si="2"/>
        <v>15</v>
      </c>
      <c r="AJ12" s="238"/>
      <c r="AK12" s="303"/>
      <c r="AL12" s="237">
        <v>45383</v>
      </c>
      <c r="AM12" s="238"/>
      <c r="AN12" s="238"/>
      <c r="AO12" s="238" t="s">
        <v>33</v>
      </c>
      <c r="AP12" s="238"/>
      <c r="AQ12" s="238"/>
      <c r="AR12" s="238"/>
      <c r="AS12" s="238">
        <f t="shared" si="3"/>
        <v>14</v>
      </c>
      <c r="AT12" s="238"/>
      <c r="AU12" s="238"/>
      <c r="AV12" s="6"/>
      <c r="AW12" s="6"/>
      <c r="AX12" s="6"/>
      <c r="AY12" s="6"/>
      <c r="AZ12" s="6"/>
      <c r="BA12" s="6"/>
      <c r="BB12" s="6"/>
      <c r="BC12" s="6"/>
      <c r="BD12" s="6"/>
      <c r="BE12" s="6"/>
      <c r="BF12" s="6"/>
      <c r="BG12" s="6"/>
      <c r="BH12" s="6"/>
      <c r="BI12" s="6"/>
      <c r="BJ12" s="6"/>
    </row>
    <row r="13" spans="1:62" x14ac:dyDescent="0.25">
      <c r="A13" s="239" t="s">
        <v>41</v>
      </c>
      <c r="B13" s="239"/>
      <c r="C13" s="239"/>
      <c r="D13" s="239"/>
      <c r="E13" s="239"/>
      <c r="F13" s="239"/>
      <c r="G13" s="239"/>
      <c r="H13" s="239"/>
      <c r="I13" s="239"/>
      <c r="J13" s="239"/>
      <c r="K13" s="239"/>
      <c r="L13" s="239"/>
      <c r="M13" s="239"/>
      <c r="N13" s="239"/>
      <c r="O13" s="239"/>
      <c r="P13" s="239"/>
      <c r="Q13" s="239"/>
      <c r="R13" s="242">
        <v>44682</v>
      </c>
      <c r="S13" s="242"/>
      <c r="T13" s="242"/>
      <c r="U13" s="240" t="s">
        <v>32</v>
      </c>
      <c r="V13" s="240"/>
      <c r="W13" s="240"/>
      <c r="X13" s="240"/>
      <c r="Y13" s="238">
        <f t="shared" si="1"/>
        <v>18</v>
      </c>
      <c r="Z13" s="238"/>
      <c r="AA13" s="241"/>
      <c r="AB13" s="307">
        <v>45047</v>
      </c>
      <c r="AC13" s="238"/>
      <c r="AD13" s="238"/>
      <c r="AE13" s="238" t="s">
        <v>33</v>
      </c>
      <c r="AF13" s="238"/>
      <c r="AG13" s="238"/>
      <c r="AH13" s="238"/>
      <c r="AI13" s="238">
        <f t="shared" si="2"/>
        <v>18</v>
      </c>
      <c r="AJ13" s="238"/>
      <c r="AK13" s="303"/>
      <c r="AL13" s="237">
        <v>45413</v>
      </c>
      <c r="AM13" s="238"/>
      <c r="AN13" s="238"/>
      <c r="AO13" s="238" t="s">
        <v>36</v>
      </c>
      <c r="AP13" s="238"/>
      <c r="AQ13" s="238"/>
      <c r="AR13" s="238"/>
      <c r="AS13" s="238">
        <f t="shared" si="3"/>
        <v>18</v>
      </c>
      <c r="AT13" s="238"/>
      <c r="AU13" s="238"/>
      <c r="AV13" s="6"/>
      <c r="AW13" s="6"/>
      <c r="AX13" s="6"/>
      <c r="AY13" s="6"/>
      <c r="AZ13" s="6"/>
      <c r="BA13" s="6"/>
      <c r="BB13" s="6"/>
      <c r="BC13" s="6"/>
      <c r="BD13" s="6"/>
      <c r="BE13" s="6"/>
      <c r="BF13" s="6"/>
      <c r="BG13" s="6"/>
      <c r="BH13" s="6"/>
      <c r="BI13" s="6"/>
      <c r="BJ13" s="6"/>
    </row>
    <row r="14" spans="1:62" x14ac:dyDescent="0.25">
      <c r="A14" s="239" t="s">
        <v>42</v>
      </c>
      <c r="B14" s="239"/>
      <c r="C14" s="239"/>
      <c r="D14" s="239"/>
      <c r="E14" s="239"/>
      <c r="F14" s="239"/>
      <c r="G14" s="239"/>
      <c r="H14" s="239"/>
      <c r="I14" s="239"/>
      <c r="J14" s="239"/>
      <c r="K14" s="239"/>
      <c r="L14" s="239"/>
      <c r="M14" s="239"/>
      <c r="N14" s="239"/>
      <c r="O14" s="239"/>
      <c r="P14" s="239"/>
      <c r="Q14" s="239"/>
      <c r="R14" s="242">
        <v>44718</v>
      </c>
      <c r="S14" s="242"/>
      <c r="T14" s="242"/>
      <c r="U14" s="238" t="s">
        <v>33</v>
      </c>
      <c r="V14" s="238"/>
      <c r="W14" s="238"/>
      <c r="X14" s="238"/>
      <c r="Y14" s="238">
        <f t="shared" si="1"/>
        <v>24</v>
      </c>
      <c r="Z14" s="238"/>
      <c r="AA14" s="241"/>
      <c r="AB14" s="307">
        <v>45075</v>
      </c>
      <c r="AC14" s="238"/>
      <c r="AD14" s="238"/>
      <c r="AE14" s="238" t="s">
        <v>33</v>
      </c>
      <c r="AF14" s="238"/>
      <c r="AG14" s="238"/>
      <c r="AH14" s="238"/>
      <c r="AI14" s="238">
        <f t="shared" si="2"/>
        <v>22</v>
      </c>
      <c r="AJ14" s="238"/>
      <c r="AK14" s="303"/>
      <c r="AL14" s="237">
        <v>45432</v>
      </c>
      <c r="AM14" s="238"/>
      <c r="AN14" s="238"/>
      <c r="AO14" s="238" t="s">
        <v>33</v>
      </c>
      <c r="AP14" s="238"/>
      <c r="AQ14" s="238"/>
      <c r="AR14" s="238"/>
      <c r="AS14" s="238">
        <f t="shared" si="3"/>
        <v>21</v>
      </c>
      <c r="AT14" s="238"/>
      <c r="AU14" s="238"/>
      <c r="AV14" s="6"/>
      <c r="AW14" s="6"/>
      <c r="AX14" s="6"/>
      <c r="AY14" s="6"/>
      <c r="AZ14" s="6"/>
      <c r="BA14" s="6"/>
      <c r="BB14" s="6"/>
      <c r="BC14" s="6"/>
      <c r="BD14" s="6"/>
      <c r="BE14" s="6"/>
      <c r="BF14" s="6"/>
      <c r="BG14" s="6"/>
      <c r="BH14" s="6"/>
      <c r="BI14" s="6"/>
      <c r="BJ14" s="6"/>
    </row>
    <row r="15" spans="1:62" x14ac:dyDescent="0.25">
      <c r="A15" s="239" t="s">
        <v>43</v>
      </c>
      <c r="B15" s="239"/>
      <c r="C15" s="239"/>
      <c r="D15" s="239"/>
      <c r="E15" s="239"/>
      <c r="F15" s="239"/>
      <c r="G15" s="239"/>
      <c r="H15" s="239"/>
      <c r="I15" s="239"/>
      <c r="J15" s="239"/>
      <c r="K15" s="239"/>
      <c r="L15" s="239"/>
      <c r="M15" s="239"/>
      <c r="N15" s="239"/>
      <c r="O15" s="239"/>
      <c r="P15" s="239"/>
      <c r="Q15" s="239"/>
      <c r="R15" s="242">
        <v>44793</v>
      </c>
      <c r="S15" s="242"/>
      <c r="T15" s="242"/>
      <c r="U15" s="240" t="s">
        <v>32</v>
      </c>
      <c r="V15" s="240"/>
      <c r="W15" s="240"/>
      <c r="X15" s="240"/>
      <c r="Y15" s="238">
        <f t="shared" si="1"/>
        <v>34</v>
      </c>
      <c r="Z15" s="238"/>
      <c r="AA15" s="241"/>
      <c r="AB15" s="307">
        <v>45158</v>
      </c>
      <c r="AC15" s="238"/>
      <c r="AD15" s="238"/>
      <c r="AE15" s="238" t="s">
        <v>33</v>
      </c>
      <c r="AF15" s="238"/>
      <c r="AG15" s="238"/>
      <c r="AH15" s="238"/>
      <c r="AI15" s="238">
        <f t="shared" si="2"/>
        <v>34</v>
      </c>
      <c r="AJ15" s="238"/>
      <c r="AK15" s="303"/>
      <c r="AL15" s="237">
        <v>45524</v>
      </c>
      <c r="AM15" s="238"/>
      <c r="AN15" s="238"/>
      <c r="AO15" s="238" t="s">
        <v>36</v>
      </c>
      <c r="AP15" s="238"/>
      <c r="AQ15" s="238"/>
      <c r="AR15" s="238"/>
      <c r="AS15" s="238">
        <f t="shared" si="3"/>
        <v>34</v>
      </c>
      <c r="AT15" s="238"/>
      <c r="AU15" s="238"/>
      <c r="AV15" s="6"/>
      <c r="AW15" s="6"/>
      <c r="AX15" s="6"/>
      <c r="AY15" s="6"/>
      <c r="AZ15" s="6"/>
      <c r="BA15" s="6"/>
      <c r="BB15" s="6"/>
      <c r="BC15" s="6"/>
      <c r="BD15" s="6"/>
      <c r="BE15" s="6"/>
      <c r="BF15" s="6"/>
      <c r="BG15" s="6"/>
      <c r="BH15" s="6"/>
      <c r="BI15" s="6"/>
      <c r="BJ15" s="6"/>
    </row>
    <row r="16" spans="1:62" x14ac:dyDescent="0.25">
      <c r="A16" s="239" t="s">
        <v>44</v>
      </c>
      <c r="B16" s="239"/>
      <c r="C16" s="239"/>
      <c r="D16" s="239"/>
      <c r="E16" s="239"/>
      <c r="F16" s="239"/>
      <c r="G16" s="239"/>
      <c r="H16" s="239"/>
      <c r="I16" s="239"/>
      <c r="J16" s="239"/>
      <c r="K16" s="239"/>
      <c r="L16" s="239"/>
      <c r="M16" s="239"/>
      <c r="N16" s="239"/>
      <c r="O16" s="239"/>
      <c r="P16" s="239"/>
      <c r="Q16" s="239"/>
      <c r="R16" s="242">
        <v>44857</v>
      </c>
      <c r="S16" s="242"/>
      <c r="T16" s="242"/>
      <c r="U16" s="240" t="s">
        <v>32</v>
      </c>
      <c r="V16" s="240"/>
      <c r="W16" s="240"/>
      <c r="X16" s="240"/>
      <c r="Y16" s="238">
        <f t="shared" si="1"/>
        <v>43</v>
      </c>
      <c r="Z16" s="238"/>
      <c r="AA16" s="241"/>
      <c r="AB16" s="307">
        <v>45222</v>
      </c>
      <c r="AC16" s="238"/>
      <c r="AD16" s="238"/>
      <c r="AE16" s="238" t="s">
        <v>33</v>
      </c>
      <c r="AF16" s="238"/>
      <c r="AG16" s="238"/>
      <c r="AH16" s="238"/>
      <c r="AI16" s="238">
        <f t="shared" si="2"/>
        <v>43</v>
      </c>
      <c r="AJ16" s="238"/>
      <c r="AK16" s="303"/>
      <c r="AL16" s="237">
        <v>45588</v>
      </c>
      <c r="AM16" s="238"/>
      <c r="AN16" s="238"/>
      <c r="AO16" s="238" t="s">
        <v>36</v>
      </c>
      <c r="AP16" s="238"/>
      <c r="AQ16" s="238"/>
      <c r="AR16" s="238"/>
      <c r="AS16" s="238">
        <f t="shared" si="3"/>
        <v>43</v>
      </c>
      <c r="AT16" s="238"/>
      <c r="AU16" s="238"/>
      <c r="AV16" s="6"/>
      <c r="AW16" s="6"/>
      <c r="AX16" s="6"/>
      <c r="AY16" s="6"/>
      <c r="AZ16" s="6"/>
      <c r="BA16" s="6"/>
      <c r="BB16" s="6"/>
      <c r="BC16" s="6"/>
      <c r="BD16" s="6"/>
      <c r="BE16" s="6"/>
      <c r="BF16" s="6"/>
      <c r="BG16" s="6"/>
      <c r="BH16" s="6"/>
      <c r="BI16" s="6"/>
      <c r="BJ16" s="6"/>
    </row>
    <row r="17" spans="1:62" x14ac:dyDescent="0.25">
      <c r="A17" s="239" t="s">
        <v>45</v>
      </c>
      <c r="B17" s="239"/>
      <c r="C17" s="239"/>
      <c r="D17" s="239"/>
      <c r="E17" s="239"/>
      <c r="F17" s="239"/>
      <c r="G17" s="239"/>
      <c r="H17" s="239"/>
      <c r="I17" s="239"/>
      <c r="J17" s="239"/>
      <c r="K17" s="239"/>
      <c r="L17" s="239"/>
      <c r="M17" s="239"/>
      <c r="N17" s="239"/>
      <c r="O17" s="239"/>
      <c r="P17" s="239"/>
      <c r="Q17" s="239"/>
      <c r="R17" s="242">
        <v>44866</v>
      </c>
      <c r="S17" s="242"/>
      <c r="T17" s="242"/>
      <c r="U17" s="238" t="s">
        <v>36</v>
      </c>
      <c r="V17" s="238"/>
      <c r="W17" s="238"/>
      <c r="X17" s="238"/>
      <c r="Y17" s="238">
        <f t="shared" si="1"/>
        <v>45</v>
      </c>
      <c r="Z17" s="238"/>
      <c r="AA17" s="241"/>
      <c r="AB17" s="307">
        <v>45231</v>
      </c>
      <c r="AC17" s="238"/>
      <c r="AD17" s="238"/>
      <c r="AE17" s="238" t="s">
        <v>30</v>
      </c>
      <c r="AF17" s="238"/>
      <c r="AG17" s="238"/>
      <c r="AH17" s="238"/>
      <c r="AI17" s="238">
        <f t="shared" si="2"/>
        <v>44</v>
      </c>
      <c r="AJ17" s="238"/>
      <c r="AK17" s="303"/>
      <c r="AL17" s="237">
        <v>45597</v>
      </c>
      <c r="AM17" s="238"/>
      <c r="AN17" s="238"/>
      <c r="AO17" s="238" t="s">
        <v>34</v>
      </c>
      <c r="AP17" s="238"/>
      <c r="AQ17" s="238"/>
      <c r="AR17" s="238"/>
      <c r="AS17" s="238">
        <f t="shared" si="3"/>
        <v>44</v>
      </c>
      <c r="AT17" s="238"/>
      <c r="AU17" s="238"/>
      <c r="AV17" s="6"/>
      <c r="AW17" s="6"/>
      <c r="AX17" s="6"/>
      <c r="AY17" s="6"/>
      <c r="AZ17" s="6"/>
      <c r="BA17" s="6"/>
      <c r="BB17" s="6"/>
      <c r="BC17" s="6"/>
      <c r="BD17" s="6"/>
      <c r="BE17" s="6"/>
      <c r="BF17" s="6"/>
      <c r="BG17" s="6"/>
      <c r="BH17" s="6"/>
      <c r="BI17" s="6"/>
      <c r="BJ17" s="6"/>
    </row>
    <row r="18" spans="1:62" x14ac:dyDescent="0.25">
      <c r="A18" s="239" t="s">
        <v>46</v>
      </c>
      <c r="B18" s="239"/>
      <c r="C18" s="239"/>
      <c r="D18" s="239"/>
      <c r="E18" s="239"/>
      <c r="F18" s="239"/>
      <c r="G18" s="239"/>
      <c r="H18" s="239"/>
      <c r="I18" s="239"/>
      <c r="J18" s="239"/>
      <c r="K18" s="239"/>
      <c r="L18" s="239"/>
      <c r="M18" s="239"/>
      <c r="N18" s="239"/>
      <c r="O18" s="239"/>
      <c r="P18" s="239"/>
      <c r="Q18" s="239"/>
      <c r="R18" s="242">
        <v>44920</v>
      </c>
      <c r="S18" s="242"/>
      <c r="T18" s="242"/>
      <c r="U18" s="240" t="s">
        <v>32</v>
      </c>
      <c r="V18" s="240"/>
      <c r="W18" s="240"/>
      <c r="X18" s="240"/>
      <c r="Y18" s="238">
        <f t="shared" si="1"/>
        <v>52</v>
      </c>
      <c r="Z18" s="238"/>
      <c r="AA18" s="241"/>
      <c r="AB18" s="307">
        <v>45285</v>
      </c>
      <c r="AC18" s="238"/>
      <c r="AD18" s="238"/>
      <c r="AE18" s="238" t="s">
        <v>33</v>
      </c>
      <c r="AF18" s="238"/>
      <c r="AG18" s="238"/>
      <c r="AH18" s="238"/>
      <c r="AI18" s="238">
        <f t="shared" si="2"/>
        <v>52</v>
      </c>
      <c r="AJ18" s="238"/>
      <c r="AK18" s="303"/>
      <c r="AL18" s="237">
        <v>45651</v>
      </c>
      <c r="AM18" s="238"/>
      <c r="AN18" s="238"/>
      <c r="AO18" s="238" t="s">
        <v>36</v>
      </c>
      <c r="AP18" s="238"/>
      <c r="AQ18" s="238"/>
      <c r="AR18" s="238"/>
      <c r="AS18" s="238">
        <f t="shared" si="3"/>
        <v>52</v>
      </c>
      <c r="AT18" s="238"/>
      <c r="AU18" s="238"/>
      <c r="AV18" s="6"/>
      <c r="AW18" s="6"/>
      <c r="AX18" s="6"/>
      <c r="AY18" s="6"/>
      <c r="AZ18" s="6"/>
      <c r="BA18" s="6"/>
      <c r="BB18" s="6"/>
      <c r="BC18" s="6"/>
      <c r="BD18" s="6"/>
      <c r="BE18" s="6"/>
      <c r="BF18" s="6"/>
      <c r="BG18" s="6"/>
      <c r="BH18" s="6"/>
      <c r="BI18" s="6"/>
      <c r="BJ18" s="6"/>
    </row>
    <row r="19" spans="1:62" ht="15.75" thickBot="1" x14ac:dyDescent="0.3">
      <c r="A19" s="239" t="s">
        <v>47</v>
      </c>
      <c r="B19" s="239"/>
      <c r="C19" s="239"/>
      <c r="D19" s="239"/>
      <c r="E19" s="239"/>
      <c r="F19" s="239"/>
      <c r="G19" s="239"/>
      <c r="H19" s="239"/>
      <c r="I19" s="239"/>
      <c r="J19" s="239"/>
      <c r="K19" s="239"/>
      <c r="L19" s="239"/>
      <c r="M19" s="239"/>
      <c r="N19" s="239"/>
      <c r="O19" s="239"/>
      <c r="P19" s="239"/>
      <c r="Q19" s="239"/>
      <c r="R19" s="242">
        <v>44921</v>
      </c>
      <c r="S19" s="242"/>
      <c r="T19" s="242"/>
      <c r="U19" s="238" t="s">
        <v>33</v>
      </c>
      <c r="V19" s="238"/>
      <c r="W19" s="238"/>
      <c r="X19" s="238"/>
      <c r="Y19" s="238">
        <f t="shared" si="1"/>
        <v>53</v>
      </c>
      <c r="Z19" s="238"/>
      <c r="AA19" s="241"/>
      <c r="AB19" s="309">
        <v>45286</v>
      </c>
      <c r="AC19" s="304"/>
      <c r="AD19" s="304"/>
      <c r="AE19" s="304" t="s">
        <v>36</v>
      </c>
      <c r="AF19" s="304"/>
      <c r="AG19" s="304"/>
      <c r="AH19" s="304"/>
      <c r="AI19" s="304">
        <f t="shared" si="2"/>
        <v>52</v>
      </c>
      <c r="AJ19" s="304"/>
      <c r="AK19" s="305"/>
      <c r="AL19" s="237">
        <v>45652</v>
      </c>
      <c r="AM19" s="238"/>
      <c r="AN19" s="238"/>
      <c r="AO19" s="238" t="s">
        <v>30</v>
      </c>
      <c r="AP19" s="238"/>
      <c r="AQ19" s="238"/>
      <c r="AR19" s="238"/>
      <c r="AS19" s="238">
        <f t="shared" si="3"/>
        <v>52</v>
      </c>
      <c r="AT19" s="238"/>
      <c r="AU19" s="238"/>
      <c r="AV19" s="6"/>
      <c r="AW19" s="6"/>
      <c r="AX19" s="6"/>
      <c r="AY19" s="6"/>
      <c r="AZ19" s="6"/>
      <c r="BA19" s="6"/>
      <c r="BB19" s="6"/>
      <c r="BC19" s="6"/>
      <c r="BD19" s="6"/>
      <c r="BE19" s="6"/>
      <c r="BF19" s="6"/>
      <c r="BG19" s="6"/>
      <c r="BH19" s="6"/>
      <c r="BI19" s="6"/>
      <c r="BJ19" s="6"/>
    </row>
    <row r="20" spans="1:62" x14ac:dyDescent="0.25">
      <c r="A20" s="285" t="s">
        <v>375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7"/>
      <c r="AC20" s="287"/>
      <c r="AD20" s="287"/>
      <c r="AE20" s="287"/>
      <c r="AF20" s="287"/>
      <c r="AG20" s="287"/>
      <c r="AH20" s="287"/>
      <c r="AI20" s="287"/>
      <c r="AJ20" s="287"/>
      <c r="AK20" s="287"/>
      <c r="AL20" s="286"/>
      <c r="AM20" s="286"/>
      <c r="AN20" s="286"/>
      <c r="AO20" s="286"/>
      <c r="AP20" s="286"/>
      <c r="AQ20" s="286"/>
      <c r="AR20" s="286"/>
      <c r="AS20" s="286"/>
      <c r="AT20" s="286"/>
      <c r="AU20" s="286"/>
      <c r="AV20" s="6"/>
      <c r="AW20" s="6"/>
      <c r="AX20" s="6"/>
      <c r="AY20" s="6"/>
      <c r="AZ20" s="6"/>
      <c r="BA20" s="6"/>
      <c r="BB20" s="6"/>
      <c r="BC20" s="6"/>
      <c r="BD20" s="6"/>
      <c r="BE20" s="6"/>
      <c r="BF20" s="6"/>
      <c r="BG20" s="6"/>
      <c r="BH20" s="6"/>
      <c r="BI20" s="6"/>
      <c r="BJ20" s="6"/>
    </row>
    <row r="21" spans="1:62" ht="21.75" customHeight="1" x14ac:dyDescent="0.2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row>
    <row r="22" spans="1:62" ht="18.75" x14ac:dyDescent="0.3">
      <c r="A22" s="273" t="s">
        <v>112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6"/>
      <c r="AW22" s="6"/>
      <c r="AX22" s="6"/>
      <c r="AY22" s="6"/>
      <c r="AZ22" s="6"/>
      <c r="BA22" s="6"/>
      <c r="BB22" s="6"/>
      <c r="BC22" s="6"/>
      <c r="BD22" s="6"/>
      <c r="BE22" s="6"/>
      <c r="BF22" s="6"/>
      <c r="BG22" s="6"/>
      <c r="BH22" s="6"/>
      <c r="BI22" s="6"/>
      <c r="BJ22" s="6"/>
    </row>
    <row r="23" spans="1:62" ht="15" customHeight="1" x14ac:dyDescent="0.25">
      <c r="A23" s="234" t="s">
        <v>399</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6"/>
      <c r="AV23" s="6"/>
      <c r="AW23" s="6"/>
      <c r="AX23" s="6"/>
      <c r="AY23" s="6"/>
      <c r="AZ23" s="6"/>
      <c r="BA23" s="6"/>
      <c r="BB23" s="6"/>
      <c r="BC23" s="6"/>
      <c r="BD23" s="6"/>
      <c r="BE23" s="6"/>
      <c r="BF23" s="6"/>
      <c r="BG23" s="6"/>
      <c r="BH23" s="6"/>
      <c r="BI23" s="6"/>
      <c r="BJ23" s="6"/>
    </row>
    <row r="24" spans="1:62" ht="99.75" customHeight="1" x14ac:dyDescent="0.25">
      <c r="BB24" s="6"/>
      <c r="BC24" s="6"/>
      <c r="BD24" s="6"/>
      <c r="BE24" s="6"/>
      <c r="BF24" s="6"/>
      <c r="BG24" s="6"/>
      <c r="BH24" s="6"/>
      <c r="BI24" s="6"/>
      <c r="BJ24" s="6"/>
    </row>
  </sheetData>
  <mergeCells count="147">
    <mergeCell ref="R9:T9"/>
    <mergeCell ref="A10:Q10"/>
    <mergeCell ref="Y9:AA9"/>
    <mergeCell ref="R11:T11"/>
    <mergeCell ref="U11:X11"/>
    <mergeCell ref="Y11:AA11"/>
    <mergeCell ref="R10:T10"/>
    <mergeCell ref="U10:X10"/>
    <mergeCell ref="Y10:AA10"/>
    <mergeCell ref="AI17:AK17"/>
    <mergeCell ref="AB11:AD11"/>
    <mergeCell ref="A23:AU23"/>
    <mergeCell ref="R19:T19"/>
    <mergeCell ref="U19:X19"/>
    <mergeCell ref="Y19:AA19"/>
    <mergeCell ref="U14:X14"/>
    <mergeCell ref="Y14:AA14"/>
    <mergeCell ref="R15:T15"/>
    <mergeCell ref="AE19:AH19"/>
    <mergeCell ref="AE18:AH18"/>
    <mergeCell ref="U18:X18"/>
    <mergeCell ref="Y18:AA18"/>
    <mergeCell ref="A19:Q19"/>
    <mergeCell ref="R18:T18"/>
    <mergeCell ref="AB19:AD19"/>
    <mergeCell ref="A18:Q18"/>
    <mergeCell ref="A14:Q14"/>
    <mergeCell ref="A15:Q15"/>
    <mergeCell ref="A16:Q16"/>
    <mergeCell ref="A17:Q17"/>
    <mergeCell ref="R12:T12"/>
    <mergeCell ref="U12:X12"/>
    <mergeCell ref="Y12:AA12"/>
    <mergeCell ref="AB8:AD8"/>
    <mergeCell ref="AE10:AH10"/>
    <mergeCell ref="AI10:AK10"/>
    <mergeCell ref="AE8:AH8"/>
    <mergeCell ref="AI8:AK8"/>
    <mergeCell ref="AB9:AD9"/>
    <mergeCell ref="AE9:AH9"/>
    <mergeCell ref="AI9:AK9"/>
    <mergeCell ref="AB10:AD10"/>
    <mergeCell ref="R8:T8"/>
    <mergeCell ref="U8:X8"/>
    <mergeCell ref="Y8:AA8"/>
    <mergeCell ref="U9:X9"/>
    <mergeCell ref="Y17:AA17"/>
    <mergeCell ref="R14:T14"/>
    <mergeCell ref="B1:BA1"/>
    <mergeCell ref="O2:R2"/>
    <mergeCell ref="BC2:BE2"/>
    <mergeCell ref="AB2:AE2"/>
    <mergeCell ref="AO2:AR2"/>
    <mergeCell ref="S2:W2"/>
    <mergeCell ref="X2:AA2"/>
    <mergeCell ref="U7:X7"/>
    <mergeCell ref="Y7:AA7"/>
    <mergeCell ref="R7:T7"/>
    <mergeCell ref="A7:Q7"/>
    <mergeCell ref="AB7:AD7"/>
    <mergeCell ref="AE7:AH7"/>
    <mergeCell ref="AI7:AK7"/>
    <mergeCell ref="B2:E2"/>
    <mergeCell ref="F2:I2"/>
    <mergeCell ref="J2:N2"/>
    <mergeCell ref="AF2:AJ2"/>
    <mergeCell ref="AB17:AD17"/>
    <mergeCell ref="AE17:AH17"/>
    <mergeCell ref="AK2:AN2"/>
    <mergeCell ref="AS2:AW2"/>
    <mergeCell ref="AX2:BA2"/>
    <mergeCell ref="A8:Q8"/>
    <mergeCell ref="R13:T13"/>
    <mergeCell ref="U13:X13"/>
    <mergeCell ref="A20:AU20"/>
    <mergeCell ref="A9:Q9"/>
    <mergeCell ref="A11:Q11"/>
    <mergeCell ref="A12:Q12"/>
    <mergeCell ref="A13:Q13"/>
    <mergeCell ref="AE11:AH11"/>
    <mergeCell ref="AI11:AK11"/>
    <mergeCell ref="AB12:AD12"/>
    <mergeCell ref="AE12:AH12"/>
    <mergeCell ref="AI12:AK12"/>
    <mergeCell ref="AB16:AD16"/>
    <mergeCell ref="AE16:AH16"/>
    <mergeCell ref="AI16:AK16"/>
    <mergeCell ref="AL7:AN7"/>
    <mergeCell ref="AO7:AR7"/>
    <mergeCell ref="AS7:AU7"/>
    <mergeCell ref="AB18:AD18"/>
    <mergeCell ref="A22:AU22"/>
    <mergeCell ref="AI19:AK19"/>
    <mergeCell ref="AI18:AK18"/>
    <mergeCell ref="AL19:AN19"/>
    <mergeCell ref="AO19:AR19"/>
    <mergeCell ref="AS19:AU19"/>
    <mergeCell ref="Y13:AA13"/>
    <mergeCell ref="R17:T17"/>
    <mergeCell ref="U17:X17"/>
    <mergeCell ref="U15:X15"/>
    <mergeCell ref="Y15:AA15"/>
    <mergeCell ref="R16:T16"/>
    <mergeCell ref="U16:X16"/>
    <mergeCell ref="Y16:AA16"/>
    <mergeCell ref="AB13:AD13"/>
    <mergeCell ref="AE13:AH13"/>
    <mergeCell ref="AI13:AK13"/>
    <mergeCell ref="AE14:AH14"/>
    <mergeCell ref="AI14:AK14"/>
    <mergeCell ref="AB14:AD14"/>
    <mergeCell ref="AB15:AD15"/>
    <mergeCell ref="AE15:AH15"/>
    <mergeCell ref="AI15:AK15"/>
    <mergeCell ref="AL8:AN8"/>
    <mergeCell ref="AO8:AR8"/>
    <mergeCell ref="AS8:AU8"/>
    <mergeCell ref="AL9:AN9"/>
    <mergeCell ref="AO9:AR9"/>
    <mergeCell ref="AS9:AU9"/>
    <mergeCell ref="AL10:AN10"/>
    <mergeCell ref="AO10:AR10"/>
    <mergeCell ref="AS10:AU10"/>
    <mergeCell ref="AL11:AN11"/>
    <mergeCell ref="AO11:AR11"/>
    <mergeCell ref="AS11:AU11"/>
    <mergeCell ref="AL12:AN12"/>
    <mergeCell ref="AO12:AR12"/>
    <mergeCell ref="AS12:AU12"/>
    <mergeCell ref="AL13:AN13"/>
    <mergeCell ref="AO13:AR13"/>
    <mergeCell ref="AS13:AU13"/>
    <mergeCell ref="AL14:AN14"/>
    <mergeCell ref="AO14:AR14"/>
    <mergeCell ref="AL18:AN18"/>
    <mergeCell ref="AO18:AR18"/>
    <mergeCell ref="AS18:AU18"/>
    <mergeCell ref="AS14:AU14"/>
    <mergeCell ref="AL15:AN15"/>
    <mergeCell ref="AO15:AR15"/>
    <mergeCell ref="AS15:AU15"/>
    <mergeCell ref="AL16:AN16"/>
    <mergeCell ref="AO16:AR16"/>
    <mergeCell ref="AS16:AU16"/>
    <mergeCell ref="AL17:AN17"/>
    <mergeCell ref="AO17:AR17"/>
    <mergeCell ref="AS17:AU17"/>
  </mergeCells>
  <hyperlinks>
    <hyperlink ref="A1" location="'Zbirni prikaz'!A1" display="Mađarska" xr:uid="{81387560-9FDD-48E2-B875-70ACC92F59A4}"/>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96D5C-D9FD-4F6F-8E40-6804960E30FE}">
  <sheetPr codeName="Sheet19"/>
  <dimension ref="A1:BJ17"/>
  <sheetViews>
    <sheetView zoomScaleNormal="100" workbookViewId="0">
      <selection activeCell="A5" sqref="A5"/>
    </sheetView>
  </sheetViews>
  <sheetFormatPr defaultRowHeight="15" x14ac:dyDescent="0.25"/>
  <cols>
    <col min="1" max="1" width="28.42578125" customWidth="1"/>
    <col min="2" max="53" width="3.7109375" customWidth="1"/>
    <col min="54" max="54" width="3.42578125" customWidth="1"/>
    <col min="55" max="55" width="4.85546875" customWidth="1"/>
    <col min="56" max="56" width="4.7109375" customWidth="1"/>
    <col min="57" max="57" width="5.42578125" customWidth="1"/>
    <col min="58" max="58" width="4.85546875" customWidth="1"/>
    <col min="59" max="59" width="5.140625" customWidth="1"/>
    <col min="60" max="60" width="8.140625" customWidth="1"/>
  </cols>
  <sheetData>
    <row r="1" spans="1:62" ht="18" customHeight="1" x14ac:dyDescent="0.25">
      <c r="A1" s="69" t="s">
        <v>347</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c r="BJ1" s="6"/>
    </row>
    <row r="2" spans="1:62"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c r="BJ2" s="6"/>
    </row>
    <row r="3" spans="1:62" ht="14.45" customHeight="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c r="BJ3" s="6"/>
    </row>
    <row r="4" spans="1:62" x14ac:dyDescent="0.25">
      <c r="A4" s="59" t="s">
        <v>12</v>
      </c>
      <c r="B4" s="82"/>
      <c r="C4" s="91"/>
      <c r="D4" s="91"/>
      <c r="E4" s="91"/>
      <c r="F4" s="91"/>
      <c r="G4" s="91"/>
      <c r="H4" s="91"/>
      <c r="I4" s="91"/>
      <c r="J4" s="91"/>
      <c r="K4" s="91"/>
      <c r="L4" s="83"/>
      <c r="M4" s="91"/>
      <c r="N4" s="91"/>
      <c r="O4" s="91"/>
      <c r="P4" s="83"/>
      <c r="R4" s="91"/>
      <c r="S4" s="83"/>
      <c r="T4" s="91"/>
      <c r="U4" s="91"/>
      <c r="V4" s="91"/>
      <c r="W4" s="91"/>
      <c r="X4" s="91"/>
      <c r="Y4" s="91"/>
      <c r="Z4" s="91"/>
      <c r="AA4" s="91"/>
      <c r="AB4" s="91"/>
      <c r="AC4" s="91"/>
      <c r="AD4" s="91"/>
      <c r="AE4" s="91"/>
      <c r="AG4" s="83"/>
      <c r="AH4" s="91"/>
      <c r="AI4" s="91"/>
      <c r="AJ4" s="91"/>
      <c r="AK4" s="91"/>
      <c r="AL4" s="91"/>
      <c r="AM4" s="91"/>
      <c r="AN4" s="91"/>
      <c r="AO4" s="91"/>
      <c r="AP4" s="91"/>
      <c r="AQ4" s="91"/>
      <c r="AR4" s="91"/>
      <c r="AS4" s="91"/>
      <c r="AT4" s="91"/>
      <c r="AU4" s="91"/>
      <c r="AV4" s="91"/>
      <c r="AW4" s="91"/>
      <c r="AX4" s="91"/>
      <c r="AY4" s="91"/>
      <c r="AZ4" s="91"/>
      <c r="BA4" s="83"/>
      <c r="BB4" s="6"/>
      <c r="BC4" s="109"/>
      <c r="BD4" s="74"/>
      <c r="BE4" s="2" t="s">
        <v>23</v>
      </c>
      <c r="BF4" s="2"/>
      <c r="BG4" s="6"/>
      <c r="BH4" s="6"/>
      <c r="BI4" s="6"/>
      <c r="BJ4" s="6"/>
    </row>
    <row r="5" spans="1:62" ht="15.75" thickBot="1" x14ac:dyDescent="0.3">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112"/>
      <c r="BD5" s="111"/>
      <c r="BE5" s="2"/>
      <c r="BF5" s="2"/>
      <c r="BG5" s="6"/>
      <c r="BH5" s="6"/>
      <c r="BI5" s="6"/>
      <c r="BJ5" s="6"/>
    </row>
    <row r="6" spans="1:62" x14ac:dyDescent="0.25">
      <c r="A6" s="243" t="s">
        <v>25</v>
      </c>
      <c r="B6" s="243"/>
      <c r="C6" s="243"/>
      <c r="D6" s="243"/>
      <c r="E6" s="243"/>
      <c r="F6" s="243"/>
      <c r="G6" s="243"/>
      <c r="H6" s="243"/>
      <c r="I6" s="243"/>
      <c r="J6" s="243"/>
      <c r="K6" s="243"/>
      <c r="L6" s="243"/>
      <c r="M6" s="243"/>
      <c r="N6" s="243"/>
      <c r="O6" s="243"/>
      <c r="P6" s="243"/>
      <c r="Q6" s="243"/>
      <c r="R6" s="244" t="s">
        <v>356</v>
      </c>
      <c r="S6" s="244"/>
      <c r="T6" s="244"/>
      <c r="U6" s="244" t="s">
        <v>28</v>
      </c>
      <c r="V6" s="244"/>
      <c r="W6" s="244"/>
      <c r="X6" s="244"/>
      <c r="Y6" s="244" t="s">
        <v>29</v>
      </c>
      <c r="Z6" s="244"/>
      <c r="AA6" s="245"/>
      <c r="AB6" s="321" t="s">
        <v>364</v>
      </c>
      <c r="AC6" s="322"/>
      <c r="AD6" s="322"/>
      <c r="AE6" s="322" t="s">
        <v>28</v>
      </c>
      <c r="AF6" s="322"/>
      <c r="AG6" s="322"/>
      <c r="AH6" s="322"/>
      <c r="AI6" s="322" t="s">
        <v>29</v>
      </c>
      <c r="AJ6" s="322"/>
      <c r="AK6" s="323"/>
      <c r="AL6" s="254" t="s">
        <v>385</v>
      </c>
      <c r="AM6" s="244"/>
      <c r="AN6" s="244"/>
      <c r="AO6" s="244" t="s">
        <v>28</v>
      </c>
      <c r="AP6" s="244"/>
      <c r="AQ6" s="244"/>
      <c r="AR6" s="244"/>
      <c r="AS6" s="244" t="s">
        <v>29</v>
      </c>
      <c r="AT6" s="244"/>
      <c r="AU6" s="244"/>
      <c r="AV6" s="6"/>
      <c r="AW6" s="6"/>
      <c r="AX6" s="6"/>
      <c r="AY6" s="6"/>
      <c r="AZ6" s="6"/>
      <c r="BA6" s="6"/>
      <c r="BB6" s="6"/>
      <c r="BC6" s="6"/>
      <c r="BD6" s="6"/>
      <c r="BE6" s="6"/>
      <c r="BF6" s="6"/>
      <c r="BG6" s="6"/>
      <c r="BH6" s="6"/>
      <c r="BI6" s="6"/>
      <c r="BJ6" s="6"/>
    </row>
    <row r="7" spans="1:62" x14ac:dyDescent="0.25">
      <c r="A7" s="239" t="s">
        <v>48</v>
      </c>
      <c r="B7" s="239" t="s">
        <v>48</v>
      </c>
      <c r="C7" s="239" t="s">
        <v>48</v>
      </c>
      <c r="D7" s="239" t="s">
        <v>48</v>
      </c>
      <c r="E7" s="239" t="s">
        <v>48</v>
      </c>
      <c r="F7" s="239" t="s">
        <v>48</v>
      </c>
      <c r="G7" s="239" t="s">
        <v>48</v>
      </c>
      <c r="H7" s="239" t="s">
        <v>48</v>
      </c>
      <c r="I7" s="239" t="s">
        <v>48</v>
      </c>
      <c r="J7" s="239" t="s">
        <v>48</v>
      </c>
      <c r="K7" s="239" t="s">
        <v>48</v>
      </c>
      <c r="L7" s="239" t="s">
        <v>48</v>
      </c>
      <c r="M7" s="239" t="s">
        <v>48</v>
      </c>
      <c r="N7" s="239" t="s">
        <v>48</v>
      </c>
      <c r="O7" s="239" t="s">
        <v>48</v>
      </c>
      <c r="P7" s="239" t="s">
        <v>48</v>
      </c>
      <c r="Q7" s="239" t="s">
        <v>48</v>
      </c>
      <c r="R7" s="242">
        <v>44562</v>
      </c>
      <c r="S7" s="242"/>
      <c r="T7" s="242"/>
      <c r="U7" s="327" t="s">
        <v>31</v>
      </c>
      <c r="V7" s="327"/>
      <c r="W7" s="327"/>
      <c r="X7" s="327"/>
      <c r="Y7" s="238">
        <f>WEEKNUM(R7,2)</f>
        <v>1</v>
      </c>
      <c r="Z7" s="238"/>
      <c r="AA7" s="241"/>
      <c r="AB7" s="307">
        <v>44927</v>
      </c>
      <c r="AC7" s="238"/>
      <c r="AD7" s="238"/>
      <c r="AE7" s="327" t="s">
        <v>32</v>
      </c>
      <c r="AF7" s="327"/>
      <c r="AG7" s="327"/>
      <c r="AH7" s="327"/>
      <c r="AI7" s="238">
        <f t="shared" ref="AI7" si="0">WEEKNUM(AB7,16)</f>
        <v>1</v>
      </c>
      <c r="AJ7" s="238"/>
      <c r="AK7" s="303"/>
      <c r="AL7" s="237">
        <v>45292</v>
      </c>
      <c r="AM7" s="238"/>
      <c r="AN7" s="238"/>
      <c r="AO7" s="238" t="s">
        <v>33</v>
      </c>
      <c r="AP7" s="238"/>
      <c r="AQ7" s="238"/>
      <c r="AR7" s="238"/>
      <c r="AS7" s="238">
        <f>WEEKNUM(AL7,1)</f>
        <v>1</v>
      </c>
      <c r="AT7" s="238"/>
      <c r="AU7" s="238"/>
      <c r="AV7" s="6"/>
      <c r="AW7" s="6"/>
      <c r="AX7" s="6"/>
      <c r="AY7" s="6"/>
      <c r="AZ7" s="6"/>
      <c r="BA7" s="6"/>
      <c r="BB7" s="6"/>
      <c r="BC7" s="6"/>
      <c r="BD7" s="6"/>
      <c r="BE7" s="6"/>
      <c r="BF7" s="6"/>
      <c r="BG7" s="6"/>
      <c r="BH7" s="6"/>
      <c r="BI7" s="6"/>
      <c r="BJ7" s="6"/>
    </row>
    <row r="8" spans="1:62" x14ac:dyDescent="0.25">
      <c r="A8" s="239" t="s">
        <v>345</v>
      </c>
      <c r="B8" s="239" t="s">
        <v>58</v>
      </c>
      <c r="C8" s="239" t="s">
        <v>58</v>
      </c>
      <c r="D8" s="239" t="s">
        <v>58</v>
      </c>
      <c r="E8" s="239" t="s">
        <v>58</v>
      </c>
      <c r="F8" s="239" t="s">
        <v>58</v>
      </c>
      <c r="G8" s="239" t="s">
        <v>58</v>
      </c>
      <c r="H8" s="239" t="s">
        <v>58</v>
      </c>
      <c r="I8" s="239" t="s">
        <v>58</v>
      </c>
      <c r="J8" s="239" t="s">
        <v>58</v>
      </c>
      <c r="K8" s="239" t="s">
        <v>58</v>
      </c>
      <c r="L8" s="239" t="s">
        <v>58</v>
      </c>
      <c r="M8" s="239" t="s">
        <v>58</v>
      </c>
      <c r="N8" s="239" t="s">
        <v>58</v>
      </c>
      <c r="O8" s="239" t="s">
        <v>58</v>
      </c>
      <c r="P8" s="239" t="s">
        <v>58</v>
      </c>
      <c r="Q8" s="239" t="s">
        <v>58</v>
      </c>
      <c r="R8" s="242">
        <v>44637</v>
      </c>
      <c r="S8" s="242"/>
      <c r="T8" s="242"/>
      <c r="U8" s="238" t="s">
        <v>34</v>
      </c>
      <c r="V8" s="238"/>
      <c r="W8" s="238"/>
      <c r="X8" s="238"/>
      <c r="Y8" s="238">
        <f t="shared" ref="Y8:Y13" si="1">WEEKNUM(R8,2)</f>
        <v>12</v>
      </c>
      <c r="Z8" s="238"/>
      <c r="AA8" s="241"/>
      <c r="AB8" s="307">
        <v>45002</v>
      </c>
      <c r="AC8" s="238"/>
      <c r="AD8" s="238"/>
      <c r="AE8" s="238" t="s">
        <v>35</v>
      </c>
      <c r="AF8" s="238"/>
      <c r="AG8" s="238"/>
      <c r="AH8" s="238"/>
      <c r="AI8" s="238">
        <f t="shared" ref="AI8:AI13" si="2">WEEKNUM(AB8,16)</f>
        <v>11</v>
      </c>
      <c r="AJ8" s="238"/>
      <c r="AK8" s="303"/>
      <c r="AL8" s="237">
        <v>45368</v>
      </c>
      <c r="AM8" s="238"/>
      <c r="AN8" s="238"/>
      <c r="AO8" s="327" t="s">
        <v>31</v>
      </c>
      <c r="AP8" s="327"/>
      <c r="AQ8" s="327"/>
      <c r="AR8" s="327"/>
      <c r="AS8" s="238">
        <f t="shared" ref="AS8:AS13" si="3">WEEKNUM(AL8,1)</f>
        <v>12</v>
      </c>
      <c r="AT8" s="238"/>
      <c r="AU8" s="238"/>
      <c r="AV8" s="6"/>
      <c r="AW8" s="6"/>
      <c r="AX8" s="6"/>
      <c r="AY8" s="6"/>
      <c r="AZ8" s="6"/>
      <c r="BA8" s="6"/>
      <c r="BB8" s="6"/>
      <c r="BC8" s="6"/>
      <c r="BD8" s="6"/>
      <c r="BE8" s="6"/>
      <c r="BF8" s="6"/>
      <c r="BG8" s="6"/>
      <c r="BH8" s="6"/>
      <c r="BI8" s="6"/>
      <c r="BJ8" s="6"/>
    </row>
    <row r="9" spans="1:62" x14ac:dyDescent="0.25">
      <c r="A9" s="239" t="s">
        <v>40</v>
      </c>
      <c r="B9" s="239" t="s">
        <v>40</v>
      </c>
      <c r="C9" s="239" t="s">
        <v>40</v>
      </c>
      <c r="D9" s="239" t="s">
        <v>40</v>
      </c>
      <c r="E9" s="239" t="s">
        <v>40</v>
      </c>
      <c r="F9" s="239" t="s">
        <v>40</v>
      </c>
      <c r="G9" s="239" t="s">
        <v>40</v>
      </c>
      <c r="H9" s="239" t="s">
        <v>40</v>
      </c>
      <c r="I9" s="239" t="s">
        <v>40</v>
      </c>
      <c r="J9" s="239" t="s">
        <v>40</v>
      </c>
      <c r="K9" s="239" t="s">
        <v>40</v>
      </c>
      <c r="L9" s="239" t="s">
        <v>40</v>
      </c>
      <c r="M9" s="239" t="s">
        <v>40</v>
      </c>
      <c r="N9" s="239" t="s">
        <v>40</v>
      </c>
      <c r="O9" s="239" t="s">
        <v>40</v>
      </c>
      <c r="P9" s="239" t="s">
        <v>40</v>
      </c>
      <c r="Q9" s="239" t="s">
        <v>40</v>
      </c>
      <c r="R9" s="242">
        <v>44669</v>
      </c>
      <c r="S9" s="242"/>
      <c r="T9" s="242"/>
      <c r="U9" s="238" t="s">
        <v>33</v>
      </c>
      <c r="V9" s="238"/>
      <c r="W9" s="238"/>
      <c r="X9" s="238"/>
      <c r="Y9" s="238">
        <f t="shared" si="1"/>
        <v>17</v>
      </c>
      <c r="Z9" s="238"/>
      <c r="AA9" s="241"/>
      <c r="AB9" s="307">
        <v>45026</v>
      </c>
      <c r="AC9" s="238"/>
      <c r="AD9" s="238"/>
      <c r="AE9" s="238" t="s">
        <v>33</v>
      </c>
      <c r="AF9" s="238"/>
      <c r="AG9" s="238"/>
      <c r="AH9" s="238"/>
      <c r="AI9" s="238">
        <f t="shared" si="2"/>
        <v>15</v>
      </c>
      <c r="AJ9" s="238"/>
      <c r="AK9" s="303"/>
      <c r="AL9" s="237">
        <v>45383</v>
      </c>
      <c r="AM9" s="238"/>
      <c r="AN9" s="238"/>
      <c r="AO9" s="238" t="s">
        <v>33</v>
      </c>
      <c r="AP9" s="238"/>
      <c r="AQ9" s="238"/>
      <c r="AR9" s="238"/>
      <c r="AS9" s="238">
        <f t="shared" si="3"/>
        <v>14</v>
      </c>
      <c r="AT9" s="238"/>
      <c r="AU9" s="238"/>
      <c r="AV9" s="6"/>
      <c r="AW9" s="6"/>
      <c r="AX9" s="6"/>
      <c r="AY9" s="6"/>
      <c r="AZ9" s="6"/>
      <c r="BA9" s="6"/>
      <c r="BB9" s="6"/>
      <c r="BC9" s="6"/>
      <c r="BD9" s="6"/>
      <c r="BE9" s="6"/>
      <c r="BF9" s="6"/>
      <c r="BG9" s="6"/>
      <c r="BH9" s="6"/>
      <c r="BI9" s="6"/>
      <c r="BJ9" s="6"/>
    </row>
    <row r="10" spans="1:62" x14ac:dyDescent="0.25">
      <c r="A10" s="239" t="s">
        <v>107</v>
      </c>
      <c r="B10" s="239" t="s">
        <v>107</v>
      </c>
      <c r="C10" s="239" t="s">
        <v>107</v>
      </c>
      <c r="D10" s="239" t="s">
        <v>107</v>
      </c>
      <c r="E10" s="239" t="s">
        <v>107</v>
      </c>
      <c r="F10" s="239" t="s">
        <v>107</v>
      </c>
      <c r="G10" s="239" t="s">
        <v>107</v>
      </c>
      <c r="H10" s="239" t="s">
        <v>107</v>
      </c>
      <c r="I10" s="239" t="s">
        <v>107</v>
      </c>
      <c r="J10" s="239" t="s">
        <v>107</v>
      </c>
      <c r="K10" s="239" t="s">
        <v>107</v>
      </c>
      <c r="L10" s="239" t="s">
        <v>107</v>
      </c>
      <c r="M10" s="239" t="s">
        <v>107</v>
      </c>
      <c r="N10" s="239" t="s">
        <v>107</v>
      </c>
      <c r="O10" s="239" t="s">
        <v>107</v>
      </c>
      <c r="P10" s="239" t="s">
        <v>107</v>
      </c>
      <c r="Q10" s="239" t="s">
        <v>107</v>
      </c>
      <c r="R10" s="242">
        <v>44683</v>
      </c>
      <c r="S10" s="242"/>
      <c r="T10" s="242"/>
      <c r="U10" s="238" t="s">
        <v>33</v>
      </c>
      <c r="V10" s="238"/>
      <c r="W10" s="238"/>
      <c r="X10" s="238"/>
      <c r="Y10" s="238">
        <f t="shared" si="1"/>
        <v>19</v>
      </c>
      <c r="Z10" s="238"/>
      <c r="AA10" s="241"/>
      <c r="AB10" s="307">
        <v>45047</v>
      </c>
      <c r="AC10" s="238"/>
      <c r="AD10" s="238"/>
      <c r="AE10" s="238" t="s">
        <v>33</v>
      </c>
      <c r="AF10" s="238"/>
      <c r="AG10" s="238"/>
      <c r="AH10" s="238"/>
      <c r="AI10" s="238">
        <f t="shared" si="2"/>
        <v>18</v>
      </c>
      <c r="AJ10" s="238"/>
      <c r="AK10" s="303"/>
      <c r="AL10" s="237">
        <v>45418</v>
      </c>
      <c r="AM10" s="238"/>
      <c r="AN10" s="238"/>
      <c r="AO10" s="238" t="s">
        <v>33</v>
      </c>
      <c r="AP10" s="238"/>
      <c r="AQ10" s="238"/>
      <c r="AR10" s="238"/>
      <c r="AS10" s="238">
        <f t="shared" si="3"/>
        <v>19</v>
      </c>
      <c r="AT10" s="238"/>
      <c r="AU10" s="238"/>
      <c r="AV10" s="6"/>
      <c r="AW10" s="6"/>
      <c r="AX10" s="6"/>
      <c r="AY10" s="6"/>
      <c r="AZ10" s="6"/>
      <c r="BA10" s="6"/>
      <c r="BB10" s="6"/>
      <c r="BC10" s="6"/>
      <c r="BD10" s="6"/>
      <c r="BE10" s="6"/>
      <c r="BF10" s="6"/>
      <c r="BG10" s="6"/>
      <c r="BH10" s="6"/>
      <c r="BI10" s="6"/>
      <c r="BJ10" s="6"/>
    </row>
    <row r="11" spans="1:62" x14ac:dyDescent="0.25">
      <c r="A11" s="239" t="s">
        <v>109</v>
      </c>
      <c r="B11" s="239" t="s">
        <v>109</v>
      </c>
      <c r="C11" s="239" t="s">
        <v>109</v>
      </c>
      <c r="D11" s="239" t="s">
        <v>109</v>
      </c>
      <c r="E11" s="239" t="s">
        <v>109</v>
      </c>
      <c r="F11" s="239" t="s">
        <v>109</v>
      </c>
      <c r="G11" s="239" t="s">
        <v>109</v>
      </c>
      <c r="H11" s="239" t="s">
        <v>109</v>
      </c>
      <c r="I11" s="239" t="s">
        <v>109</v>
      </c>
      <c r="J11" s="239" t="s">
        <v>109</v>
      </c>
      <c r="K11" s="239" t="s">
        <v>109</v>
      </c>
      <c r="L11" s="239" t="s">
        <v>109</v>
      </c>
      <c r="M11" s="239" t="s">
        <v>109</v>
      </c>
      <c r="N11" s="239" t="s">
        <v>109</v>
      </c>
      <c r="O11" s="239" t="s">
        <v>109</v>
      </c>
      <c r="P11" s="239" t="s">
        <v>109</v>
      </c>
      <c r="Q11" s="239" t="s">
        <v>109</v>
      </c>
      <c r="R11" s="242">
        <v>44774</v>
      </c>
      <c r="S11" s="242"/>
      <c r="T11" s="242"/>
      <c r="U11" s="238" t="s">
        <v>33</v>
      </c>
      <c r="V11" s="238"/>
      <c r="W11" s="238"/>
      <c r="X11" s="238"/>
      <c r="Y11" s="238">
        <f t="shared" si="1"/>
        <v>32</v>
      </c>
      <c r="Z11" s="238"/>
      <c r="AA11" s="241"/>
      <c r="AB11" s="307">
        <v>45145</v>
      </c>
      <c r="AC11" s="238"/>
      <c r="AD11" s="238"/>
      <c r="AE11" s="238" t="s">
        <v>33</v>
      </c>
      <c r="AF11" s="238"/>
      <c r="AG11" s="238"/>
      <c r="AH11" s="238"/>
      <c r="AI11" s="238">
        <f t="shared" si="2"/>
        <v>32</v>
      </c>
      <c r="AJ11" s="238"/>
      <c r="AK11" s="303"/>
      <c r="AL11" s="237">
        <v>45509</v>
      </c>
      <c r="AM11" s="238"/>
      <c r="AN11" s="238"/>
      <c r="AO11" s="238" t="s">
        <v>33</v>
      </c>
      <c r="AP11" s="238"/>
      <c r="AQ11" s="238"/>
      <c r="AR11" s="238"/>
      <c r="AS11" s="238">
        <f t="shared" si="3"/>
        <v>32</v>
      </c>
      <c r="AT11" s="238"/>
      <c r="AU11" s="238"/>
      <c r="AV11" s="6"/>
      <c r="AW11" s="6"/>
      <c r="AX11" s="6"/>
      <c r="AY11" s="6"/>
      <c r="AZ11" s="6"/>
      <c r="BA11" s="6"/>
      <c r="BB11" s="6"/>
      <c r="BC11" s="6"/>
      <c r="BD11" s="6"/>
      <c r="BE11" s="6"/>
      <c r="BF11" s="6"/>
      <c r="BG11" s="6"/>
      <c r="BH11" s="6"/>
      <c r="BI11" s="6"/>
      <c r="BJ11" s="6"/>
    </row>
    <row r="12" spans="1:62" x14ac:dyDescent="0.25">
      <c r="A12" s="239" t="s">
        <v>91</v>
      </c>
      <c r="B12" s="239" t="s">
        <v>91</v>
      </c>
      <c r="C12" s="239" t="s">
        <v>91</v>
      </c>
      <c r="D12" s="239" t="s">
        <v>91</v>
      </c>
      <c r="E12" s="239" t="s">
        <v>91</v>
      </c>
      <c r="F12" s="239" t="s">
        <v>91</v>
      </c>
      <c r="G12" s="239" t="s">
        <v>91</v>
      </c>
      <c r="H12" s="239" t="s">
        <v>91</v>
      </c>
      <c r="I12" s="239" t="s">
        <v>91</v>
      </c>
      <c r="J12" s="239" t="s">
        <v>91</v>
      </c>
      <c r="K12" s="239" t="s">
        <v>91</v>
      </c>
      <c r="L12" s="239" t="s">
        <v>91</v>
      </c>
      <c r="M12" s="239" t="s">
        <v>91</v>
      </c>
      <c r="N12" s="239" t="s">
        <v>91</v>
      </c>
      <c r="O12" s="239" t="s">
        <v>91</v>
      </c>
      <c r="P12" s="239" t="s">
        <v>91</v>
      </c>
      <c r="Q12" s="239" t="s">
        <v>91</v>
      </c>
      <c r="R12" s="242">
        <v>44920</v>
      </c>
      <c r="S12" s="242"/>
      <c r="T12" s="242"/>
      <c r="U12" s="327" t="s">
        <v>32</v>
      </c>
      <c r="V12" s="327"/>
      <c r="W12" s="327"/>
      <c r="X12" s="327"/>
      <c r="Y12" s="238">
        <f t="shared" si="1"/>
        <v>52</v>
      </c>
      <c r="Z12" s="238"/>
      <c r="AA12" s="241"/>
      <c r="AB12" s="307">
        <v>45285</v>
      </c>
      <c r="AC12" s="238"/>
      <c r="AD12" s="238"/>
      <c r="AE12" s="238" t="s">
        <v>33</v>
      </c>
      <c r="AF12" s="238"/>
      <c r="AG12" s="238"/>
      <c r="AH12" s="238"/>
      <c r="AI12" s="238">
        <f t="shared" si="2"/>
        <v>52</v>
      </c>
      <c r="AJ12" s="238"/>
      <c r="AK12" s="303"/>
      <c r="AL12" s="237">
        <v>41268</v>
      </c>
      <c r="AM12" s="238"/>
      <c r="AN12" s="238"/>
      <c r="AO12" s="238" t="s">
        <v>36</v>
      </c>
      <c r="AP12" s="238"/>
      <c r="AQ12" s="238"/>
      <c r="AR12" s="238"/>
      <c r="AS12" s="238">
        <f t="shared" si="3"/>
        <v>52</v>
      </c>
      <c r="AT12" s="238"/>
      <c r="AU12" s="238"/>
      <c r="AV12" s="6"/>
      <c r="AW12" s="6"/>
      <c r="AX12" s="6"/>
      <c r="AY12" s="6"/>
      <c r="AZ12" s="6"/>
      <c r="BA12" s="6"/>
      <c r="BB12" s="6"/>
      <c r="BC12" s="6"/>
      <c r="BD12" s="6"/>
      <c r="BE12" s="6"/>
      <c r="BF12" s="6"/>
      <c r="BG12" s="6"/>
      <c r="BH12" s="6"/>
      <c r="BI12" s="6"/>
      <c r="BJ12" s="6"/>
    </row>
    <row r="13" spans="1:62" ht="15.75" thickBot="1" x14ac:dyDescent="0.3">
      <c r="A13" s="239" t="s">
        <v>346</v>
      </c>
      <c r="B13" s="239" t="s">
        <v>92</v>
      </c>
      <c r="C13" s="239" t="s">
        <v>92</v>
      </c>
      <c r="D13" s="239" t="s">
        <v>92</v>
      </c>
      <c r="E13" s="239" t="s">
        <v>92</v>
      </c>
      <c r="F13" s="239" t="s">
        <v>92</v>
      </c>
      <c r="G13" s="239" t="s">
        <v>92</v>
      </c>
      <c r="H13" s="239" t="s">
        <v>92</v>
      </c>
      <c r="I13" s="239" t="s">
        <v>92</v>
      </c>
      <c r="J13" s="239" t="s">
        <v>92</v>
      </c>
      <c r="K13" s="239" t="s">
        <v>92</v>
      </c>
      <c r="L13" s="239" t="s">
        <v>92</v>
      </c>
      <c r="M13" s="239" t="s">
        <v>92</v>
      </c>
      <c r="N13" s="239" t="s">
        <v>92</v>
      </c>
      <c r="O13" s="239" t="s">
        <v>92</v>
      </c>
      <c r="P13" s="239" t="s">
        <v>92</v>
      </c>
      <c r="Q13" s="239" t="s">
        <v>92</v>
      </c>
      <c r="R13" s="242">
        <v>44921</v>
      </c>
      <c r="S13" s="242"/>
      <c r="T13" s="242"/>
      <c r="U13" s="238" t="s">
        <v>33</v>
      </c>
      <c r="V13" s="238"/>
      <c r="W13" s="238"/>
      <c r="X13" s="238"/>
      <c r="Y13" s="238">
        <f t="shared" si="1"/>
        <v>53</v>
      </c>
      <c r="Z13" s="238"/>
      <c r="AA13" s="241"/>
      <c r="AB13" s="309">
        <v>45286</v>
      </c>
      <c r="AC13" s="304"/>
      <c r="AD13" s="304"/>
      <c r="AE13" s="304" t="s">
        <v>36</v>
      </c>
      <c r="AF13" s="304"/>
      <c r="AG13" s="304"/>
      <c r="AH13" s="304"/>
      <c r="AI13" s="304">
        <f t="shared" si="2"/>
        <v>52</v>
      </c>
      <c r="AJ13" s="304"/>
      <c r="AK13" s="305"/>
      <c r="AL13" s="237">
        <v>45652</v>
      </c>
      <c r="AM13" s="238"/>
      <c r="AN13" s="238"/>
      <c r="AO13" s="238" t="s">
        <v>30</v>
      </c>
      <c r="AP13" s="238"/>
      <c r="AQ13" s="238"/>
      <c r="AR13" s="238"/>
      <c r="AS13" s="238">
        <f t="shared" si="3"/>
        <v>52</v>
      </c>
      <c r="AT13" s="238"/>
      <c r="AU13" s="238"/>
      <c r="AV13" s="6"/>
      <c r="AW13" s="6"/>
      <c r="AX13" s="6"/>
      <c r="AY13" s="6"/>
      <c r="AZ13" s="6"/>
      <c r="BA13" s="6"/>
      <c r="BB13" s="6"/>
      <c r="BC13" s="6"/>
      <c r="BD13" s="6"/>
      <c r="BE13" s="6"/>
      <c r="BF13" s="6"/>
      <c r="BG13" s="6"/>
      <c r="BH13" s="6"/>
      <c r="BI13" s="6"/>
      <c r="BJ13" s="6"/>
    </row>
    <row r="14" spans="1:62" ht="15" customHeight="1" x14ac:dyDescent="0.25">
      <c r="A14" s="285" t="s">
        <v>375</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7"/>
      <c r="AC14" s="287"/>
      <c r="AD14" s="287"/>
      <c r="AE14" s="287"/>
      <c r="AF14" s="287"/>
      <c r="AG14" s="287"/>
      <c r="AH14" s="287"/>
      <c r="AI14" s="287"/>
      <c r="AJ14" s="287"/>
      <c r="AK14" s="287"/>
      <c r="AL14" s="286"/>
      <c r="AM14" s="286"/>
      <c r="AN14" s="286"/>
      <c r="AO14" s="286"/>
      <c r="AP14" s="286"/>
      <c r="AQ14" s="286"/>
      <c r="AR14" s="286"/>
      <c r="AS14" s="286"/>
      <c r="AT14" s="286"/>
      <c r="AU14" s="286"/>
      <c r="AV14" s="6"/>
      <c r="AW14" s="6"/>
      <c r="AX14" s="6"/>
      <c r="AY14" s="6"/>
      <c r="AZ14" s="6"/>
      <c r="BA14" s="6"/>
      <c r="BB14" s="6"/>
      <c r="BC14" s="6"/>
      <c r="BD14" s="6"/>
      <c r="BE14" s="6"/>
      <c r="BF14" s="6"/>
      <c r="BG14" s="6"/>
      <c r="BH14" s="6"/>
      <c r="BI14" s="6"/>
      <c r="BJ14" s="6"/>
    </row>
    <row r="15" spans="1:62" ht="22.5" customHeight="1"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row>
    <row r="16" spans="1:62" ht="18.75" x14ac:dyDescent="0.3">
      <c r="A16" s="273" t="s">
        <v>112</v>
      </c>
      <c r="B16" s="2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6"/>
      <c r="AW16" s="6"/>
      <c r="AX16" s="6"/>
      <c r="AY16" s="6"/>
      <c r="AZ16" s="6"/>
      <c r="BA16" s="6"/>
      <c r="BB16" s="6"/>
      <c r="BC16" s="6"/>
      <c r="BD16" s="6"/>
      <c r="BE16" s="6"/>
      <c r="BF16" s="6"/>
      <c r="BG16" s="6"/>
      <c r="BH16" s="6"/>
      <c r="BI16" s="6"/>
      <c r="BJ16" s="6"/>
    </row>
    <row r="17" spans="1:62" x14ac:dyDescent="0.25">
      <c r="A17" s="234" t="s">
        <v>399</v>
      </c>
      <c r="B17" s="235"/>
      <c r="C17" s="235"/>
      <c r="D17" s="235"/>
      <c r="E17" s="235"/>
      <c r="F17" s="235"/>
      <c r="G17" s="235"/>
      <c r="H17" s="235"/>
      <c r="I17" s="235"/>
      <c r="J17" s="235"/>
      <c r="K17" s="235"/>
      <c r="L17" s="235"/>
      <c r="M17" s="235"/>
      <c r="N17" s="235"/>
      <c r="O17" s="235"/>
      <c r="P17" s="235"/>
      <c r="Q17" s="235"/>
      <c r="R17" s="235"/>
      <c r="S17" s="235"/>
      <c r="T17" s="235"/>
      <c r="U17" s="235"/>
      <c r="V17" s="235"/>
      <c r="W17" s="235"/>
      <c r="X17" s="235"/>
      <c r="Y17" s="235"/>
      <c r="Z17" s="235"/>
      <c r="AA17" s="235"/>
      <c r="AB17" s="235"/>
      <c r="AC17" s="235"/>
      <c r="AD17" s="235"/>
      <c r="AE17" s="235"/>
      <c r="AF17" s="235"/>
      <c r="AG17" s="235"/>
      <c r="AH17" s="235"/>
      <c r="AI17" s="235"/>
      <c r="AJ17" s="235"/>
      <c r="AK17" s="235"/>
      <c r="AL17" s="235"/>
      <c r="AM17" s="235"/>
      <c r="AN17" s="235"/>
      <c r="AO17" s="235"/>
      <c r="AP17" s="235"/>
      <c r="AQ17" s="235"/>
      <c r="AR17" s="235"/>
      <c r="AS17" s="235"/>
      <c r="AT17" s="235"/>
      <c r="AU17" s="236"/>
      <c r="AV17" s="6"/>
      <c r="AW17" s="6"/>
      <c r="AX17" s="6"/>
      <c r="AY17" s="6"/>
      <c r="AZ17" s="6"/>
      <c r="BA17" s="6"/>
      <c r="BB17" s="6"/>
      <c r="BC17" s="6"/>
      <c r="BD17" s="6"/>
      <c r="BE17" s="6"/>
      <c r="BF17" s="6"/>
      <c r="BG17" s="6"/>
      <c r="BH17" s="6"/>
      <c r="BI17" s="6"/>
      <c r="BJ17" s="6"/>
    </row>
  </sheetData>
  <mergeCells count="97">
    <mergeCell ref="A11:Q11"/>
    <mergeCell ref="Y10:AA10"/>
    <mergeCell ref="R9:T9"/>
    <mergeCell ref="U9:X9"/>
    <mergeCell ref="R11:T11"/>
    <mergeCell ref="U11:X11"/>
    <mergeCell ref="Y11:AA11"/>
    <mergeCell ref="A10:Q10"/>
    <mergeCell ref="R10:T10"/>
    <mergeCell ref="U10:X10"/>
    <mergeCell ref="A9:Q9"/>
    <mergeCell ref="A17:AU17"/>
    <mergeCell ref="AF2:AJ2"/>
    <mergeCell ref="AK2:AN2"/>
    <mergeCell ref="AS2:AW2"/>
    <mergeCell ref="AX2:BA2"/>
    <mergeCell ref="AB8:AD8"/>
    <mergeCell ref="AE8:AH8"/>
    <mergeCell ref="AI8:AK8"/>
    <mergeCell ref="A13:Q13"/>
    <mergeCell ref="A12:Q12"/>
    <mergeCell ref="AB12:AD12"/>
    <mergeCell ref="Y6:AA6"/>
    <mergeCell ref="Y8:AA8"/>
    <mergeCell ref="Y7:AA7"/>
    <mergeCell ref="A8:Q8"/>
    <mergeCell ref="R8:T8"/>
    <mergeCell ref="BC2:BE2"/>
    <mergeCell ref="AL11:AN11"/>
    <mergeCell ref="AO11:AR11"/>
    <mergeCell ref="AS11:AU11"/>
    <mergeCell ref="AL8:AN8"/>
    <mergeCell ref="AO8:AR8"/>
    <mergeCell ref="AS8:AU8"/>
    <mergeCell ref="AL9:AN9"/>
    <mergeCell ref="AO9:AR9"/>
    <mergeCell ref="AS9:AU9"/>
    <mergeCell ref="AL10:AN10"/>
    <mergeCell ref="AO10:AR10"/>
    <mergeCell ref="AS10:AU10"/>
    <mergeCell ref="AS7:AU7"/>
    <mergeCell ref="U8:X8"/>
    <mergeCell ref="AI7:AK7"/>
    <mergeCell ref="AO2:AR2"/>
    <mergeCell ref="AB2:AE2"/>
    <mergeCell ref="S2:W2"/>
    <mergeCell ref="X2:AA2"/>
    <mergeCell ref="AL6:AN6"/>
    <mergeCell ref="AO6:AR6"/>
    <mergeCell ref="AL7:AN7"/>
    <mergeCell ref="AO7:AR7"/>
    <mergeCell ref="A7:Q7"/>
    <mergeCell ref="R7:T7"/>
    <mergeCell ref="U7:X7"/>
    <mergeCell ref="AB6:AD6"/>
    <mergeCell ref="AE6:AH6"/>
    <mergeCell ref="AB7:AD7"/>
    <mergeCell ref="AE7:AH7"/>
    <mergeCell ref="B1:BA1"/>
    <mergeCell ref="O2:R2"/>
    <mergeCell ref="A6:Q6"/>
    <mergeCell ref="R6:T6"/>
    <mergeCell ref="U6:X6"/>
    <mergeCell ref="AI6:AK6"/>
    <mergeCell ref="AS6:AU6"/>
    <mergeCell ref="B2:E2"/>
    <mergeCell ref="F2:I2"/>
    <mergeCell ref="J2:N2"/>
    <mergeCell ref="AS12:AU12"/>
    <mergeCell ref="AL13:AN13"/>
    <mergeCell ref="AO13:AR13"/>
    <mergeCell ref="AS13:AU13"/>
    <mergeCell ref="R12:T12"/>
    <mergeCell ref="U12:X12"/>
    <mergeCell ref="Y12:AA12"/>
    <mergeCell ref="Y13:AA13"/>
    <mergeCell ref="R13:T13"/>
    <mergeCell ref="U13:X13"/>
    <mergeCell ref="AB13:AD13"/>
    <mergeCell ref="AE13:AH13"/>
    <mergeCell ref="AI13:AK13"/>
    <mergeCell ref="A16:AU16"/>
    <mergeCell ref="AI9:AK9"/>
    <mergeCell ref="AB10:AD10"/>
    <mergeCell ref="AE10:AH10"/>
    <mergeCell ref="AI10:AK10"/>
    <mergeCell ref="AB11:AD11"/>
    <mergeCell ref="AE11:AH11"/>
    <mergeCell ref="AI11:AK11"/>
    <mergeCell ref="AB9:AD9"/>
    <mergeCell ref="AE9:AH9"/>
    <mergeCell ref="Y9:AA9"/>
    <mergeCell ref="A14:AU14"/>
    <mergeCell ref="AL12:AN12"/>
    <mergeCell ref="AO12:AR12"/>
    <mergeCell ref="AE12:AH12"/>
    <mergeCell ref="AI12:AK12"/>
  </mergeCells>
  <hyperlinks>
    <hyperlink ref="A1" location="'Zbirni prikaz'!A1" display="Irska" xr:uid="{17527229-1370-4A1D-9D18-2A09DC69F545}"/>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dimension ref="A1:BJ23"/>
  <sheetViews>
    <sheetView zoomScaleNormal="100" workbookViewId="0">
      <selection activeCell="A5" sqref="A5"/>
    </sheetView>
  </sheetViews>
  <sheetFormatPr defaultRowHeight="15" x14ac:dyDescent="0.25"/>
  <cols>
    <col min="1" max="1" width="27" customWidth="1"/>
    <col min="2" max="53" width="3.5703125" customWidth="1"/>
    <col min="54" max="54" width="4" customWidth="1"/>
    <col min="55" max="56" width="4.42578125" customWidth="1"/>
    <col min="57" max="57" width="6" customWidth="1"/>
    <col min="58" max="58" width="5.42578125" customWidth="1"/>
  </cols>
  <sheetData>
    <row r="1" spans="1:62" ht="18" customHeight="1" x14ac:dyDescent="0.25">
      <c r="A1" s="69" t="s">
        <v>13</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11"/>
      <c r="BC1" s="6"/>
      <c r="BD1" s="6"/>
      <c r="BE1" s="6"/>
      <c r="BF1" s="6"/>
      <c r="BG1" s="6"/>
      <c r="BH1" s="6"/>
      <c r="BI1" s="6"/>
      <c r="BJ1" s="6"/>
    </row>
    <row r="2" spans="1:62"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9"/>
      <c r="BC2" s="221" t="s">
        <v>22</v>
      </c>
      <c r="BD2" s="221"/>
      <c r="BE2" s="221"/>
      <c r="BF2" s="2"/>
      <c r="BG2" s="6"/>
      <c r="BH2" s="2"/>
      <c r="BI2" s="2"/>
      <c r="BJ2" s="6"/>
    </row>
    <row r="3" spans="1:62" ht="14.45" customHeight="1" x14ac:dyDescent="0.25">
      <c r="A3" s="6"/>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10"/>
      <c r="BC3" s="109"/>
      <c r="BD3" s="101"/>
      <c r="BE3" s="2" t="s">
        <v>24</v>
      </c>
      <c r="BF3" s="2"/>
      <c r="BG3" s="6"/>
      <c r="BH3" s="2"/>
      <c r="BI3" s="2"/>
      <c r="BJ3" s="6"/>
    </row>
    <row r="4" spans="1:62" x14ac:dyDescent="0.25">
      <c r="A4" s="56" t="s">
        <v>12</v>
      </c>
      <c r="B4" s="83"/>
      <c r="C4" s="78"/>
      <c r="D4" s="84"/>
      <c r="E4" s="84"/>
      <c r="F4" s="84"/>
      <c r="G4" s="84"/>
      <c r="H4" s="84"/>
      <c r="I4" s="84"/>
      <c r="J4" s="84"/>
      <c r="K4" s="84"/>
      <c r="L4" s="84"/>
      <c r="M4" s="84"/>
      <c r="N4" s="84"/>
      <c r="O4" s="84"/>
      <c r="P4" s="83"/>
      <c r="Q4" s="78"/>
      <c r="R4" s="83"/>
      <c r="S4" s="83"/>
      <c r="T4" s="78"/>
      <c r="U4" s="84"/>
      <c r="V4" s="84"/>
      <c r="W4" s="83"/>
      <c r="X4" s="78"/>
      <c r="Y4" s="84"/>
      <c r="Z4" s="84"/>
      <c r="AA4" s="84"/>
      <c r="AB4" s="84"/>
      <c r="AC4" s="84"/>
      <c r="AD4" s="84"/>
      <c r="AE4" s="84"/>
      <c r="AF4" s="84"/>
      <c r="AG4" s="84"/>
      <c r="AH4" s="83"/>
      <c r="AI4" s="84"/>
      <c r="AJ4" s="84"/>
      <c r="AK4" s="84"/>
      <c r="AL4" s="84"/>
      <c r="AM4" s="84"/>
      <c r="AN4" s="84"/>
      <c r="AO4" s="84"/>
      <c r="AP4" s="84"/>
      <c r="AQ4" s="84"/>
      <c r="AR4" s="84"/>
      <c r="AS4" s="83"/>
      <c r="AT4" s="84"/>
      <c r="AU4" s="84"/>
      <c r="AV4" s="84"/>
      <c r="AW4" s="84"/>
      <c r="AX4" s="83"/>
      <c r="AY4" s="84"/>
      <c r="AZ4" s="84"/>
      <c r="BA4" s="83"/>
      <c r="BB4" s="2"/>
      <c r="BC4" s="109"/>
      <c r="BD4" s="74"/>
      <c r="BE4" s="2" t="s">
        <v>23</v>
      </c>
      <c r="BF4" s="2"/>
      <c r="BG4" s="2"/>
      <c r="BH4" s="6"/>
      <c r="BI4" s="6"/>
      <c r="BJ4" s="6"/>
    </row>
    <row r="5" spans="1:62" x14ac:dyDescent="0.25">
      <c r="A5" s="56"/>
      <c r="B5" s="82"/>
      <c r="C5" s="78"/>
      <c r="D5" s="78"/>
      <c r="E5" s="78"/>
      <c r="F5" s="78"/>
      <c r="G5" s="78"/>
      <c r="H5" s="78"/>
      <c r="I5" s="78"/>
      <c r="J5" s="78"/>
      <c r="K5" s="78"/>
      <c r="L5" s="78"/>
      <c r="M5" s="78"/>
      <c r="N5" s="78"/>
      <c r="O5" s="78"/>
      <c r="P5" s="82"/>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2"/>
      <c r="BC5" s="112"/>
      <c r="BD5" s="111"/>
      <c r="BE5" s="2"/>
      <c r="BF5" s="2"/>
      <c r="BG5" s="2"/>
      <c r="BH5" s="6"/>
      <c r="BI5" s="6"/>
      <c r="BJ5" s="6"/>
    </row>
    <row r="6" spans="1:62" ht="14.45"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row>
    <row r="7" spans="1:62" ht="30"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c r="BJ7" s="6"/>
    </row>
    <row r="8" spans="1:62" x14ac:dyDescent="0.25">
      <c r="A8" s="239" t="s">
        <v>48</v>
      </c>
      <c r="B8" s="239" t="s">
        <v>48</v>
      </c>
      <c r="C8" s="239" t="s">
        <v>48</v>
      </c>
      <c r="D8" s="239" t="s">
        <v>48</v>
      </c>
      <c r="E8" s="239" t="s">
        <v>48</v>
      </c>
      <c r="F8" s="239" t="s">
        <v>48</v>
      </c>
      <c r="G8" s="239" t="s">
        <v>48</v>
      </c>
      <c r="H8" s="239" t="s">
        <v>48</v>
      </c>
      <c r="I8" s="239" t="s">
        <v>48</v>
      </c>
      <c r="J8" s="239" t="s">
        <v>48</v>
      </c>
      <c r="K8" s="239" t="s">
        <v>48</v>
      </c>
      <c r="L8" s="239" t="s">
        <v>48</v>
      </c>
      <c r="M8" s="239" t="s">
        <v>48</v>
      </c>
      <c r="N8" s="239" t="s">
        <v>48</v>
      </c>
      <c r="O8" s="239" t="s">
        <v>48</v>
      </c>
      <c r="P8" s="239" t="s">
        <v>48</v>
      </c>
      <c r="Q8" s="239" t="s">
        <v>48</v>
      </c>
      <c r="R8" s="242">
        <v>44562</v>
      </c>
      <c r="S8" s="242"/>
      <c r="T8" s="242"/>
      <c r="U8" s="324" t="s">
        <v>31</v>
      </c>
      <c r="V8" s="238"/>
      <c r="W8" s="238"/>
      <c r="X8" s="238"/>
      <c r="Y8" s="329">
        <f>WEEKNUM(R8,2)</f>
        <v>1</v>
      </c>
      <c r="Z8" s="329"/>
      <c r="AA8" s="330"/>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WEEKNUM(AL8,1)</f>
        <v>1</v>
      </c>
      <c r="AT8" s="238"/>
      <c r="AU8" s="238"/>
      <c r="AV8" s="6"/>
      <c r="AW8" s="6"/>
      <c r="AX8" s="6"/>
      <c r="AY8" s="6"/>
      <c r="AZ8" s="6"/>
      <c r="BA8" s="6"/>
      <c r="BB8" s="6"/>
      <c r="BC8" s="6"/>
      <c r="BD8" s="6"/>
      <c r="BE8" s="6"/>
      <c r="BF8" s="6"/>
      <c r="BG8" s="6"/>
      <c r="BH8" s="6"/>
      <c r="BI8" s="6"/>
      <c r="BJ8" s="6"/>
    </row>
    <row r="9" spans="1:62" x14ac:dyDescent="0.25">
      <c r="A9" s="239" t="s">
        <v>49</v>
      </c>
      <c r="B9" s="239" t="s">
        <v>49</v>
      </c>
      <c r="C9" s="239" t="s">
        <v>49</v>
      </c>
      <c r="D9" s="239" t="s">
        <v>49</v>
      </c>
      <c r="E9" s="239" t="s">
        <v>49</v>
      </c>
      <c r="F9" s="239" t="s">
        <v>49</v>
      </c>
      <c r="G9" s="239" t="s">
        <v>49</v>
      </c>
      <c r="H9" s="239" t="s">
        <v>49</v>
      </c>
      <c r="I9" s="239" t="s">
        <v>49</v>
      </c>
      <c r="J9" s="239" t="s">
        <v>49</v>
      </c>
      <c r="K9" s="239" t="s">
        <v>49</v>
      </c>
      <c r="L9" s="239" t="s">
        <v>49</v>
      </c>
      <c r="M9" s="239" t="s">
        <v>49</v>
      </c>
      <c r="N9" s="239" t="s">
        <v>49</v>
      </c>
      <c r="O9" s="239" t="s">
        <v>49</v>
      </c>
      <c r="P9" s="239" t="s">
        <v>49</v>
      </c>
      <c r="Q9" s="239" t="s">
        <v>49</v>
      </c>
      <c r="R9" s="242">
        <v>44567</v>
      </c>
      <c r="S9" s="242"/>
      <c r="T9" s="242"/>
      <c r="U9" s="324" t="s">
        <v>34</v>
      </c>
      <c r="V9" s="238"/>
      <c r="W9" s="238"/>
      <c r="X9" s="238"/>
      <c r="Y9" s="329">
        <f t="shared" ref="Y9:Y19" si="1">WEEKNUM(R9,2)</f>
        <v>2</v>
      </c>
      <c r="Z9" s="329"/>
      <c r="AA9" s="330"/>
      <c r="AB9" s="307">
        <v>44932</v>
      </c>
      <c r="AC9" s="238"/>
      <c r="AD9" s="238"/>
      <c r="AE9" s="238" t="s">
        <v>35</v>
      </c>
      <c r="AF9" s="238"/>
      <c r="AG9" s="238"/>
      <c r="AH9" s="238"/>
      <c r="AI9" s="238">
        <f t="shared" ref="AI9:AI19" si="2">WEEKNUM(AB9,16)</f>
        <v>1</v>
      </c>
      <c r="AJ9" s="238"/>
      <c r="AK9" s="303"/>
      <c r="AL9" s="237">
        <v>45297</v>
      </c>
      <c r="AM9" s="238"/>
      <c r="AN9" s="238"/>
      <c r="AO9" s="240" t="s">
        <v>31</v>
      </c>
      <c r="AP9" s="240"/>
      <c r="AQ9" s="240"/>
      <c r="AR9" s="240"/>
      <c r="AS9" s="238">
        <f t="shared" ref="AS9:AS19" si="3">WEEKNUM(AL9,1)</f>
        <v>1</v>
      </c>
      <c r="AT9" s="238"/>
      <c r="AU9" s="238"/>
      <c r="AV9" s="6"/>
      <c r="AW9" s="6"/>
      <c r="AX9" s="6"/>
      <c r="AY9" s="6"/>
      <c r="AZ9" s="6"/>
      <c r="BA9" s="6"/>
      <c r="BB9" s="6"/>
      <c r="BC9" s="6"/>
      <c r="BD9" s="6"/>
      <c r="BE9" s="6"/>
      <c r="BF9" s="6"/>
      <c r="BG9" s="6"/>
      <c r="BH9" s="6"/>
      <c r="BI9" s="6"/>
      <c r="BJ9" s="6"/>
    </row>
    <row r="10" spans="1:62" ht="15" customHeight="1" x14ac:dyDescent="0.25">
      <c r="A10" s="239" t="s">
        <v>39</v>
      </c>
      <c r="B10" s="239"/>
      <c r="C10" s="239"/>
      <c r="D10" s="239"/>
      <c r="E10" s="239"/>
      <c r="F10" s="239"/>
      <c r="G10" s="239"/>
      <c r="H10" s="239"/>
      <c r="I10" s="239"/>
      <c r="J10" s="239"/>
      <c r="K10" s="239"/>
      <c r="L10" s="239"/>
      <c r="M10" s="239"/>
      <c r="N10" s="239"/>
      <c r="O10" s="239"/>
      <c r="P10" s="239"/>
      <c r="Q10" s="239"/>
      <c r="R10" s="242">
        <v>44668</v>
      </c>
      <c r="S10" s="242"/>
      <c r="T10" s="242"/>
      <c r="U10" s="240" t="s">
        <v>32</v>
      </c>
      <c r="V10" s="240"/>
      <c r="W10" s="240"/>
      <c r="X10" s="240"/>
      <c r="Y10" s="329">
        <f t="shared" si="1"/>
        <v>16</v>
      </c>
      <c r="Z10" s="329"/>
      <c r="AA10" s="330"/>
      <c r="AB10" s="307">
        <v>45025</v>
      </c>
      <c r="AC10" s="238"/>
      <c r="AD10" s="238"/>
      <c r="AE10" s="240" t="s">
        <v>32</v>
      </c>
      <c r="AF10" s="240"/>
      <c r="AG10" s="240"/>
      <c r="AH10" s="240"/>
      <c r="AI10" s="238">
        <f t="shared" si="2"/>
        <v>15</v>
      </c>
      <c r="AJ10" s="238"/>
      <c r="AK10" s="303"/>
      <c r="AL10" s="237">
        <v>45382</v>
      </c>
      <c r="AM10" s="238"/>
      <c r="AN10" s="238"/>
      <c r="AO10" s="240" t="s">
        <v>32</v>
      </c>
      <c r="AP10" s="240"/>
      <c r="AQ10" s="240"/>
      <c r="AR10" s="240"/>
      <c r="AS10" s="238">
        <f t="shared" si="3"/>
        <v>14</v>
      </c>
      <c r="AT10" s="238"/>
      <c r="AU10" s="238"/>
      <c r="AV10" s="6"/>
      <c r="AW10" s="6"/>
      <c r="AX10" s="6"/>
      <c r="AY10" s="6"/>
      <c r="AZ10" s="6"/>
      <c r="BA10" s="6"/>
      <c r="BB10" s="6"/>
      <c r="BC10" s="6"/>
      <c r="BD10" s="6"/>
      <c r="BE10" s="6"/>
      <c r="BF10" s="6"/>
      <c r="BG10" s="6"/>
      <c r="BH10" s="6"/>
      <c r="BI10" s="6"/>
      <c r="BJ10" s="6"/>
    </row>
    <row r="11" spans="1:62" ht="15" customHeight="1" x14ac:dyDescent="0.25">
      <c r="A11" s="239" t="s">
        <v>40</v>
      </c>
      <c r="B11" s="239"/>
      <c r="C11" s="239"/>
      <c r="D11" s="239"/>
      <c r="E11" s="239"/>
      <c r="F11" s="239"/>
      <c r="G11" s="239"/>
      <c r="H11" s="239"/>
      <c r="I11" s="239"/>
      <c r="J11" s="239"/>
      <c r="K11" s="239"/>
      <c r="L11" s="239"/>
      <c r="M11" s="239"/>
      <c r="N11" s="239"/>
      <c r="O11" s="239"/>
      <c r="P11" s="239"/>
      <c r="Q11" s="239"/>
      <c r="R11" s="242">
        <v>44669</v>
      </c>
      <c r="S11" s="242"/>
      <c r="T11" s="242"/>
      <c r="U11" s="324" t="s">
        <v>33</v>
      </c>
      <c r="V11" s="238"/>
      <c r="W11" s="238"/>
      <c r="X11" s="238"/>
      <c r="Y11" s="329">
        <f t="shared" si="1"/>
        <v>17</v>
      </c>
      <c r="Z11" s="329"/>
      <c r="AA11" s="330"/>
      <c r="AB11" s="307">
        <v>45026</v>
      </c>
      <c r="AC11" s="238"/>
      <c r="AD11" s="238"/>
      <c r="AE11" s="238" t="s">
        <v>33</v>
      </c>
      <c r="AF11" s="238"/>
      <c r="AG11" s="238"/>
      <c r="AH11" s="238"/>
      <c r="AI11" s="238">
        <f t="shared" si="2"/>
        <v>15</v>
      </c>
      <c r="AJ11" s="238"/>
      <c r="AK11" s="303"/>
      <c r="AL11" s="237">
        <v>45383</v>
      </c>
      <c r="AM11" s="238"/>
      <c r="AN11" s="238"/>
      <c r="AO11" s="238" t="s">
        <v>33</v>
      </c>
      <c r="AP11" s="238"/>
      <c r="AQ11" s="238"/>
      <c r="AR11" s="238"/>
      <c r="AS11" s="238">
        <f t="shared" si="3"/>
        <v>14</v>
      </c>
      <c r="AT11" s="238"/>
      <c r="AU11" s="238"/>
      <c r="AV11" s="6"/>
      <c r="AW11" s="6"/>
      <c r="AX11" s="6"/>
      <c r="AY11" s="6"/>
      <c r="AZ11" s="6"/>
      <c r="BA11" s="6"/>
      <c r="BB11" s="6"/>
      <c r="BC11" s="6"/>
      <c r="BD11" s="6"/>
      <c r="BE11" s="6"/>
      <c r="BF11" s="6"/>
      <c r="BG11" s="6"/>
      <c r="BH11" s="6"/>
      <c r="BI11" s="6"/>
      <c r="BJ11" s="6"/>
    </row>
    <row r="12" spans="1:62" x14ac:dyDescent="0.25">
      <c r="A12" s="239" t="s">
        <v>55</v>
      </c>
      <c r="B12" s="239"/>
      <c r="C12" s="239"/>
      <c r="D12" s="239"/>
      <c r="E12" s="239"/>
      <c r="F12" s="239"/>
      <c r="G12" s="239"/>
      <c r="H12" s="239"/>
      <c r="I12" s="239"/>
      <c r="J12" s="239"/>
      <c r="K12" s="239"/>
      <c r="L12" s="239"/>
      <c r="M12" s="239"/>
      <c r="N12" s="239"/>
      <c r="O12" s="239"/>
      <c r="P12" s="239"/>
      <c r="Q12" s="239"/>
      <c r="R12" s="242">
        <v>44676</v>
      </c>
      <c r="S12" s="242"/>
      <c r="T12" s="242"/>
      <c r="U12" s="324" t="s">
        <v>33</v>
      </c>
      <c r="V12" s="238"/>
      <c r="W12" s="238"/>
      <c r="X12" s="238"/>
      <c r="Y12" s="329">
        <f t="shared" si="1"/>
        <v>18</v>
      </c>
      <c r="Z12" s="329"/>
      <c r="AA12" s="330"/>
      <c r="AB12" s="307">
        <v>45041</v>
      </c>
      <c r="AC12" s="238"/>
      <c r="AD12" s="238"/>
      <c r="AE12" s="238" t="s">
        <v>36</v>
      </c>
      <c r="AF12" s="238"/>
      <c r="AG12" s="238"/>
      <c r="AH12" s="238"/>
      <c r="AI12" s="238">
        <f t="shared" si="2"/>
        <v>17</v>
      </c>
      <c r="AJ12" s="238"/>
      <c r="AK12" s="303"/>
      <c r="AL12" s="237">
        <v>45407</v>
      </c>
      <c r="AM12" s="238"/>
      <c r="AN12" s="238"/>
      <c r="AO12" s="238" t="s">
        <v>30</v>
      </c>
      <c r="AP12" s="238"/>
      <c r="AQ12" s="238"/>
      <c r="AR12" s="238"/>
      <c r="AS12" s="238">
        <f t="shared" si="3"/>
        <v>17</v>
      </c>
      <c r="AT12" s="238"/>
      <c r="AU12" s="238"/>
      <c r="AV12" s="6"/>
      <c r="AW12" s="6"/>
      <c r="AX12" s="6"/>
      <c r="AY12" s="6"/>
      <c r="AZ12" s="6"/>
      <c r="BA12" s="6"/>
      <c r="BB12" s="6"/>
      <c r="BC12" s="6"/>
      <c r="BD12" s="6"/>
      <c r="BE12" s="6"/>
      <c r="BF12" s="6"/>
      <c r="BG12" s="6"/>
      <c r="BH12" s="6"/>
      <c r="BI12" s="6"/>
      <c r="BJ12" s="6"/>
    </row>
    <row r="13" spans="1:62" ht="15" customHeight="1" x14ac:dyDescent="0.25">
      <c r="A13" s="239" t="s">
        <v>51</v>
      </c>
      <c r="B13" s="239"/>
      <c r="C13" s="239"/>
      <c r="D13" s="239"/>
      <c r="E13" s="239"/>
      <c r="F13" s="239"/>
      <c r="G13" s="239"/>
      <c r="H13" s="239"/>
      <c r="I13" s="239"/>
      <c r="J13" s="239"/>
      <c r="K13" s="239"/>
      <c r="L13" s="239"/>
      <c r="M13" s="239"/>
      <c r="N13" s="239"/>
      <c r="O13" s="239"/>
      <c r="P13" s="239"/>
      <c r="Q13" s="239"/>
      <c r="R13" s="242">
        <v>44682</v>
      </c>
      <c r="S13" s="242"/>
      <c r="T13" s="242"/>
      <c r="U13" s="240" t="s">
        <v>32</v>
      </c>
      <c r="V13" s="240"/>
      <c r="W13" s="240"/>
      <c r="X13" s="240"/>
      <c r="Y13" s="329">
        <f t="shared" si="1"/>
        <v>18</v>
      </c>
      <c r="Z13" s="329"/>
      <c r="AA13" s="330"/>
      <c r="AB13" s="307">
        <v>45047</v>
      </c>
      <c r="AC13" s="238"/>
      <c r="AD13" s="238"/>
      <c r="AE13" s="324" t="s">
        <v>33</v>
      </c>
      <c r="AF13" s="238"/>
      <c r="AG13" s="238"/>
      <c r="AH13" s="238"/>
      <c r="AI13" s="238">
        <f t="shared" si="2"/>
        <v>18</v>
      </c>
      <c r="AJ13" s="238"/>
      <c r="AK13" s="303"/>
      <c r="AL13" s="237">
        <v>45413</v>
      </c>
      <c r="AM13" s="238"/>
      <c r="AN13" s="238"/>
      <c r="AO13" s="238" t="s">
        <v>36</v>
      </c>
      <c r="AP13" s="238"/>
      <c r="AQ13" s="238"/>
      <c r="AR13" s="238"/>
      <c r="AS13" s="238">
        <f t="shared" si="3"/>
        <v>18</v>
      </c>
      <c r="AT13" s="238"/>
      <c r="AU13" s="238"/>
      <c r="AV13" s="6"/>
      <c r="AW13" s="6"/>
      <c r="AX13" s="6"/>
      <c r="AY13" s="6"/>
      <c r="AZ13" s="6"/>
      <c r="BA13" s="6"/>
      <c r="BB13" s="6"/>
      <c r="BC13" s="6"/>
      <c r="BD13" s="6"/>
      <c r="BE13" s="6"/>
      <c r="BF13" s="6"/>
      <c r="BG13" s="6"/>
      <c r="BH13" s="6"/>
      <c r="BI13" s="6"/>
      <c r="BJ13" s="6"/>
    </row>
    <row r="14" spans="1:62" x14ac:dyDescent="0.25">
      <c r="A14" s="239" t="s">
        <v>52</v>
      </c>
      <c r="B14" s="239" t="s">
        <v>50</v>
      </c>
      <c r="C14" s="239" t="s">
        <v>50</v>
      </c>
      <c r="D14" s="239" t="s">
        <v>50</v>
      </c>
      <c r="E14" s="239" t="s">
        <v>50</v>
      </c>
      <c r="F14" s="239" t="s">
        <v>50</v>
      </c>
      <c r="G14" s="239" t="s">
        <v>50</v>
      </c>
      <c r="H14" s="239" t="s">
        <v>50</v>
      </c>
      <c r="I14" s="239" t="s">
        <v>50</v>
      </c>
      <c r="J14" s="239" t="s">
        <v>50</v>
      </c>
      <c r="K14" s="239" t="s">
        <v>50</v>
      </c>
      <c r="L14" s="239" t="s">
        <v>50</v>
      </c>
      <c r="M14" s="239" t="s">
        <v>50</v>
      </c>
      <c r="N14" s="239" t="s">
        <v>50</v>
      </c>
      <c r="O14" s="239" t="s">
        <v>50</v>
      </c>
      <c r="P14" s="239" t="s">
        <v>50</v>
      </c>
      <c r="Q14" s="239" t="s">
        <v>50</v>
      </c>
      <c r="R14" s="242">
        <v>44714</v>
      </c>
      <c r="S14" s="242"/>
      <c r="T14" s="242"/>
      <c r="U14" s="324" t="s">
        <v>34</v>
      </c>
      <c r="V14" s="238"/>
      <c r="W14" s="238"/>
      <c r="X14" s="238"/>
      <c r="Y14" s="329">
        <f t="shared" si="1"/>
        <v>23</v>
      </c>
      <c r="Z14" s="329"/>
      <c r="AA14" s="330"/>
      <c r="AB14" s="307">
        <v>45079</v>
      </c>
      <c r="AC14" s="238"/>
      <c r="AD14" s="238"/>
      <c r="AE14" s="238" t="s">
        <v>35</v>
      </c>
      <c r="AF14" s="238"/>
      <c r="AG14" s="238"/>
      <c r="AH14" s="238"/>
      <c r="AI14" s="238">
        <f t="shared" si="2"/>
        <v>22</v>
      </c>
      <c r="AJ14" s="238"/>
      <c r="AK14" s="303"/>
      <c r="AL14" s="237">
        <v>45445</v>
      </c>
      <c r="AM14" s="238"/>
      <c r="AN14" s="238"/>
      <c r="AO14" s="240" t="s">
        <v>31</v>
      </c>
      <c r="AP14" s="240"/>
      <c r="AQ14" s="240"/>
      <c r="AR14" s="240"/>
      <c r="AS14" s="238">
        <f t="shared" si="3"/>
        <v>23</v>
      </c>
      <c r="AT14" s="238"/>
      <c r="AU14" s="238"/>
      <c r="AV14" s="6"/>
      <c r="AW14" s="6"/>
      <c r="AX14" s="6"/>
      <c r="AY14" s="6"/>
      <c r="AZ14" s="6"/>
      <c r="BA14" s="6"/>
      <c r="BB14" s="6"/>
      <c r="BC14" s="6"/>
      <c r="BD14" s="6"/>
      <c r="BE14" s="6"/>
      <c r="BF14" s="6"/>
      <c r="BG14" s="6"/>
      <c r="BH14" s="6"/>
      <c r="BI14" s="6"/>
      <c r="BJ14" s="6"/>
    </row>
    <row r="15" spans="1:62" x14ac:dyDescent="0.25">
      <c r="A15" s="239" t="s">
        <v>54</v>
      </c>
      <c r="B15" s="239" t="s">
        <v>53</v>
      </c>
      <c r="C15" s="239" t="s">
        <v>53</v>
      </c>
      <c r="D15" s="239" t="s">
        <v>53</v>
      </c>
      <c r="E15" s="239" t="s">
        <v>53</v>
      </c>
      <c r="F15" s="239" t="s">
        <v>53</v>
      </c>
      <c r="G15" s="239" t="s">
        <v>53</v>
      </c>
      <c r="H15" s="239" t="s">
        <v>53</v>
      </c>
      <c r="I15" s="239" t="s">
        <v>53</v>
      </c>
      <c r="J15" s="239" t="s">
        <v>53</v>
      </c>
      <c r="K15" s="239" t="s">
        <v>53</v>
      </c>
      <c r="L15" s="239" t="s">
        <v>53</v>
      </c>
      <c r="M15" s="239" t="s">
        <v>53</v>
      </c>
      <c r="N15" s="239" t="s">
        <v>53</v>
      </c>
      <c r="O15" s="239" t="s">
        <v>53</v>
      </c>
      <c r="P15" s="239" t="s">
        <v>53</v>
      </c>
      <c r="Q15" s="239" t="s">
        <v>53</v>
      </c>
      <c r="R15" s="242">
        <v>44788</v>
      </c>
      <c r="S15" s="242"/>
      <c r="T15" s="242"/>
      <c r="U15" s="324" t="s">
        <v>33</v>
      </c>
      <c r="V15" s="238"/>
      <c r="W15" s="238"/>
      <c r="X15" s="238"/>
      <c r="Y15" s="329">
        <f t="shared" si="1"/>
        <v>34</v>
      </c>
      <c r="Z15" s="329"/>
      <c r="AA15" s="330"/>
      <c r="AB15" s="307">
        <v>45153</v>
      </c>
      <c r="AC15" s="238"/>
      <c r="AD15" s="238"/>
      <c r="AE15" s="238" t="s">
        <v>36</v>
      </c>
      <c r="AF15" s="238"/>
      <c r="AG15" s="238"/>
      <c r="AH15" s="238"/>
      <c r="AI15" s="238">
        <f t="shared" si="2"/>
        <v>33</v>
      </c>
      <c r="AJ15" s="238"/>
      <c r="AK15" s="303"/>
      <c r="AL15" s="237">
        <v>45519</v>
      </c>
      <c r="AM15" s="238"/>
      <c r="AN15" s="238"/>
      <c r="AO15" s="238" t="s">
        <v>30</v>
      </c>
      <c r="AP15" s="238"/>
      <c r="AQ15" s="238"/>
      <c r="AR15" s="238"/>
      <c r="AS15" s="238">
        <f t="shared" si="3"/>
        <v>33</v>
      </c>
      <c r="AT15" s="238"/>
      <c r="AU15" s="238"/>
      <c r="AV15" s="6"/>
      <c r="AW15" s="6"/>
      <c r="AX15" s="6"/>
      <c r="AY15" s="6"/>
      <c r="AZ15" s="6"/>
      <c r="BA15" s="6"/>
      <c r="BB15" s="6"/>
      <c r="BC15" s="6"/>
      <c r="BD15" s="6"/>
      <c r="BE15" s="6"/>
      <c r="BF15" s="6"/>
      <c r="BG15" s="6"/>
      <c r="BH15" s="6"/>
      <c r="BI15" s="6"/>
      <c r="BJ15" s="6"/>
    </row>
    <row r="16" spans="1:62" x14ac:dyDescent="0.25">
      <c r="A16" s="239" t="s">
        <v>45</v>
      </c>
      <c r="B16" s="239"/>
      <c r="C16" s="239"/>
      <c r="D16" s="239"/>
      <c r="E16" s="239"/>
      <c r="F16" s="239"/>
      <c r="G16" s="239"/>
      <c r="H16" s="239"/>
      <c r="I16" s="239"/>
      <c r="J16" s="239"/>
      <c r="K16" s="239"/>
      <c r="L16" s="239"/>
      <c r="M16" s="239"/>
      <c r="N16" s="239"/>
      <c r="O16" s="239"/>
      <c r="P16" s="239"/>
      <c r="Q16" s="239"/>
      <c r="R16" s="242">
        <v>44866</v>
      </c>
      <c r="S16" s="242"/>
      <c r="T16" s="242"/>
      <c r="U16" s="324" t="s">
        <v>36</v>
      </c>
      <c r="V16" s="238"/>
      <c r="W16" s="238"/>
      <c r="X16" s="238"/>
      <c r="Y16" s="329">
        <f t="shared" si="1"/>
        <v>45</v>
      </c>
      <c r="Z16" s="329"/>
      <c r="AA16" s="330"/>
      <c r="AB16" s="307">
        <v>45231</v>
      </c>
      <c r="AC16" s="238"/>
      <c r="AD16" s="238"/>
      <c r="AE16" s="238" t="s">
        <v>30</v>
      </c>
      <c r="AF16" s="238"/>
      <c r="AG16" s="238"/>
      <c r="AH16" s="238"/>
      <c r="AI16" s="238">
        <f t="shared" si="2"/>
        <v>44</v>
      </c>
      <c r="AJ16" s="238"/>
      <c r="AK16" s="303"/>
      <c r="AL16" s="237">
        <v>45597</v>
      </c>
      <c r="AM16" s="238"/>
      <c r="AN16" s="238"/>
      <c r="AO16" s="238" t="s">
        <v>34</v>
      </c>
      <c r="AP16" s="238"/>
      <c r="AQ16" s="238"/>
      <c r="AR16" s="238"/>
      <c r="AS16" s="238">
        <f t="shared" si="3"/>
        <v>44</v>
      </c>
      <c r="AT16" s="238"/>
      <c r="AU16" s="238"/>
      <c r="AV16" s="6"/>
      <c r="AW16" s="6"/>
      <c r="AX16" s="6"/>
      <c r="AY16" s="6"/>
      <c r="AZ16" s="6"/>
      <c r="BA16" s="6"/>
      <c r="BB16" s="6"/>
      <c r="BC16" s="6"/>
      <c r="BD16" s="6"/>
      <c r="BE16" s="6"/>
      <c r="BF16" s="6"/>
      <c r="BG16" s="6"/>
      <c r="BH16" s="6"/>
      <c r="BI16" s="6"/>
      <c r="BJ16" s="6"/>
    </row>
    <row r="17" spans="1:62" x14ac:dyDescent="0.25">
      <c r="A17" s="239" t="s">
        <v>56</v>
      </c>
      <c r="B17" s="239"/>
      <c r="C17" s="239"/>
      <c r="D17" s="239"/>
      <c r="E17" s="239"/>
      <c r="F17" s="239"/>
      <c r="G17" s="239"/>
      <c r="H17" s="239"/>
      <c r="I17" s="239"/>
      <c r="J17" s="239"/>
      <c r="K17" s="239"/>
      <c r="L17" s="239"/>
      <c r="M17" s="239"/>
      <c r="N17" s="239"/>
      <c r="O17" s="239"/>
      <c r="P17" s="239"/>
      <c r="Q17" s="239"/>
      <c r="R17" s="242">
        <v>44903</v>
      </c>
      <c r="S17" s="242"/>
      <c r="T17" s="242"/>
      <c r="U17" s="324" t="s">
        <v>34</v>
      </c>
      <c r="V17" s="238"/>
      <c r="W17" s="238"/>
      <c r="X17" s="238"/>
      <c r="Y17" s="329">
        <f t="shared" si="1"/>
        <v>50</v>
      </c>
      <c r="Z17" s="329"/>
      <c r="AA17" s="330"/>
      <c r="AB17" s="307">
        <v>45268</v>
      </c>
      <c r="AC17" s="238"/>
      <c r="AD17" s="238"/>
      <c r="AE17" s="238" t="s">
        <v>35</v>
      </c>
      <c r="AF17" s="238"/>
      <c r="AG17" s="238"/>
      <c r="AH17" s="238"/>
      <c r="AI17" s="238">
        <f t="shared" si="2"/>
        <v>49</v>
      </c>
      <c r="AJ17" s="238"/>
      <c r="AK17" s="303"/>
      <c r="AL17" s="237">
        <v>45634</v>
      </c>
      <c r="AM17" s="238"/>
      <c r="AN17" s="238"/>
      <c r="AO17" s="240" t="s">
        <v>31</v>
      </c>
      <c r="AP17" s="240"/>
      <c r="AQ17" s="240"/>
      <c r="AR17" s="240"/>
      <c r="AS17" s="238">
        <f t="shared" si="3"/>
        <v>50</v>
      </c>
      <c r="AT17" s="238"/>
      <c r="AU17" s="238"/>
      <c r="AV17" s="6"/>
      <c r="AW17" s="6"/>
      <c r="AX17" s="6"/>
      <c r="AY17" s="6"/>
      <c r="AZ17" s="6"/>
      <c r="BA17" s="6"/>
      <c r="BB17" s="6"/>
      <c r="BC17" s="6"/>
      <c r="BD17" s="6"/>
      <c r="BE17" s="6"/>
      <c r="BF17" s="6"/>
      <c r="BG17" s="6"/>
      <c r="BH17" s="6"/>
      <c r="BI17" s="6"/>
      <c r="BJ17" s="6"/>
    </row>
    <row r="18" spans="1:62" ht="16.5" customHeight="1" x14ac:dyDescent="0.25">
      <c r="A18" s="239" t="s">
        <v>46</v>
      </c>
      <c r="B18" s="239"/>
      <c r="C18" s="239"/>
      <c r="D18" s="239"/>
      <c r="E18" s="239"/>
      <c r="F18" s="239"/>
      <c r="G18" s="239"/>
      <c r="H18" s="239"/>
      <c r="I18" s="239"/>
      <c r="J18" s="239"/>
      <c r="K18" s="239"/>
      <c r="L18" s="239"/>
      <c r="M18" s="239"/>
      <c r="N18" s="239"/>
      <c r="O18" s="239"/>
      <c r="P18" s="239"/>
      <c r="Q18" s="239"/>
      <c r="R18" s="242">
        <v>44920</v>
      </c>
      <c r="S18" s="242"/>
      <c r="T18" s="242"/>
      <c r="U18" s="240" t="s">
        <v>32</v>
      </c>
      <c r="V18" s="240"/>
      <c r="W18" s="240"/>
      <c r="X18" s="240"/>
      <c r="Y18" s="329">
        <f t="shared" si="1"/>
        <v>52</v>
      </c>
      <c r="Z18" s="329"/>
      <c r="AA18" s="330"/>
      <c r="AB18" s="307">
        <v>45285</v>
      </c>
      <c r="AC18" s="238"/>
      <c r="AD18" s="238"/>
      <c r="AE18" s="324" t="s">
        <v>33</v>
      </c>
      <c r="AF18" s="238"/>
      <c r="AG18" s="238"/>
      <c r="AH18" s="238"/>
      <c r="AI18" s="238">
        <f t="shared" si="2"/>
        <v>52</v>
      </c>
      <c r="AJ18" s="238"/>
      <c r="AK18" s="303"/>
      <c r="AL18" s="237">
        <v>45651</v>
      </c>
      <c r="AM18" s="238"/>
      <c r="AN18" s="238"/>
      <c r="AO18" s="238" t="s">
        <v>36</v>
      </c>
      <c r="AP18" s="238"/>
      <c r="AQ18" s="238"/>
      <c r="AR18" s="238"/>
      <c r="AS18" s="238">
        <f t="shared" si="3"/>
        <v>52</v>
      </c>
      <c r="AT18" s="238"/>
      <c r="AU18" s="238"/>
      <c r="AV18" s="6"/>
      <c r="AW18" s="6"/>
      <c r="AX18" s="6"/>
      <c r="AY18" s="6"/>
      <c r="AZ18" s="6"/>
      <c r="BA18" s="6"/>
      <c r="BB18" s="6"/>
      <c r="BC18" s="6"/>
      <c r="BD18" s="6"/>
      <c r="BE18" s="6"/>
      <c r="BF18" s="6"/>
      <c r="BG18" s="6"/>
      <c r="BH18" s="6"/>
      <c r="BI18" s="6"/>
      <c r="BJ18" s="6"/>
    </row>
    <row r="19" spans="1:62" ht="15" customHeight="1" thickBot="1" x14ac:dyDescent="0.3">
      <c r="A19" s="239" t="s">
        <v>47</v>
      </c>
      <c r="B19" s="239"/>
      <c r="C19" s="239"/>
      <c r="D19" s="239"/>
      <c r="E19" s="239"/>
      <c r="F19" s="239"/>
      <c r="G19" s="239"/>
      <c r="H19" s="239"/>
      <c r="I19" s="239"/>
      <c r="J19" s="239"/>
      <c r="K19" s="239"/>
      <c r="L19" s="239"/>
      <c r="M19" s="239"/>
      <c r="N19" s="239"/>
      <c r="O19" s="239"/>
      <c r="P19" s="239"/>
      <c r="Q19" s="239"/>
      <c r="R19" s="242">
        <v>44921</v>
      </c>
      <c r="S19" s="242"/>
      <c r="T19" s="242"/>
      <c r="U19" s="324" t="s">
        <v>33</v>
      </c>
      <c r="V19" s="238"/>
      <c r="W19" s="238"/>
      <c r="X19" s="238"/>
      <c r="Y19" s="329">
        <f t="shared" si="1"/>
        <v>53</v>
      </c>
      <c r="Z19" s="329"/>
      <c r="AA19" s="330"/>
      <c r="AB19" s="309">
        <v>45286</v>
      </c>
      <c r="AC19" s="304"/>
      <c r="AD19" s="304"/>
      <c r="AE19" s="304" t="s">
        <v>36</v>
      </c>
      <c r="AF19" s="304"/>
      <c r="AG19" s="304"/>
      <c r="AH19" s="304"/>
      <c r="AI19" s="304">
        <f t="shared" si="2"/>
        <v>52</v>
      </c>
      <c r="AJ19" s="304"/>
      <c r="AK19" s="305"/>
      <c r="AL19" s="237">
        <v>45652</v>
      </c>
      <c r="AM19" s="238"/>
      <c r="AN19" s="238"/>
      <c r="AO19" s="238" t="s">
        <v>30</v>
      </c>
      <c r="AP19" s="238"/>
      <c r="AQ19" s="238"/>
      <c r="AR19" s="238"/>
      <c r="AS19" s="238">
        <f t="shared" si="3"/>
        <v>52</v>
      </c>
      <c r="AT19" s="238"/>
      <c r="AU19" s="238"/>
      <c r="AV19" s="6"/>
      <c r="AW19" s="6"/>
      <c r="AX19" s="6"/>
      <c r="AY19" s="6"/>
      <c r="AZ19" s="6"/>
      <c r="BA19" s="6"/>
      <c r="BB19" s="6"/>
      <c r="BC19" s="6"/>
      <c r="BD19" s="6"/>
      <c r="BE19" s="6"/>
      <c r="BF19" s="6"/>
      <c r="BG19" s="6"/>
      <c r="BH19" s="6"/>
      <c r="BI19" s="6"/>
      <c r="BJ19" s="6"/>
    </row>
    <row r="20" spans="1:62" ht="23.25" customHeight="1" x14ac:dyDescent="0.25">
      <c r="A20" s="285" t="s">
        <v>375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7"/>
      <c r="AC20" s="287"/>
      <c r="AD20" s="287"/>
      <c r="AE20" s="287"/>
      <c r="AF20" s="287"/>
      <c r="AG20" s="287"/>
      <c r="AH20" s="287"/>
      <c r="AI20" s="287"/>
      <c r="AJ20" s="287"/>
      <c r="AK20" s="287"/>
      <c r="AL20" s="286"/>
      <c r="AM20" s="286"/>
      <c r="AN20" s="286"/>
      <c r="AO20" s="286"/>
      <c r="AP20" s="286"/>
      <c r="AQ20" s="286"/>
      <c r="AR20" s="286"/>
      <c r="AS20" s="286"/>
      <c r="AT20" s="286"/>
      <c r="AU20" s="286"/>
      <c r="AV20" s="6"/>
      <c r="AW20" s="6"/>
      <c r="AX20" s="6"/>
      <c r="AY20" s="6"/>
      <c r="AZ20" s="6"/>
      <c r="BA20" s="6"/>
      <c r="BB20" s="6"/>
      <c r="BC20" s="6"/>
      <c r="BD20" s="6"/>
      <c r="BE20" s="6"/>
      <c r="BF20" s="6"/>
      <c r="BG20" s="6"/>
      <c r="BH20" s="6"/>
      <c r="BI20" s="6"/>
      <c r="BJ20" s="6"/>
    </row>
    <row r="21" spans="1:62" x14ac:dyDescent="0.2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row>
    <row r="22" spans="1:62" ht="15" customHeight="1" x14ac:dyDescent="0.3">
      <c r="A22" s="328" t="s">
        <v>112</v>
      </c>
      <c r="B22" s="273"/>
      <c r="C22" s="273"/>
      <c r="D22" s="273"/>
      <c r="E22" s="273"/>
      <c r="F22" s="273"/>
      <c r="G22" s="273"/>
      <c r="H22" s="273"/>
      <c r="I22" s="273"/>
      <c r="J22" s="273"/>
      <c r="K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6"/>
      <c r="AW22" s="6"/>
      <c r="AX22" s="6"/>
      <c r="AY22" s="6"/>
      <c r="AZ22" s="6"/>
      <c r="BA22" s="6"/>
      <c r="BB22" s="6"/>
      <c r="BC22" s="6"/>
      <c r="BD22" s="6"/>
      <c r="BE22" s="6"/>
      <c r="BF22" s="6"/>
      <c r="BG22" s="6"/>
      <c r="BH22" s="6"/>
      <c r="BI22" s="6"/>
      <c r="BJ22" s="6"/>
    </row>
    <row r="23" spans="1:62" x14ac:dyDescent="0.25">
      <c r="A23" s="234" t="s">
        <v>399</v>
      </c>
      <c r="B23" s="235"/>
      <c r="C23" s="235"/>
      <c r="D23" s="235"/>
      <c r="E23" s="235"/>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6"/>
      <c r="AV23" s="6"/>
      <c r="AW23" s="6"/>
      <c r="AX23" s="6"/>
      <c r="AY23" s="6"/>
      <c r="AZ23" s="6"/>
      <c r="BA23" s="6"/>
      <c r="BB23" s="6"/>
      <c r="BC23" s="6"/>
      <c r="BD23" s="6"/>
      <c r="BE23" s="6"/>
      <c r="BF23" s="6"/>
      <c r="BG23" s="6"/>
      <c r="BH23" s="6"/>
      <c r="BI23" s="6"/>
      <c r="BJ23" s="6"/>
    </row>
  </sheetData>
  <mergeCells count="147">
    <mergeCell ref="A23:AU23"/>
    <mergeCell ref="A9:Q9"/>
    <mergeCell ref="A20:AU20"/>
    <mergeCell ref="AE17:AH17"/>
    <mergeCell ref="AI17:AK17"/>
    <mergeCell ref="A8:Q8"/>
    <mergeCell ref="A7:Q7"/>
    <mergeCell ref="R7:T7"/>
    <mergeCell ref="R8:T8"/>
    <mergeCell ref="R9:T9"/>
    <mergeCell ref="R16:T16"/>
    <mergeCell ref="R17:T17"/>
    <mergeCell ref="R15:T15"/>
    <mergeCell ref="U19:X19"/>
    <mergeCell ref="U15:X15"/>
    <mergeCell ref="U16:X16"/>
    <mergeCell ref="U17:X17"/>
    <mergeCell ref="A18:Q18"/>
    <mergeCell ref="R18:T18"/>
    <mergeCell ref="A16:Q16"/>
    <mergeCell ref="R10:T10"/>
    <mergeCell ref="A15:Q15"/>
    <mergeCell ref="A10:Q10"/>
    <mergeCell ref="A12:Q12"/>
    <mergeCell ref="A17:Q17"/>
    <mergeCell ref="A19:Q19"/>
    <mergeCell ref="R19:T19"/>
    <mergeCell ref="U10:X10"/>
    <mergeCell ref="B1:BA1"/>
    <mergeCell ref="O2:R2"/>
    <mergeCell ref="AB2:AE2"/>
    <mergeCell ref="AO2:AR2"/>
    <mergeCell ref="S2:W2"/>
    <mergeCell ref="X2:AA2"/>
    <mergeCell ref="B2:E2"/>
    <mergeCell ref="F2:I2"/>
    <mergeCell ref="J2:N2"/>
    <mergeCell ref="AF2:AJ2"/>
    <mergeCell ref="AK2:AN2"/>
    <mergeCell ref="AS2:AW2"/>
    <mergeCell ref="AX2:BA2"/>
    <mergeCell ref="A14:Q14"/>
    <mergeCell ref="A13:Q13"/>
    <mergeCell ref="A11:Q11"/>
    <mergeCell ref="U11:X11"/>
    <mergeCell ref="U12:X12"/>
    <mergeCell ref="U8:X8"/>
    <mergeCell ref="Y8:AA8"/>
    <mergeCell ref="R13:T13"/>
    <mergeCell ref="R14:T14"/>
    <mergeCell ref="U9:X9"/>
    <mergeCell ref="R11:T11"/>
    <mergeCell ref="R12:T12"/>
    <mergeCell ref="Y18:AA18"/>
    <mergeCell ref="Y19:AA19"/>
    <mergeCell ref="Y17:AA17"/>
    <mergeCell ref="U18:X18"/>
    <mergeCell ref="U13:X13"/>
    <mergeCell ref="Y13:AA13"/>
    <mergeCell ref="U14:X14"/>
    <mergeCell ref="Y14:AA14"/>
    <mergeCell ref="Y9:AA9"/>
    <mergeCell ref="Y15:AA15"/>
    <mergeCell ref="AE9:AH9"/>
    <mergeCell ref="Y10:AA10"/>
    <mergeCell ref="AI7:AK7"/>
    <mergeCell ref="AB8:AD8"/>
    <mergeCell ref="AE8:AH8"/>
    <mergeCell ref="AI8:AK8"/>
    <mergeCell ref="AI9:AK9"/>
    <mergeCell ref="AI10:AK10"/>
    <mergeCell ref="AE7:AH7"/>
    <mergeCell ref="AB9:AD9"/>
    <mergeCell ref="AB10:AD10"/>
    <mergeCell ref="AE10:AH10"/>
    <mergeCell ref="AI14:AK14"/>
    <mergeCell ref="Y12:AA12"/>
    <mergeCell ref="AE14:AH14"/>
    <mergeCell ref="AB12:AD12"/>
    <mergeCell ref="AE12:AH12"/>
    <mergeCell ref="U7:X7"/>
    <mergeCell ref="Y7:AA7"/>
    <mergeCell ref="AL19:AN19"/>
    <mergeCell ref="AS17:AU17"/>
    <mergeCell ref="AL18:AN18"/>
    <mergeCell ref="AO18:AR18"/>
    <mergeCell ref="AS18:AU18"/>
    <mergeCell ref="AO7:AR7"/>
    <mergeCell ref="Y16:AA16"/>
    <mergeCell ref="AO14:AR14"/>
    <mergeCell ref="AL10:AN10"/>
    <mergeCell ref="AB14:AD14"/>
    <mergeCell ref="AB11:AD11"/>
    <mergeCell ref="AE11:AH11"/>
    <mergeCell ref="Y11:AA11"/>
    <mergeCell ref="AB16:AD16"/>
    <mergeCell ref="AE16:AH16"/>
    <mergeCell ref="AB15:AD15"/>
    <mergeCell ref="AE15:AH15"/>
    <mergeCell ref="BC2:BE2"/>
    <mergeCell ref="AB7:AD7"/>
    <mergeCell ref="AB19:AD19"/>
    <mergeCell ref="AE19:AH19"/>
    <mergeCell ref="AB18:AD18"/>
    <mergeCell ref="AE18:AH18"/>
    <mergeCell ref="AI18:AK18"/>
    <mergeCell ref="AI11:AK11"/>
    <mergeCell ref="AI13:AK13"/>
    <mergeCell ref="AO13:AR13"/>
    <mergeCell ref="AO19:AR19"/>
    <mergeCell ref="AS19:AU19"/>
    <mergeCell ref="AL16:AN16"/>
    <mergeCell ref="AO16:AR16"/>
    <mergeCell ref="AS16:AU16"/>
    <mergeCell ref="AL17:AN17"/>
    <mergeCell ref="AO17:AR17"/>
    <mergeCell ref="AI19:AK19"/>
    <mergeCell ref="AB17:AD17"/>
    <mergeCell ref="AI12:AK12"/>
    <mergeCell ref="AB13:AD13"/>
    <mergeCell ref="AE13:AH13"/>
    <mergeCell ref="AO10:AR10"/>
    <mergeCell ref="AL14:AN14"/>
    <mergeCell ref="A22:AU22"/>
    <mergeCell ref="AS14:AU14"/>
    <mergeCell ref="AL15:AN15"/>
    <mergeCell ref="AO15:AR15"/>
    <mergeCell ref="AS7:AU7"/>
    <mergeCell ref="AL8:AN8"/>
    <mergeCell ref="AO8:AR8"/>
    <mergeCell ref="AS8:AU8"/>
    <mergeCell ref="AL9:AN9"/>
    <mergeCell ref="AO9:AR9"/>
    <mergeCell ref="AS9:AU9"/>
    <mergeCell ref="AS15:AU15"/>
    <mergeCell ref="AS10:AU10"/>
    <mergeCell ref="AL11:AN11"/>
    <mergeCell ref="AO11:AR11"/>
    <mergeCell ref="AS11:AU11"/>
    <mergeCell ref="AL12:AN12"/>
    <mergeCell ref="AO12:AR12"/>
    <mergeCell ref="AS12:AU12"/>
    <mergeCell ref="AL13:AN13"/>
    <mergeCell ref="AS13:AU13"/>
    <mergeCell ref="AL7:AN7"/>
    <mergeCell ref="AI15:AK15"/>
    <mergeCell ref="AI16:AK16"/>
  </mergeCells>
  <hyperlinks>
    <hyperlink ref="A1" location="'Zbirni prikaz'!A1" display="Italija" xr:uid="{296A531D-CB0C-4960-A587-95BD22BFEB32}"/>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dimension ref="A1:BJ22"/>
  <sheetViews>
    <sheetView zoomScaleNormal="100" workbookViewId="0">
      <selection activeCell="A5" sqref="A5"/>
    </sheetView>
  </sheetViews>
  <sheetFormatPr defaultRowHeight="15" x14ac:dyDescent="0.25"/>
  <cols>
    <col min="1" max="1" width="29.28515625" customWidth="1"/>
    <col min="2" max="53" width="3.7109375" customWidth="1"/>
    <col min="54" max="54" width="3.5703125" customWidth="1"/>
    <col min="55" max="55" width="4.7109375" customWidth="1"/>
    <col min="56" max="56" width="4.85546875" customWidth="1"/>
    <col min="57" max="57" width="4" customWidth="1"/>
    <col min="58" max="58" width="4.5703125" customWidth="1"/>
    <col min="59" max="59" width="5" customWidth="1"/>
    <col min="60" max="60" width="6.28515625" customWidth="1"/>
  </cols>
  <sheetData>
    <row r="1" spans="1:62" ht="18" customHeight="1" x14ac:dyDescent="0.25">
      <c r="A1" s="69" t="s">
        <v>21</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c r="BJ1" s="6"/>
    </row>
    <row r="2" spans="1:62"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c r="BJ2" s="6"/>
    </row>
    <row r="3" spans="1:62" ht="14.45" customHeight="1" x14ac:dyDescent="0.25">
      <c r="A3" s="6"/>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c r="BJ3" s="6"/>
    </row>
    <row r="4" spans="1:62" x14ac:dyDescent="0.25">
      <c r="A4" s="59" t="s">
        <v>12</v>
      </c>
      <c r="B4" s="82"/>
      <c r="C4" s="84"/>
      <c r="D4" s="84"/>
      <c r="E4" s="84"/>
      <c r="F4" s="84"/>
      <c r="G4" s="84"/>
      <c r="H4" s="84"/>
      <c r="I4" s="84"/>
      <c r="J4" s="84"/>
      <c r="K4" s="84"/>
      <c r="L4" s="84"/>
      <c r="M4" s="84"/>
      <c r="N4" s="84"/>
      <c r="O4" s="83"/>
      <c r="P4" s="82"/>
      <c r="Q4" s="78"/>
      <c r="R4" s="83"/>
      <c r="S4" s="83"/>
      <c r="T4" s="84"/>
      <c r="U4" s="83"/>
      <c r="V4" s="78"/>
      <c r="W4" s="82"/>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2"/>
      <c r="BB4" s="6"/>
      <c r="BC4" s="109"/>
      <c r="BD4" s="74"/>
      <c r="BE4" s="2" t="s">
        <v>23</v>
      </c>
      <c r="BF4" s="2"/>
      <c r="BG4" s="6"/>
      <c r="BH4" s="6"/>
      <c r="BI4" s="6"/>
      <c r="BJ4" s="6"/>
    </row>
    <row r="5" spans="1:62" x14ac:dyDescent="0.25">
      <c r="A5" s="59"/>
      <c r="B5" s="78"/>
      <c r="C5" s="78"/>
      <c r="D5" s="78"/>
      <c r="E5" s="78"/>
      <c r="F5" s="78"/>
      <c r="G5" s="78"/>
      <c r="H5" s="78"/>
      <c r="I5" s="78"/>
      <c r="J5" s="78"/>
      <c r="K5" s="78"/>
      <c r="L5" s="78"/>
      <c r="M5" s="78"/>
      <c r="N5" s="78"/>
      <c r="O5" s="78"/>
      <c r="P5" s="83"/>
      <c r="Q5" s="78"/>
      <c r="R5" s="78"/>
      <c r="S5" s="78"/>
      <c r="T5" s="78"/>
      <c r="U5" s="78"/>
      <c r="V5" s="78"/>
      <c r="W5" s="83"/>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3"/>
      <c r="BB5" s="6"/>
      <c r="BC5" s="112"/>
      <c r="BD5" s="111"/>
      <c r="BE5" s="2"/>
      <c r="BF5" s="2"/>
      <c r="BG5" s="6"/>
      <c r="BH5" s="6"/>
      <c r="BI5" s="6"/>
      <c r="BJ5" s="6"/>
    </row>
    <row r="6" spans="1:62"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row>
    <row r="7" spans="1:62" ht="30.75"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c r="BJ7" s="6"/>
    </row>
    <row r="8" spans="1:62" x14ac:dyDescent="0.25">
      <c r="A8" s="239" t="s">
        <v>83</v>
      </c>
      <c r="B8" s="239" t="s">
        <v>83</v>
      </c>
      <c r="C8" s="239" t="s">
        <v>83</v>
      </c>
      <c r="D8" s="239" t="s">
        <v>83</v>
      </c>
      <c r="E8" s="239" t="s">
        <v>83</v>
      </c>
      <c r="F8" s="239" t="s">
        <v>83</v>
      </c>
      <c r="G8" s="239" t="s">
        <v>83</v>
      </c>
      <c r="H8" s="239" t="s">
        <v>83</v>
      </c>
      <c r="I8" s="239" t="s">
        <v>83</v>
      </c>
      <c r="J8" s="239" t="s">
        <v>83</v>
      </c>
      <c r="K8" s="239" t="s">
        <v>83</v>
      </c>
      <c r="L8" s="239" t="s">
        <v>83</v>
      </c>
      <c r="M8" s="239" t="s">
        <v>83</v>
      </c>
      <c r="N8" s="239" t="s">
        <v>83</v>
      </c>
      <c r="O8" s="239" t="s">
        <v>83</v>
      </c>
      <c r="P8" s="239" t="s">
        <v>83</v>
      </c>
      <c r="Q8" s="239" t="s">
        <v>83</v>
      </c>
      <c r="R8" s="242">
        <v>44562</v>
      </c>
      <c r="S8" s="242"/>
      <c r="T8" s="242"/>
      <c r="U8" s="240" t="s">
        <v>31</v>
      </c>
      <c r="V8" s="240"/>
      <c r="W8" s="240"/>
      <c r="X8" s="240"/>
      <c r="Y8" s="238">
        <f>WEEKNUM(R8,2)</f>
        <v>1</v>
      </c>
      <c r="Z8" s="238"/>
      <c r="AA8" s="241"/>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WEEKNUM(AL8,1)</f>
        <v>1</v>
      </c>
      <c r="AT8" s="238"/>
      <c r="AU8" s="238"/>
      <c r="AV8" s="6"/>
      <c r="AW8" s="6"/>
      <c r="AX8" s="6"/>
      <c r="AY8" s="6"/>
      <c r="AZ8" s="6"/>
      <c r="BA8" s="6"/>
      <c r="BB8" s="6"/>
      <c r="BC8" s="6"/>
      <c r="BD8" s="6"/>
      <c r="BE8" s="6"/>
      <c r="BF8" s="6"/>
      <c r="BG8" s="6"/>
      <c r="BH8" s="6"/>
      <c r="BI8" s="6"/>
      <c r="BJ8" s="6"/>
    </row>
    <row r="9" spans="1:62" x14ac:dyDescent="0.25">
      <c r="A9" s="239" t="s">
        <v>58</v>
      </c>
      <c r="B9" s="239" t="s">
        <v>58</v>
      </c>
      <c r="C9" s="239" t="s">
        <v>58</v>
      </c>
      <c r="D9" s="239" t="s">
        <v>58</v>
      </c>
      <c r="E9" s="239" t="s">
        <v>58</v>
      </c>
      <c r="F9" s="239" t="s">
        <v>58</v>
      </c>
      <c r="G9" s="239" t="s">
        <v>58</v>
      </c>
      <c r="H9" s="239" t="s">
        <v>58</v>
      </c>
      <c r="I9" s="239" t="s">
        <v>58</v>
      </c>
      <c r="J9" s="239" t="s">
        <v>58</v>
      </c>
      <c r="K9" s="239" t="s">
        <v>58</v>
      </c>
      <c r="L9" s="239" t="s">
        <v>58</v>
      </c>
      <c r="M9" s="239" t="s">
        <v>58</v>
      </c>
      <c r="N9" s="239" t="s">
        <v>58</v>
      </c>
      <c r="O9" s="239" t="s">
        <v>58</v>
      </c>
      <c r="P9" s="239" t="s">
        <v>58</v>
      </c>
      <c r="Q9" s="239" t="s">
        <v>58</v>
      </c>
      <c r="R9" s="242">
        <v>44666</v>
      </c>
      <c r="S9" s="242"/>
      <c r="T9" s="242"/>
      <c r="U9" s="238" t="s">
        <v>35</v>
      </c>
      <c r="V9" s="238"/>
      <c r="W9" s="238"/>
      <c r="X9" s="238"/>
      <c r="Y9" s="238">
        <f t="shared" ref="Y9:Y18" si="1">WEEKNUM(R9,2)</f>
        <v>16</v>
      </c>
      <c r="Z9" s="238"/>
      <c r="AA9" s="241"/>
      <c r="AB9" s="307">
        <v>45023</v>
      </c>
      <c r="AC9" s="238"/>
      <c r="AD9" s="238"/>
      <c r="AE9" s="238" t="s">
        <v>35</v>
      </c>
      <c r="AF9" s="238"/>
      <c r="AG9" s="238"/>
      <c r="AH9" s="238"/>
      <c r="AI9" s="238">
        <f t="shared" ref="AI9:AI18" si="2">WEEKNUM(AB9,16)</f>
        <v>14</v>
      </c>
      <c r="AJ9" s="238"/>
      <c r="AK9" s="303"/>
      <c r="AL9" s="237">
        <v>45380</v>
      </c>
      <c r="AM9" s="238"/>
      <c r="AN9" s="238"/>
      <c r="AO9" s="238" t="s">
        <v>35</v>
      </c>
      <c r="AP9" s="238"/>
      <c r="AQ9" s="238"/>
      <c r="AR9" s="238"/>
      <c r="AS9" s="238">
        <f t="shared" ref="AS9:AS18" si="3">WEEKNUM(AL9,1)</f>
        <v>13</v>
      </c>
      <c r="AT9" s="238"/>
      <c r="AU9" s="238"/>
      <c r="AV9" s="6"/>
      <c r="AW9" s="6"/>
      <c r="AX9" s="6"/>
      <c r="AY9" s="6"/>
      <c r="AZ9" s="6"/>
      <c r="BA9" s="6"/>
      <c r="BB9" s="6"/>
      <c r="BC9" s="6"/>
      <c r="BD9" s="6"/>
      <c r="BE9" s="6"/>
      <c r="BF9" s="6"/>
      <c r="BG9" s="6"/>
      <c r="BH9" s="6"/>
      <c r="BI9" s="6"/>
      <c r="BJ9" s="6"/>
    </row>
    <row r="10" spans="1:62" x14ac:dyDescent="0.25">
      <c r="A10" s="239" t="s">
        <v>39</v>
      </c>
      <c r="B10" s="239" t="s">
        <v>39</v>
      </c>
      <c r="C10" s="239" t="s">
        <v>39</v>
      </c>
      <c r="D10" s="239" t="s">
        <v>39</v>
      </c>
      <c r="E10" s="239" t="s">
        <v>39</v>
      </c>
      <c r="F10" s="239" t="s">
        <v>39</v>
      </c>
      <c r="G10" s="239" t="s">
        <v>39</v>
      </c>
      <c r="H10" s="239" t="s">
        <v>39</v>
      </c>
      <c r="I10" s="239" t="s">
        <v>39</v>
      </c>
      <c r="J10" s="239" t="s">
        <v>39</v>
      </c>
      <c r="K10" s="239" t="s">
        <v>39</v>
      </c>
      <c r="L10" s="239" t="s">
        <v>39</v>
      </c>
      <c r="M10" s="239" t="s">
        <v>39</v>
      </c>
      <c r="N10" s="239" t="s">
        <v>39</v>
      </c>
      <c r="O10" s="239" t="s">
        <v>39</v>
      </c>
      <c r="P10" s="239" t="s">
        <v>39</v>
      </c>
      <c r="Q10" s="239" t="s">
        <v>39</v>
      </c>
      <c r="R10" s="242">
        <v>44668</v>
      </c>
      <c r="S10" s="242"/>
      <c r="T10" s="242"/>
      <c r="U10" s="240" t="s">
        <v>32</v>
      </c>
      <c r="V10" s="240"/>
      <c r="W10" s="240"/>
      <c r="X10" s="240"/>
      <c r="Y10" s="238">
        <f t="shared" si="1"/>
        <v>16</v>
      </c>
      <c r="Z10" s="238"/>
      <c r="AA10" s="241"/>
      <c r="AB10" s="307">
        <v>45025</v>
      </c>
      <c r="AC10" s="238"/>
      <c r="AD10" s="238"/>
      <c r="AE10" s="240" t="s">
        <v>32</v>
      </c>
      <c r="AF10" s="240"/>
      <c r="AG10" s="240"/>
      <c r="AH10" s="240"/>
      <c r="AI10" s="238">
        <f t="shared" si="2"/>
        <v>15</v>
      </c>
      <c r="AJ10" s="238"/>
      <c r="AK10" s="303"/>
      <c r="AL10" s="237">
        <v>45382</v>
      </c>
      <c r="AM10" s="238"/>
      <c r="AN10" s="238"/>
      <c r="AO10" s="240" t="s">
        <v>32</v>
      </c>
      <c r="AP10" s="240"/>
      <c r="AQ10" s="240"/>
      <c r="AR10" s="240"/>
      <c r="AS10" s="238">
        <f t="shared" si="3"/>
        <v>14</v>
      </c>
      <c r="AT10" s="238"/>
      <c r="AU10" s="238"/>
      <c r="AV10" s="6"/>
      <c r="AW10" s="6"/>
      <c r="AX10" s="6"/>
      <c r="AY10" s="6"/>
      <c r="AZ10" s="6"/>
      <c r="BA10" s="6"/>
      <c r="BB10" s="6"/>
      <c r="BC10" s="6"/>
      <c r="BD10" s="6"/>
      <c r="BE10" s="6"/>
      <c r="BF10" s="6"/>
      <c r="BG10" s="6"/>
      <c r="BH10" s="6"/>
      <c r="BI10" s="6"/>
      <c r="BJ10" s="6"/>
    </row>
    <row r="11" spans="1:62" x14ac:dyDescent="0.25">
      <c r="A11" s="239" t="s">
        <v>40</v>
      </c>
      <c r="B11" s="239" t="s">
        <v>40</v>
      </c>
      <c r="C11" s="239" t="s">
        <v>40</v>
      </c>
      <c r="D11" s="239" t="s">
        <v>40</v>
      </c>
      <c r="E11" s="239" t="s">
        <v>40</v>
      </c>
      <c r="F11" s="239" t="s">
        <v>40</v>
      </c>
      <c r="G11" s="239" t="s">
        <v>40</v>
      </c>
      <c r="H11" s="239" t="s">
        <v>40</v>
      </c>
      <c r="I11" s="239" t="s">
        <v>40</v>
      </c>
      <c r="J11" s="239" t="s">
        <v>40</v>
      </c>
      <c r="K11" s="239" t="s">
        <v>40</v>
      </c>
      <c r="L11" s="239" t="s">
        <v>40</v>
      </c>
      <c r="M11" s="239" t="s">
        <v>40</v>
      </c>
      <c r="N11" s="239" t="s">
        <v>40</v>
      </c>
      <c r="O11" s="239" t="s">
        <v>40</v>
      </c>
      <c r="P11" s="239" t="s">
        <v>40</v>
      </c>
      <c r="Q11" s="239" t="s">
        <v>40</v>
      </c>
      <c r="R11" s="242">
        <v>44669</v>
      </c>
      <c r="S11" s="242"/>
      <c r="T11" s="242"/>
      <c r="U11" s="238" t="s">
        <v>33</v>
      </c>
      <c r="V11" s="238"/>
      <c r="W11" s="238"/>
      <c r="X11" s="238"/>
      <c r="Y11" s="238">
        <f t="shared" si="1"/>
        <v>17</v>
      </c>
      <c r="Z11" s="238"/>
      <c r="AA11" s="241"/>
      <c r="AB11" s="307">
        <v>45026</v>
      </c>
      <c r="AC11" s="238"/>
      <c r="AD11" s="238"/>
      <c r="AE11" s="238" t="s">
        <v>33</v>
      </c>
      <c r="AF11" s="238"/>
      <c r="AG11" s="238"/>
      <c r="AH11" s="238"/>
      <c r="AI11" s="238">
        <f t="shared" si="2"/>
        <v>15</v>
      </c>
      <c r="AJ11" s="238"/>
      <c r="AK11" s="303"/>
      <c r="AL11" s="237">
        <v>45383</v>
      </c>
      <c r="AM11" s="238"/>
      <c r="AN11" s="238"/>
      <c r="AO11" s="238" t="s">
        <v>33</v>
      </c>
      <c r="AP11" s="238"/>
      <c r="AQ11" s="238"/>
      <c r="AR11" s="238"/>
      <c r="AS11" s="238">
        <f t="shared" si="3"/>
        <v>14</v>
      </c>
      <c r="AT11" s="238"/>
      <c r="AU11" s="238"/>
      <c r="AV11" s="6"/>
      <c r="AW11" s="6"/>
      <c r="AX11" s="6"/>
      <c r="AY11" s="6"/>
      <c r="AZ11" s="6"/>
      <c r="BA11" s="6"/>
      <c r="BB11" s="6"/>
      <c r="BC11" s="6"/>
      <c r="BD11" s="6"/>
      <c r="BE11" s="6"/>
      <c r="BF11" s="6"/>
      <c r="BG11" s="6"/>
      <c r="BH11" s="6"/>
      <c r="BI11" s="6"/>
      <c r="BJ11" s="6"/>
    </row>
    <row r="12" spans="1:62" x14ac:dyDescent="0.25">
      <c r="A12" s="239" t="s">
        <v>111</v>
      </c>
      <c r="B12" s="239" t="s">
        <v>111</v>
      </c>
      <c r="C12" s="239" t="s">
        <v>111</v>
      </c>
      <c r="D12" s="239" t="s">
        <v>111</v>
      </c>
      <c r="E12" s="239" t="s">
        <v>111</v>
      </c>
      <c r="F12" s="239" t="s">
        <v>111</v>
      </c>
      <c r="G12" s="239" t="s">
        <v>111</v>
      </c>
      <c r="H12" s="239" t="s">
        <v>111</v>
      </c>
      <c r="I12" s="239" t="s">
        <v>111</v>
      </c>
      <c r="J12" s="239" t="s">
        <v>111</v>
      </c>
      <c r="K12" s="239" t="s">
        <v>111</v>
      </c>
      <c r="L12" s="239" t="s">
        <v>111</v>
      </c>
      <c r="M12" s="239" t="s">
        <v>111</v>
      </c>
      <c r="N12" s="239" t="s">
        <v>111</v>
      </c>
      <c r="O12" s="239" t="s">
        <v>111</v>
      </c>
      <c r="P12" s="239" t="s">
        <v>111</v>
      </c>
      <c r="Q12" s="239" t="s">
        <v>111</v>
      </c>
      <c r="R12" s="242">
        <v>44678</v>
      </c>
      <c r="S12" s="242"/>
      <c r="T12" s="242"/>
      <c r="U12" s="238" t="s">
        <v>30</v>
      </c>
      <c r="V12" s="238"/>
      <c r="W12" s="238"/>
      <c r="X12" s="238"/>
      <c r="Y12" s="238">
        <v>17</v>
      </c>
      <c r="Z12" s="238"/>
      <c r="AA12" s="241"/>
      <c r="AB12" s="307">
        <v>45043</v>
      </c>
      <c r="AC12" s="238"/>
      <c r="AD12" s="238"/>
      <c r="AE12" s="238" t="s">
        <v>34</v>
      </c>
      <c r="AF12" s="238"/>
      <c r="AG12" s="238"/>
      <c r="AH12" s="238"/>
      <c r="AI12" s="238">
        <f t="shared" si="2"/>
        <v>17</v>
      </c>
      <c r="AJ12" s="238"/>
      <c r="AK12" s="303"/>
      <c r="AL12" s="237">
        <v>45409</v>
      </c>
      <c r="AM12" s="238"/>
      <c r="AN12" s="238"/>
      <c r="AO12" s="238" t="s">
        <v>35</v>
      </c>
      <c r="AP12" s="238"/>
      <c r="AQ12" s="238"/>
      <c r="AR12" s="238"/>
      <c r="AS12" s="238">
        <f t="shared" si="3"/>
        <v>17</v>
      </c>
      <c r="AT12" s="238"/>
      <c r="AU12" s="238"/>
      <c r="AV12" s="6"/>
      <c r="AW12" s="6"/>
      <c r="AX12" s="6"/>
      <c r="AY12" s="6"/>
      <c r="AZ12" s="6"/>
      <c r="BA12" s="6"/>
      <c r="BB12" s="6"/>
      <c r="BC12" s="6"/>
      <c r="BD12" s="6"/>
      <c r="BE12" s="6"/>
      <c r="BF12" s="6"/>
      <c r="BG12" s="6"/>
      <c r="BH12" s="6"/>
      <c r="BI12" s="6"/>
      <c r="BJ12" s="6"/>
    </row>
    <row r="13" spans="1:62" x14ac:dyDescent="0.25">
      <c r="A13" s="239" t="s">
        <v>94</v>
      </c>
      <c r="B13" s="239" t="s">
        <v>94</v>
      </c>
      <c r="C13" s="239" t="s">
        <v>94</v>
      </c>
      <c r="D13" s="239" t="s">
        <v>94</v>
      </c>
      <c r="E13" s="239" t="s">
        <v>94</v>
      </c>
      <c r="F13" s="239" t="s">
        <v>94</v>
      </c>
      <c r="G13" s="239" t="s">
        <v>94</v>
      </c>
      <c r="H13" s="239" t="s">
        <v>94</v>
      </c>
      <c r="I13" s="239" t="s">
        <v>94</v>
      </c>
      <c r="J13" s="239" t="s">
        <v>94</v>
      </c>
      <c r="K13" s="239" t="s">
        <v>94</v>
      </c>
      <c r="L13" s="239" t="s">
        <v>94</v>
      </c>
      <c r="M13" s="239" t="s">
        <v>94</v>
      </c>
      <c r="N13" s="239" t="s">
        <v>94</v>
      </c>
      <c r="O13" s="239" t="s">
        <v>94</v>
      </c>
      <c r="P13" s="239" t="s">
        <v>94</v>
      </c>
      <c r="Q13" s="239" t="s">
        <v>94</v>
      </c>
      <c r="R13" s="242">
        <v>44686</v>
      </c>
      <c r="S13" s="242"/>
      <c r="T13" s="242"/>
      <c r="U13" s="238" t="s">
        <v>34</v>
      </c>
      <c r="V13" s="238"/>
      <c r="W13" s="238"/>
      <c r="X13" s="238"/>
      <c r="Y13" s="238">
        <f t="shared" si="1"/>
        <v>19</v>
      </c>
      <c r="Z13" s="238"/>
      <c r="AA13" s="241"/>
      <c r="AB13" s="307">
        <v>45051</v>
      </c>
      <c r="AC13" s="238"/>
      <c r="AD13" s="238"/>
      <c r="AE13" s="238" t="s">
        <v>35</v>
      </c>
      <c r="AF13" s="238"/>
      <c r="AG13" s="238"/>
      <c r="AH13" s="238"/>
      <c r="AI13" s="238">
        <f t="shared" si="2"/>
        <v>18</v>
      </c>
      <c r="AJ13" s="238"/>
      <c r="AK13" s="303"/>
      <c r="AL13" s="237">
        <v>45417</v>
      </c>
      <c r="AM13" s="238"/>
      <c r="AN13" s="238"/>
      <c r="AO13" s="240" t="s">
        <v>31</v>
      </c>
      <c r="AP13" s="240"/>
      <c r="AQ13" s="240"/>
      <c r="AR13" s="240"/>
      <c r="AS13" s="238">
        <f t="shared" si="3"/>
        <v>19</v>
      </c>
      <c r="AT13" s="238"/>
      <c r="AU13" s="238"/>
      <c r="AV13" s="6"/>
      <c r="AW13" s="6"/>
      <c r="AX13" s="6"/>
      <c r="AY13" s="6"/>
      <c r="AZ13" s="6"/>
      <c r="BA13" s="6"/>
      <c r="BB13" s="6"/>
      <c r="BC13" s="6"/>
      <c r="BD13" s="6"/>
      <c r="BE13" s="6"/>
      <c r="BF13" s="6"/>
      <c r="BG13" s="6"/>
      <c r="BH13" s="6"/>
      <c r="BI13" s="6"/>
      <c r="BJ13" s="6"/>
    </row>
    <row r="14" spans="1:62" x14ac:dyDescent="0.25">
      <c r="A14" s="239" t="s">
        <v>60</v>
      </c>
      <c r="B14" s="239" t="s">
        <v>60</v>
      </c>
      <c r="C14" s="239" t="s">
        <v>60</v>
      </c>
      <c r="D14" s="239" t="s">
        <v>60</v>
      </c>
      <c r="E14" s="239" t="s">
        <v>60</v>
      </c>
      <c r="F14" s="239" t="s">
        <v>60</v>
      </c>
      <c r="G14" s="239" t="s">
        <v>60</v>
      </c>
      <c r="H14" s="239" t="s">
        <v>60</v>
      </c>
      <c r="I14" s="239" t="s">
        <v>60</v>
      </c>
      <c r="J14" s="239" t="s">
        <v>60</v>
      </c>
      <c r="K14" s="239" t="s">
        <v>60</v>
      </c>
      <c r="L14" s="239" t="s">
        <v>60</v>
      </c>
      <c r="M14" s="239" t="s">
        <v>60</v>
      </c>
      <c r="N14" s="239" t="s">
        <v>60</v>
      </c>
      <c r="O14" s="239" t="s">
        <v>60</v>
      </c>
      <c r="P14" s="239" t="s">
        <v>60</v>
      </c>
      <c r="Q14" s="239" t="s">
        <v>60</v>
      </c>
      <c r="R14" s="242">
        <v>44707</v>
      </c>
      <c r="S14" s="242"/>
      <c r="T14" s="242"/>
      <c r="U14" s="238" t="s">
        <v>34</v>
      </c>
      <c r="V14" s="238"/>
      <c r="W14" s="238"/>
      <c r="X14" s="238"/>
      <c r="Y14" s="238">
        <f t="shared" si="1"/>
        <v>22</v>
      </c>
      <c r="Z14" s="238"/>
      <c r="AA14" s="241"/>
      <c r="AB14" s="307">
        <v>45064</v>
      </c>
      <c r="AC14" s="238"/>
      <c r="AD14" s="238"/>
      <c r="AE14" s="238" t="s">
        <v>34</v>
      </c>
      <c r="AF14" s="238"/>
      <c r="AG14" s="238"/>
      <c r="AH14" s="238"/>
      <c r="AI14" s="238">
        <f t="shared" si="2"/>
        <v>20</v>
      </c>
      <c r="AJ14" s="238"/>
      <c r="AK14" s="303"/>
      <c r="AL14" s="237">
        <v>45421</v>
      </c>
      <c r="AM14" s="238"/>
      <c r="AN14" s="238"/>
      <c r="AO14" s="238" t="s">
        <v>35</v>
      </c>
      <c r="AP14" s="238"/>
      <c r="AQ14" s="238"/>
      <c r="AR14" s="238"/>
      <c r="AS14" s="238">
        <f t="shared" si="3"/>
        <v>19</v>
      </c>
      <c r="AT14" s="238"/>
      <c r="AU14" s="238"/>
      <c r="AV14" s="6"/>
      <c r="AW14" s="6"/>
      <c r="AX14" s="6"/>
      <c r="AY14" s="6"/>
      <c r="AZ14" s="6"/>
      <c r="BA14" s="6"/>
      <c r="BB14" s="6"/>
      <c r="BC14" s="6"/>
      <c r="BD14" s="6"/>
      <c r="BE14" s="6"/>
      <c r="BF14" s="6"/>
      <c r="BG14" s="6"/>
      <c r="BH14" s="6"/>
      <c r="BI14" s="6"/>
      <c r="BJ14" s="6"/>
    </row>
    <row r="15" spans="1:62" x14ac:dyDescent="0.25">
      <c r="A15" s="239" t="s">
        <v>110</v>
      </c>
      <c r="B15" s="239" t="s">
        <v>110</v>
      </c>
      <c r="C15" s="239" t="s">
        <v>110</v>
      </c>
      <c r="D15" s="239" t="s">
        <v>110</v>
      </c>
      <c r="E15" s="239" t="s">
        <v>110</v>
      </c>
      <c r="F15" s="239" t="s">
        <v>110</v>
      </c>
      <c r="G15" s="239" t="s">
        <v>110</v>
      </c>
      <c r="H15" s="239" t="s">
        <v>110</v>
      </c>
      <c r="I15" s="239" t="s">
        <v>110</v>
      </c>
      <c r="J15" s="239" t="s">
        <v>110</v>
      </c>
      <c r="K15" s="239" t="s">
        <v>110</v>
      </c>
      <c r="L15" s="239" t="s">
        <v>110</v>
      </c>
      <c r="M15" s="239" t="s">
        <v>110</v>
      </c>
      <c r="N15" s="239" t="s">
        <v>110</v>
      </c>
      <c r="O15" s="239" t="s">
        <v>110</v>
      </c>
      <c r="P15" s="239" t="s">
        <v>110</v>
      </c>
      <c r="Q15" s="239" t="s">
        <v>110</v>
      </c>
      <c r="R15" s="242">
        <v>44717</v>
      </c>
      <c r="S15" s="242"/>
      <c r="T15" s="242"/>
      <c r="U15" s="240" t="s">
        <v>32</v>
      </c>
      <c r="V15" s="240"/>
      <c r="W15" s="240"/>
      <c r="X15" s="240"/>
      <c r="Y15" s="238">
        <f t="shared" si="1"/>
        <v>23</v>
      </c>
      <c r="Z15" s="238"/>
      <c r="AA15" s="241"/>
      <c r="AB15" s="307">
        <v>45074</v>
      </c>
      <c r="AC15" s="238"/>
      <c r="AD15" s="238"/>
      <c r="AE15" s="240" t="s">
        <v>32</v>
      </c>
      <c r="AF15" s="240"/>
      <c r="AG15" s="240"/>
      <c r="AH15" s="240"/>
      <c r="AI15" s="238">
        <f t="shared" si="2"/>
        <v>22</v>
      </c>
      <c r="AJ15" s="238"/>
      <c r="AK15" s="303"/>
      <c r="AL15" s="237">
        <v>45431</v>
      </c>
      <c r="AM15" s="238"/>
      <c r="AN15" s="238"/>
      <c r="AO15" s="240" t="s">
        <v>32</v>
      </c>
      <c r="AP15" s="240"/>
      <c r="AQ15" s="240"/>
      <c r="AR15" s="240"/>
      <c r="AS15" s="238">
        <f t="shared" si="3"/>
        <v>21</v>
      </c>
      <c r="AT15" s="238"/>
      <c r="AU15" s="238"/>
      <c r="AV15" s="6"/>
      <c r="AW15" s="6"/>
      <c r="AX15" s="6"/>
      <c r="AY15" s="6"/>
      <c r="AZ15" s="6"/>
      <c r="BA15" s="6"/>
      <c r="BB15" s="6"/>
      <c r="BC15" s="6"/>
      <c r="BD15" s="6"/>
      <c r="BE15" s="6"/>
      <c r="BF15" s="6"/>
      <c r="BG15" s="6"/>
      <c r="BH15" s="6"/>
      <c r="BI15" s="6"/>
      <c r="BJ15" s="6"/>
    </row>
    <row r="16" spans="1:62" x14ac:dyDescent="0.25">
      <c r="A16" s="239" t="s">
        <v>77</v>
      </c>
      <c r="B16" s="239" t="s">
        <v>77</v>
      </c>
      <c r="C16" s="239" t="s">
        <v>77</v>
      </c>
      <c r="D16" s="239" t="s">
        <v>77</v>
      </c>
      <c r="E16" s="239" t="s">
        <v>77</v>
      </c>
      <c r="F16" s="239" t="s">
        <v>77</v>
      </c>
      <c r="G16" s="239" t="s">
        <v>77</v>
      </c>
      <c r="H16" s="239" t="s">
        <v>77</v>
      </c>
      <c r="I16" s="239" t="s">
        <v>77</v>
      </c>
      <c r="J16" s="239" t="s">
        <v>77</v>
      </c>
      <c r="K16" s="239" t="s">
        <v>77</v>
      </c>
      <c r="L16" s="239" t="s">
        <v>77</v>
      </c>
      <c r="M16" s="239" t="s">
        <v>77</v>
      </c>
      <c r="N16" s="239" t="s">
        <v>77</v>
      </c>
      <c r="O16" s="239" t="s">
        <v>77</v>
      </c>
      <c r="P16" s="239" t="s">
        <v>77</v>
      </c>
      <c r="Q16" s="239" t="s">
        <v>77</v>
      </c>
      <c r="R16" s="242">
        <v>44718</v>
      </c>
      <c r="S16" s="242"/>
      <c r="T16" s="242"/>
      <c r="U16" s="238" t="s">
        <v>33</v>
      </c>
      <c r="V16" s="238"/>
      <c r="W16" s="238"/>
      <c r="X16" s="238"/>
      <c r="Y16" s="238">
        <f t="shared" si="1"/>
        <v>24</v>
      </c>
      <c r="Z16" s="238"/>
      <c r="AA16" s="241"/>
      <c r="AB16" s="307">
        <v>45075</v>
      </c>
      <c r="AC16" s="238"/>
      <c r="AD16" s="238"/>
      <c r="AE16" s="238" t="s">
        <v>33</v>
      </c>
      <c r="AF16" s="238"/>
      <c r="AG16" s="238"/>
      <c r="AH16" s="238"/>
      <c r="AI16" s="238">
        <f t="shared" si="2"/>
        <v>22</v>
      </c>
      <c r="AJ16" s="238"/>
      <c r="AK16" s="303"/>
      <c r="AL16" s="237">
        <v>45432</v>
      </c>
      <c r="AM16" s="238"/>
      <c r="AN16" s="238"/>
      <c r="AO16" s="238" t="s">
        <v>33</v>
      </c>
      <c r="AP16" s="238"/>
      <c r="AQ16" s="238"/>
      <c r="AR16" s="238"/>
      <c r="AS16" s="238">
        <f t="shared" si="3"/>
        <v>21</v>
      </c>
      <c r="AT16" s="238"/>
      <c r="AU16" s="238"/>
      <c r="AV16" s="6"/>
      <c r="AW16" s="6"/>
      <c r="AX16" s="6"/>
      <c r="AY16" s="6"/>
      <c r="AZ16" s="6"/>
      <c r="BA16" s="6"/>
      <c r="BB16" s="6"/>
      <c r="BC16" s="6"/>
      <c r="BD16" s="6"/>
      <c r="BE16" s="6"/>
      <c r="BF16" s="6"/>
      <c r="BG16" s="6"/>
      <c r="BH16" s="6"/>
      <c r="BI16" s="6"/>
      <c r="BJ16" s="6"/>
    </row>
    <row r="17" spans="1:62" x14ac:dyDescent="0.25">
      <c r="A17" s="239" t="s">
        <v>46</v>
      </c>
      <c r="B17" s="239" t="s">
        <v>46</v>
      </c>
      <c r="C17" s="239" t="s">
        <v>46</v>
      </c>
      <c r="D17" s="239" t="s">
        <v>46</v>
      </c>
      <c r="E17" s="239" t="s">
        <v>46</v>
      </c>
      <c r="F17" s="239" t="s">
        <v>46</v>
      </c>
      <c r="G17" s="239" t="s">
        <v>46</v>
      </c>
      <c r="H17" s="239" t="s">
        <v>46</v>
      </c>
      <c r="I17" s="239" t="s">
        <v>46</v>
      </c>
      <c r="J17" s="239" t="s">
        <v>46</v>
      </c>
      <c r="K17" s="239" t="s">
        <v>46</v>
      </c>
      <c r="L17" s="239" t="s">
        <v>46</v>
      </c>
      <c r="M17" s="239" t="s">
        <v>46</v>
      </c>
      <c r="N17" s="239" t="s">
        <v>46</v>
      </c>
      <c r="O17" s="239" t="s">
        <v>46</v>
      </c>
      <c r="P17" s="239" t="s">
        <v>46</v>
      </c>
      <c r="Q17" s="239" t="s">
        <v>46</v>
      </c>
      <c r="R17" s="242">
        <v>44920</v>
      </c>
      <c r="S17" s="242"/>
      <c r="T17" s="242"/>
      <c r="U17" s="240" t="s">
        <v>32</v>
      </c>
      <c r="V17" s="240"/>
      <c r="W17" s="240"/>
      <c r="X17" s="240"/>
      <c r="Y17" s="238">
        <f t="shared" si="1"/>
        <v>52</v>
      </c>
      <c r="Z17" s="238"/>
      <c r="AA17" s="241"/>
      <c r="AB17" s="307">
        <v>45285</v>
      </c>
      <c r="AC17" s="238"/>
      <c r="AD17" s="238"/>
      <c r="AE17" s="238" t="s">
        <v>33</v>
      </c>
      <c r="AF17" s="238"/>
      <c r="AG17" s="238"/>
      <c r="AH17" s="238"/>
      <c r="AI17" s="238">
        <f t="shared" si="2"/>
        <v>52</v>
      </c>
      <c r="AJ17" s="238"/>
      <c r="AK17" s="303"/>
      <c r="AL17" s="237">
        <v>45651</v>
      </c>
      <c r="AM17" s="238"/>
      <c r="AN17" s="238"/>
      <c r="AO17" s="238" t="s">
        <v>36</v>
      </c>
      <c r="AP17" s="238"/>
      <c r="AQ17" s="238"/>
      <c r="AR17" s="238"/>
      <c r="AS17" s="238">
        <f t="shared" si="3"/>
        <v>52</v>
      </c>
      <c r="AT17" s="238"/>
      <c r="AU17" s="238"/>
      <c r="AV17" s="6"/>
      <c r="AW17" s="6"/>
      <c r="AX17" s="6"/>
      <c r="AY17" s="6"/>
      <c r="AZ17" s="6"/>
      <c r="BA17" s="6"/>
      <c r="BB17" s="6"/>
      <c r="BC17" s="6"/>
      <c r="BD17" s="6"/>
      <c r="BE17" s="6"/>
      <c r="BF17" s="6"/>
      <c r="BG17" s="6"/>
      <c r="BH17" s="6"/>
      <c r="BI17" s="6"/>
      <c r="BJ17" s="6"/>
    </row>
    <row r="18" spans="1:62" ht="15.75" thickBot="1" x14ac:dyDescent="0.3">
      <c r="A18" s="239" t="s">
        <v>47</v>
      </c>
      <c r="B18" s="239" t="s">
        <v>47</v>
      </c>
      <c r="C18" s="239" t="s">
        <v>47</v>
      </c>
      <c r="D18" s="239" t="s">
        <v>47</v>
      </c>
      <c r="E18" s="239" t="s">
        <v>47</v>
      </c>
      <c r="F18" s="239" t="s">
        <v>47</v>
      </c>
      <c r="G18" s="239" t="s">
        <v>47</v>
      </c>
      <c r="H18" s="239" t="s">
        <v>47</v>
      </c>
      <c r="I18" s="239" t="s">
        <v>47</v>
      </c>
      <c r="J18" s="239" t="s">
        <v>47</v>
      </c>
      <c r="K18" s="239" t="s">
        <v>47</v>
      </c>
      <c r="L18" s="239" t="s">
        <v>47</v>
      </c>
      <c r="M18" s="239" t="s">
        <v>47</v>
      </c>
      <c r="N18" s="239" t="s">
        <v>47</v>
      </c>
      <c r="O18" s="239" t="s">
        <v>47</v>
      </c>
      <c r="P18" s="239" t="s">
        <v>47</v>
      </c>
      <c r="Q18" s="239" t="s">
        <v>47</v>
      </c>
      <c r="R18" s="242">
        <v>44921</v>
      </c>
      <c r="S18" s="242"/>
      <c r="T18" s="242"/>
      <c r="U18" s="238" t="s">
        <v>33</v>
      </c>
      <c r="V18" s="238"/>
      <c r="W18" s="238"/>
      <c r="X18" s="238"/>
      <c r="Y18" s="238">
        <f t="shared" si="1"/>
        <v>53</v>
      </c>
      <c r="Z18" s="238"/>
      <c r="AA18" s="241"/>
      <c r="AB18" s="309">
        <v>45286</v>
      </c>
      <c r="AC18" s="304"/>
      <c r="AD18" s="304"/>
      <c r="AE18" s="304" t="s">
        <v>36</v>
      </c>
      <c r="AF18" s="304"/>
      <c r="AG18" s="304"/>
      <c r="AH18" s="304"/>
      <c r="AI18" s="304">
        <f t="shared" si="2"/>
        <v>52</v>
      </c>
      <c r="AJ18" s="304"/>
      <c r="AK18" s="305"/>
      <c r="AL18" s="237">
        <v>45652</v>
      </c>
      <c r="AM18" s="238"/>
      <c r="AN18" s="238"/>
      <c r="AO18" s="238" t="s">
        <v>30</v>
      </c>
      <c r="AP18" s="238"/>
      <c r="AQ18" s="238"/>
      <c r="AR18" s="238"/>
      <c r="AS18" s="238">
        <f t="shared" si="3"/>
        <v>52</v>
      </c>
      <c r="AT18" s="238"/>
      <c r="AU18" s="238"/>
      <c r="AV18" s="6"/>
      <c r="AW18" s="6"/>
      <c r="AX18" s="6"/>
      <c r="AY18" s="6"/>
      <c r="AZ18" s="6"/>
      <c r="BA18" s="6"/>
      <c r="BB18" s="6"/>
      <c r="BC18" s="6"/>
      <c r="BD18" s="6"/>
      <c r="BE18" s="6"/>
      <c r="BF18" s="6"/>
      <c r="BG18" s="6"/>
      <c r="BH18" s="6"/>
      <c r="BI18" s="6"/>
      <c r="BJ18" s="6"/>
    </row>
    <row r="19" spans="1:62" ht="19.5" customHeight="1" x14ac:dyDescent="0.25">
      <c r="A19" s="285" t="s">
        <v>375</v>
      </c>
      <c r="B19" s="286"/>
      <c r="C19" s="286"/>
      <c r="D19" s="286"/>
      <c r="E19" s="286"/>
      <c r="F19" s="286"/>
      <c r="G19" s="286"/>
      <c r="H19" s="286"/>
      <c r="I19" s="286"/>
      <c r="J19" s="286"/>
      <c r="K19" s="286"/>
      <c r="L19" s="286"/>
      <c r="M19" s="286"/>
      <c r="N19" s="286"/>
      <c r="O19" s="286"/>
      <c r="P19" s="286"/>
      <c r="Q19" s="286"/>
      <c r="R19" s="286"/>
      <c r="S19" s="286"/>
      <c r="T19" s="286"/>
      <c r="U19" s="286"/>
      <c r="V19" s="286"/>
      <c r="W19" s="286"/>
      <c r="X19" s="286"/>
      <c r="Y19" s="286"/>
      <c r="Z19" s="286"/>
      <c r="AA19" s="286"/>
      <c r="AB19" s="287"/>
      <c r="AC19" s="287"/>
      <c r="AD19" s="287"/>
      <c r="AE19" s="287"/>
      <c r="AF19" s="287"/>
      <c r="AG19" s="287"/>
      <c r="AH19" s="287"/>
      <c r="AI19" s="287"/>
      <c r="AJ19" s="287"/>
      <c r="AK19" s="287"/>
      <c r="AL19" s="286"/>
      <c r="AM19" s="286"/>
      <c r="AN19" s="286"/>
      <c r="AO19" s="286"/>
      <c r="AP19" s="286"/>
      <c r="AQ19" s="286"/>
      <c r="AR19" s="286"/>
      <c r="AS19" s="286"/>
      <c r="AT19" s="286"/>
      <c r="AU19" s="286"/>
      <c r="AV19" s="6"/>
      <c r="AW19" s="6"/>
      <c r="AX19" s="6"/>
      <c r="AY19" s="6"/>
      <c r="AZ19" s="6"/>
      <c r="BA19" s="6"/>
      <c r="BB19" s="6"/>
      <c r="BC19" s="6"/>
      <c r="BD19" s="6"/>
      <c r="BE19" s="6"/>
      <c r="BF19" s="6"/>
      <c r="BG19" s="6"/>
      <c r="BH19" s="6"/>
      <c r="BI19" s="6"/>
      <c r="BJ19" s="6"/>
    </row>
    <row r="20" spans="1:62" x14ac:dyDescent="0.25">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row>
    <row r="21" spans="1:62" ht="18.75" x14ac:dyDescent="0.3">
      <c r="A21" s="273" t="s">
        <v>112</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6"/>
      <c r="AW21" s="6"/>
      <c r="AX21" s="6"/>
      <c r="AY21" s="6"/>
      <c r="AZ21" s="6"/>
      <c r="BA21" s="6"/>
      <c r="BB21" s="6"/>
      <c r="BC21" s="6"/>
      <c r="BD21" s="6"/>
      <c r="BE21" s="6"/>
      <c r="BF21" s="6"/>
      <c r="BG21" s="6"/>
      <c r="BH21" s="6"/>
      <c r="BI21" s="6"/>
      <c r="BJ21" s="6"/>
    </row>
    <row r="22" spans="1:62" x14ac:dyDescent="0.25">
      <c r="A22" s="234" t="s">
        <v>399</v>
      </c>
      <c r="B22" s="235"/>
      <c r="C22" s="235"/>
      <c r="D22" s="235"/>
      <c r="E22" s="235"/>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6"/>
      <c r="AV22" s="6"/>
      <c r="AW22" s="6"/>
      <c r="AX22" s="6"/>
      <c r="AY22" s="6"/>
      <c r="AZ22" s="6"/>
      <c r="BA22" s="6"/>
      <c r="BB22" s="6"/>
      <c r="BC22" s="6"/>
      <c r="BD22" s="6"/>
      <c r="BE22" s="6"/>
      <c r="BF22" s="6"/>
      <c r="BG22" s="6"/>
      <c r="BH22" s="6"/>
      <c r="BI22" s="6"/>
      <c r="BJ22" s="6"/>
    </row>
  </sheetData>
  <mergeCells count="137">
    <mergeCell ref="R9:T9"/>
    <mergeCell ref="R8:T8"/>
    <mergeCell ref="U8:X8"/>
    <mergeCell ref="Y8:AA8"/>
    <mergeCell ref="AL11:AN11"/>
    <mergeCell ref="A22:AU22"/>
    <mergeCell ref="B2:E2"/>
    <mergeCell ref="F2:I2"/>
    <mergeCell ref="J2:N2"/>
    <mergeCell ref="AF2:AJ2"/>
    <mergeCell ref="AK2:AN2"/>
    <mergeCell ref="AS2:AW2"/>
    <mergeCell ref="A12:Q12"/>
    <mergeCell ref="A9:Q9"/>
    <mergeCell ref="Y12:AA12"/>
    <mergeCell ref="R13:T13"/>
    <mergeCell ref="U13:X13"/>
    <mergeCell ref="Y13:AA13"/>
    <mergeCell ref="A11:Q11"/>
    <mergeCell ref="A13:Q13"/>
    <mergeCell ref="A14:Q14"/>
    <mergeCell ref="A8:Q8"/>
    <mergeCell ref="A7:Q7"/>
    <mergeCell ref="A10:Q10"/>
    <mergeCell ref="R7:T7"/>
    <mergeCell ref="U7:X7"/>
    <mergeCell ref="Y7:AA7"/>
    <mergeCell ref="AB8:AD8"/>
    <mergeCell ref="R10:T10"/>
    <mergeCell ref="U10:X10"/>
    <mergeCell ref="Y10:AA10"/>
    <mergeCell ref="AB7:AD7"/>
    <mergeCell ref="B1:BA1"/>
    <mergeCell ref="O2:R2"/>
    <mergeCell ref="AE7:AH7"/>
    <mergeCell ref="AI7:AK7"/>
    <mergeCell ref="AE8:AH8"/>
    <mergeCell ref="AI8:AK8"/>
    <mergeCell ref="AB9:AD9"/>
    <mergeCell ref="AE9:AH9"/>
    <mergeCell ref="AI9:AK9"/>
    <mergeCell ref="AB10:AD10"/>
    <mergeCell ref="AE10:AH10"/>
    <mergeCell ref="U9:X9"/>
    <mergeCell ref="Y9:AA9"/>
    <mergeCell ref="S2:W2"/>
    <mergeCell ref="X2:AA2"/>
    <mergeCell ref="AB2:AE2"/>
    <mergeCell ref="AE13:AH13"/>
    <mergeCell ref="AI13:AK13"/>
    <mergeCell ref="R14:T14"/>
    <mergeCell ref="U14:X14"/>
    <mergeCell ref="Y14:AA14"/>
    <mergeCell ref="R12:T12"/>
    <mergeCell ref="U12:X12"/>
    <mergeCell ref="U11:X11"/>
    <mergeCell ref="Y11:AA11"/>
    <mergeCell ref="R11:T11"/>
    <mergeCell ref="AE12:AH12"/>
    <mergeCell ref="AB14:AD14"/>
    <mergeCell ref="AE14:AH14"/>
    <mergeCell ref="AI14:AK14"/>
    <mergeCell ref="AB13:AD13"/>
    <mergeCell ref="AB12:AD12"/>
    <mergeCell ref="AB11:AD11"/>
    <mergeCell ref="AE11:AH11"/>
    <mergeCell ref="AI11:AK11"/>
    <mergeCell ref="AO11:AR11"/>
    <mergeCell ref="AS11:AU11"/>
    <mergeCell ref="AL12:AN12"/>
    <mergeCell ref="AO12:AR12"/>
    <mergeCell ref="AS12:AU12"/>
    <mergeCell ref="BC2:BE2"/>
    <mergeCell ref="AI12:AK12"/>
    <mergeCell ref="AO2:AR2"/>
    <mergeCell ref="AL9:AN9"/>
    <mergeCell ref="AS10:AU10"/>
    <mergeCell ref="AI10:AK10"/>
    <mergeCell ref="AL7:AN7"/>
    <mergeCell ref="AO7:AR7"/>
    <mergeCell ref="AS7:AU7"/>
    <mergeCell ref="AL8:AN8"/>
    <mergeCell ref="AO8:AR8"/>
    <mergeCell ref="AS8:AU8"/>
    <mergeCell ref="AX2:BA2"/>
    <mergeCell ref="AO9:AR9"/>
    <mergeCell ref="AS9:AU9"/>
    <mergeCell ref="AL10:AN10"/>
    <mergeCell ref="AO10:AR10"/>
    <mergeCell ref="AL13:AN13"/>
    <mergeCell ref="AO13:AR13"/>
    <mergeCell ref="AS13:AU13"/>
    <mergeCell ref="AL14:AN14"/>
    <mergeCell ref="AO14:AR14"/>
    <mergeCell ref="AS14:AU14"/>
    <mergeCell ref="AL15:AN15"/>
    <mergeCell ref="AO15:AR15"/>
    <mergeCell ref="AS15:AU15"/>
    <mergeCell ref="AE15:AH15"/>
    <mergeCell ref="AI15:AK15"/>
    <mergeCell ref="AB16:AD16"/>
    <mergeCell ref="AE16:AH16"/>
    <mergeCell ref="AI16:AK16"/>
    <mergeCell ref="U18:X18"/>
    <mergeCell ref="Y18:AA18"/>
    <mergeCell ref="A19:AU19"/>
    <mergeCell ref="R17:T17"/>
    <mergeCell ref="Y15:AA15"/>
    <mergeCell ref="R16:T16"/>
    <mergeCell ref="U16:X16"/>
    <mergeCell ref="Y16:AA16"/>
    <mergeCell ref="A15:Q15"/>
    <mergeCell ref="R18:T18"/>
    <mergeCell ref="A17:Q17"/>
    <mergeCell ref="A18:Q18"/>
    <mergeCell ref="A16:Q16"/>
    <mergeCell ref="U17:X17"/>
    <mergeCell ref="Y17:AA17"/>
    <mergeCell ref="R15:T15"/>
    <mergeCell ref="U15:X15"/>
    <mergeCell ref="AB15:AD15"/>
    <mergeCell ref="A21:AU21"/>
    <mergeCell ref="AL16:AN16"/>
    <mergeCell ref="AO16:AR16"/>
    <mergeCell ref="AS16:AU16"/>
    <mergeCell ref="AL17:AN17"/>
    <mergeCell ref="AO17:AR17"/>
    <mergeCell ref="AS17:AU17"/>
    <mergeCell ref="AL18:AN18"/>
    <mergeCell ref="AO18:AR18"/>
    <mergeCell ref="AS18:AU18"/>
    <mergeCell ref="AB17:AD17"/>
    <mergeCell ref="AE17:AH17"/>
    <mergeCell ref="AI17:AK17"/>
    <mergeCell ref="AB18:AD18"/>
    <mergeCell ref="AE18:AH18"/>
    <mergeCell ref="AI18:AK18"/>
  </mergeCells>
  <phoneticPr fontId="35" type="noConversion"/>
  <hyperlinks>
    <hyperlink ref="A1" location="'Zbirni prikaz'!A1" display="Nizozemska" xr:uid="{551BF4BD-4424-4FA7-9290-2F0D9D815229}"/>
  </hyperlinks>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dimension ref="A1:BI24"/>
  <sheetViews>
    <sheetView zoomScaleNormal="100" workbookViewId="0">
      <selection activeCell="A5" sqref="A5"/>
    </sheetView>
  </sheetViews>
  <sheetFormatPr defaultRowHeight="15" x14ac:dyDescent="0.25"/>
  <cols>
    <col min="1" max="1" width="29.28515625" customWidth="1"/>
    <col min="2" max="19" width="3.7109375" customWidth="1"/>
    <col min="20" max="20" width="4.42578125" customWidth="1"/>
    <col min="21" max="21" width="3.28515625" customWidth="1"/>
    <col min="22" max="22" width="4.140625" customWidth="1"/>
    <col min="23" max="23" width="3.85546875" customWidth="1"/>
    <col min="24" max="53" width="3.7109375" customWidth="1"/>
    <col min="54" max="54" width="5" customWidth="1"/>
    <col min="55" max="56" width="3.85546875" customWidth="1"/>
  </cols>
  <sheetData>
    <row r="1" spans="1:61" ht="18.75" customHeight="1" x14ac:dyDescent="0.25">
      <c r="A1" s="69" t="s">
        <v>233</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x14ac:dyDescent="0.25">
      <c r="A3" s="6"/>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2"/>
      <c r="C4" s="84"/>
      <c r="D4" s="84"/>
      <c r="E4" s="84"/>
      <c r="F4" s="84"/>
      <c r="G4" s="84"/>
      <c r="H4" s="84"/>
      <c r="I4" s="84"/>
      <c r="J4" s="84"/>
      <c r="K4" s="84"/>
      <c r="L4" s="84"/>
      <c r="M4" s="84"/>
      <c r="N4" s="84"/>
      <c r="O4" s="83"/>
      <c r="P4" s="83"/>
      <c r="Q4" s="78"/>
      <c r="R4" s="78"/>
      <c r="S4" s="83"/>
      <c r="T4" s="84"/>
      <c r="U4" s="83"/>
      <c r="V4" s="78"/>
      <c r="W4" s="83"/>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2"/>
      <c r="BB4" s="6"/>
      <c r="BC4" s="109"/>
      <c r="BD4" s="74"/>
      <c r="BE4" s="2" t="s">
        <v>23</v>
      </c>
      <c r="BF4" s="2"/>
      <c r="BG4" s="6"/>
      <c r="BH4" s="6"/>
      <c r="BI4" s="6"/>
    </row>
    <row r="5" spans="1:61" x14ac:dyDescent="0.25">
      <c r="A5" s="59"/>
      <c r="B5" s="78"/>
      <c r="C5" s="78"/>
      <c r="D5" s="78"/>
      <c r="E5" s="78"/>
      <c r="F5" s="78"/>
      <c r="G5" s="78"/>
      <c r="H5" s="78"/>
      <c r="I5" s="78"/>
      <c r="J5" s="78"/>
      <c r="K5" s="78"/>
      <c r="L5" s="78"/>
      <c r="M5" s="78"/>
      <c r="N5" s="78"/>
      <c r="O5" s="82"/>
      <c r="P5" s="82"/>
      <c r="Q5" s="78"/>
      <c r="R5" s="78"/>
      <c r="S5" s="78"/>
      <c r="T5" s="78"/>
      <c r="U5" s="78"/>
      <c r="V5" s="78"/>
      <c r="W5" s="82"/>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3"/>
      <c r="BB5" s="6"/>
      <c r="BC5" s="112"/>
      <c r="BD5" s="111"/>
      <c r="BE5" s="2"/>
      <c r="BF5" s="2"/>
      <c r="BG5" s="6"/>
      <c r="BH5" s="6"/>
      <c r="BI5" s="6"/>
    </row>
    <row r="6" spans="1:61"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ht="30.75"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row>
    <row r="8" spans="1:61" x14ac:dyDescent="0.25">
      <c r="A8" s="239" t="s">
        <v>83</v>
      </c>
      <c r="B8" s="239" t="s">
        <v>83</v>
      </c>
      <c r="C8" s="239" t="s">
        <v>83</v>
      </c>
      <c r="D8" s="239" t="s">
        <v>83</v>
      </c>
      <c r="E8" s="239" t="s">
        <v>83</v>
      </c>
      <c r="F8" s="239" t="s">
        <v>83</v>
      </c>
      <c r="G8" s="239" t="s">
        <v>83</v>
      </c>
      <c r="H8" s="239" t="s">
        <v>83</v>
      </c>
      <c r="I8" s="239" t="s">
        <v>83</v>
      </c>
      <c r="J8" s="239" t="s">
        <v>83</v>
      </c>
      <c r="K8" s="239" t="s">
        <v>83</v>
      </c>
      <c r="L8" s="239" t="s">
        <v>83</v>
      </c>
      <c r="M8" s="239" t="s">
        <v>83</v>
      </c>
      <c r="N8" s="239" t="s">
        <v>83</v>
      </c>
      <c r="O8" s="239" t="s">
        <v>83</v>
      </c>
      <c r="P8" s="239" t="s">
        <v>83</v>
      </c>
      <c r="Q8" s="239" t="s">
        <v>83</v>
      </c>
      <c r="R8" s="324">
        <v>44562</v>
      </c>
      <c r="S8" s="238"/>
      <c r="T8" s="238"/>
      <c r="U8" s="238" t="s">
        <v>31</v>
      </c>
      <c r="V8" s="238"/>
      <c r="W8" s="238"/>
      <c r="X8" s="238"/>
      <c r="Y8" s="238">
        <f>WEEKNUM(R8,2)</f>
        <v>1</v>
      </c>
      <c r="Z8" s="238"/>
      <c r="AA8" s="241"/>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WEEKNUM(AL8,1)</f>
        <v>1</v>
      </c>
      <c r="AT8" s="238"/>
      <c r="AU8" s="238"/>
      <c r="AV8" s="6"/>
      <c r="AW8" s="6"/>
      <c r="AX8" s="6"/>
      <c r="AY8" s="6"/>
      <c r="AZ8" s="6"/>
      <c r="BA8" s="6"/>
      <c r="BB8" s="6"/>
      <c r="BC8" s="6"/>
      <c r="BD8" s="6"/>
      <c r="BE8" s="6"/>
      <c r="BF8" s="6"/>
      <c r="BG8" s="6"/>
      <c r="BH8" s="6"/>
      <c r="BI8" s="6"/>
    </row>
    <row r="9" spans="1:61" x14ac:dyDescent="0.25">
      <c r="A9" s="239" t="s">
        <v>234</v>
      </c>
      <c r="B9" s="239" t="s">
        <v>234</v>
      </c>
      <c r="C9" s="239" t="s">
        <v>234</v>
      </c>
      <c r="D9" s="239" t="s">
        <v>234</v>
      </c>
      <c r="E9" s="239" t="s">
        <v>234</v>
      </c>
      <c r="F9" s="239" t="s">
        <v>234</v>
      </c>
      <c r="G9" s="239" t="s">
        <v>234</v>
      </c>
      <c r="H9" s="239" t="s">
        <v>234</v>
      </c>
      <c r="I9" s="239" t="s">
        <v>234</v>
      </c>
      <c r="J9" s="239" t="s">
        <v>234</v>
      </c>
      <c r="K9" s="239" t="s">
        <v>234</v>
      </c>
      <c r="L9" s="239" t="s">
        <v>234</v>
      </c>
      <c r="M9" s="239" t="s">
        <v>234</v>
      </c>
      <c r="N9" s="239" t="s">
        <v>234</v>
      </c>
      <c r="O9" s="239" t="s">
        <v>234</v>
      </c>
      <c r="P9" s="239" t="s">
        <v>234</v>
      </c>
      <c r="Q9" s="239" t="s">
        <v>234</v>
      </c>
      <c r="R9" s="324">
        <v>44661</v>
      </c>
      <c r="S9" s="238"/>
      <c r="T9" s="238"/>
      <c r="U9" s="240" t="s">
        <v>32</v>
      </c>
      <c r="V9" s="240"/>
      <c r="W9" s="240"/>
      <c r="X9" s="240"/>
      <c r="Y9" s="238">
        <f t="shared" ref="Y9:Y20" si="1">WEEKNUM(R9,2)</f>
        <v>15</v>
      </c>
      <c r="Z9" s="238"/>
      <c r="AA9" s="241"/>
      <c r="AB9" s="307">
        <v>45018</v>
      </c>
      <c r="AC9" s="238"/>
      <c r="AD9" s="238"/>
      <c r="AE9" s="240" t="s">
        <v>32</v>
      </c>
      <c r="AF9" s="240"/>
      <c r="AG9" s="240"/>
      <c r="AH9" s="240"/>
      <c r="AI9" s="238">
        <f t="shared" ref="AI9:AI20" si="2">WEEKNUM(AB9,16)</f>
        <v>14</v>
      </c>
      <c r="AJ9" s="238"/>
      <c r="AK9" s="303"/>
      <c r="AL9" s="237">
        <v>45373</v>
      </c>
      <c r="AM9" s="238"/>
      <c r="AN9" s="238"/>
      <c r="AO9" s="240" t="s">
        <v>32</v>
      </c>
      <c r="AP9" s="240"/>
      <c r="AQ9" s="240"/>
      <c r="AR9" s="240"/>
      <c r="AS9" s="238">
        <f t="shared" ref="AS9:AS20" si="3">WEEKNUM(AL9,1)</f>
        <v>12</v>
      </c>
      <c r="AT9" s="238"/>
      <c r="AU9" s="238"/>
      <c r="AV9" s="6"/>
      <c r="AW9" s="6"/>
      <c r="AX9" s="6"/>
      <c r="AY9" s="6"/>
      <c r="AZ9" s="6"/>
      <c r="BA9" s="6"/>
      <c r="BB9" s="6"/>
      <c r="BC9" s="6"/>
      <c r="BD9" s="6"/>
      <c r="BE9" s="6"/>
      <c r="BF9" s="6"/>
      <c r="BG9" s="6"/>
      <c r="BH9" s="6"/>
      <c r="BI9" s="6"/>
    </row>
    <row r="10" spans="1:61" x14ac:dyDescent="0.25">
      <c r="A10" s="239" t="s">
        <v>225</v>
      </c>
      <c r="B10" s="239" t="s">
        <v>225</v>
      </c>
      <c r="C10" s="239" t="s">
        <v>225</v>
      </c>
      <c r="D10" s="239" t="s">
        <v>225</v>
      </c>
      <c r="E10" s="239" t="s">
        <v>225</v>
      </c>
      <c r="F10" s="239" t="s">
        <v>225</v>
      </c>
      <c r="G10" s="239" t="s">
        <v>225</v>
      </c>
      <c r="H10" s="239" t="s">
        <v>225</v>
      </c>
      <c r="I10" s="239" t="s">
        <v>225</v>
      </c>
      <c r="J10" s="239" t="s">
        <v>225</v>
      </c>
      <c r="K10" s="239" t="s">
        <v>225</v>
      </c>
      <c r="L10" s="239" t="s">
        <v>225</v>
      </c>
      <c r="M10" s="239" t="s">
        <v>225</v>
      </c>
      <c r="N10" s="239" t="s">
        <v>225</v>
      </c>
      <c r="O10" s="239" t="s">
        <v>225</v>
      </c>
      <c r="P10" s="239" t="s">
        <v>225</v>
      </c>
      <c r="Q10" s="239" t="s">
        <v>225</v>
      </c>
      <c r="R10" s="324">
        <v>44665</v>
      </c>
      <c r="S10" s="238"/>
      <c r="T10" s="238"/>
      <c r="U10" s="238" t="s">
        <v>34</v>
      </c>
      <c r="V10" s="238"/>
      <c r="W10" s="238"/>
      <c r="X10" s="238"/>
      <c r="Y10" s="238">
        <f t="shared" si="1"/>
        <v>16</v>
      </c>
      <c r="Z10" s="238"/>
      <c r="AA10" s="241"/>
      <c r="AB10" s="307">
        <v>45022</v>
      </c>
      <c r="AC10" s="238"/>
      <c r="AD10" s="238"/>
      <c r="AE10" s="238" t="s">
        <v>34</v>
      </c>
      <c r="AF10" s="238"/>
      <c r="AG10" s="238"/>
      <c r="AH10" s="238"/>
      <c r="AI10" s="238">
        <f t="shared" si="2"/>
        <v>14</v>
      </c>
      <c r="AJ10" s="238"/>
      <c r="AK10" s="303"/>
      <c r="AL10" s="237">
        <v>45379</v>
      </c>
      <c r="AM10" s="238"/>
      <c r="AN10" s="238"/>
      <c r="AO10" s="238" t="s">
        <v>34</v>
      </c>
      <c r="AP10" s="238"/>
      <c r="AQ10" s="238"/>
      <c r="AR10" s="238"/>
      <c r="AS10" s="238">
        <f t="shared" si="3"/>
        <v>13</v>
      </c>
      <c r="AT10" s="238"/>
      <c r="AU10" s="238"/>
      <c r="AV10" s="6"/>
      <c r="AW10" s="6"/>
      <c r="AX10" s="6"/>
      <c r="AY10" s="6"/>
      <c r="AZ10" s="6"/>
      <c r="BA10" s="6"/>
      <c r="BB10" s="6"/>
      <c r="BC10" s="6"/>
      <c r="BD10" s="6"/>
      <c r="BE10" s="6"/>
      <c r="BF10" s="6"/>
      <c r="BG10" s="6"/>
      <c r="BH10" s="6"/>
      <c r="BI10" s="6"/>
    </row>
    <row r="11" spans="1:61" x14ac:dyDescent="0.25">
      <c r="A11" s="239" t="s">
        <v>58</v>
      </c>
      <c r="B11" s="239" t="s">
        <v>58</v>
      </c>
      <c r="C11" s="239" t="s">
        <v>58</v>
      </c>
      <c r="D11" s="239" t="s">
        <v>58</v>
      </c>
      <c r="E11" s="239" t="s">
        <v>58</v>
      </c>
      <c r="F11" s="239" t="s">
        <v>58</v>
      </c>
      <c r="G11" s="239" t="s">
        <v>58</v>
      </c>
      <c r="H11" s="239" t="s">
        <v>58</v>
      </c>
      <c r="I11" s="239" t="s">
        <v>58</v>
      </c>
      <c r="J11" s="239" t="s">
        <v>58</v>
      </c>
      <c r="K11" s="239" t="s">
        <v>58</v>
      </c>
      <c r="L11" s="239" t="s">
        <v>58</v>
      </c>
      <c r="M11" s="239" t="s">
        <v>58</v>
      </c>
      <c r="N11" s="239" t="s">
        <v>58</v>
      </c>
      <c r="O11" s="239" t="s">
        <v>58</v>
      </c>
      <c r="P11" s="239" t="s">
        <v>58</v>
      </c>
      <c r="Q11" s="239" t="s">
        <v>58</v>
      </c>
      <c r="R11" s="324">
        <v>44666</v>
      </c>
      <c r="S11" s="238"/>
      <c r="T11" s="238"/>
      <c r="U11" s="238" t="s">
        <v>35</v>
      </c>
      <c r="V11" s="238"/>
      <c r="W11" s="238"/>
      <c r="X11" s="238"/>
      <c r="Y11" s="238">
        <f t="shared" si="1"/>
        <v>16</v>
      </c>
      <c r="Z11" s="238"/>
      <c r="AA11" s="241"/>
      <c r="AB11" s="307">
        <v>45023</v>
      </c>
      <c r="AC11" s="238"/>
      <c r="AD11" s="238"/>
      <c r="AE11" s="238" t="s">
        <v>35</v>
      </c>
      <c r="AF11" s="238"/>
      <c r="AG11" s="238"/>
      <c r="AH11" s="238"/>
      <c r="AI11" s="238">
        <f t="shared" si="2"/>
        <v>14</v>
      </c>
      <c r="AJ11" s="238"/>
      <c r="AK11" s="303"/>
      <c r="AL11" s="237">
        <v>45380</v>
      </c>
      <c r="AM11" s="238"/>
      <c r="AN11" s="238"/>
      <c r="AO11" s="238" t="s">
        <v>35</v>
      </c>
      <c r="AP11" s="238"/>
      <c r="AQ11" s="238"/>
      <c r="AR11" s="238"/>
      <c r="AS11" s="238">
        <f t="shared" si="3"/>
        <v>13</v>
      </c>
      <c r="AT11" s="238"/>
      <c r="AU11" s="238"/>
      <c r="AV11" s="6"/>
      <c r="AW11" s="6"/>
      <c r="AX11" s="6"/>
      <c r="AY11" s="6"/>
      <c r="AZ11" s="6"/>
      <c r="BA11" s="6"/>
      <c r="BB11" s="6"/>
      <c r="BC11" s="6"/>
      <c r="BD11" s="6"/>
      <c r="BE11" s="6"/>
      <c r="BF11" s="6"/>
      <c r="BG11" s="6"/>
      <c r="BH11" s="6"/>
      <c r="BI11" s="6"/>
    </row>
    <row r="12" spans="1:61" x14ac:dyDescent="0.25">
      <c r="A12" s="239" t="s">
        <v>235</v>
      </c>
      <c r="B12" s="239" t="s">
        <v>235</v>
      </c>
      <c r="C12" s="239" t="s">
        <v>235</v>
      </c>
      <c r="D12" s="239" t="s">
        <v>235</v>
      </c>
      <c r="E12" s="239" t="s">
        <v>235</v>
      </c>
      <c r="F12" s="239" t="s">
        <v>235</v>
      </c>
      <c r="G12" s="239" t="s">
        <v>235</v>
      </c>
      <c r="H12" s="239" t="s">
        <v>235</v>
      </c>
      <c r="I12" s="239" t="s">
        <v>235</v>
      </c>
      <c r="J12" s="239" t="s">
        <v>235</v>
      </c>
      <c r="K12" s="239" t="s">
        <v>235</v>
      </c>
      <c r="L12" s="239" t="s">
        <v>235</v>
      </c>
      <c r="M12" s="239" t="s">
        <v>235</v>
      </c>
      <c r="N12" s="239" t="s">
        <v>235</v>
      </c>
      <c r="O12" s="239" t="s">
        <v>235</v>
      </c>
      <c r="P12" s="239" t="s">
        <v>235</v>
      </c>
      <c r="Q12" s="239" t="s">
        <v>235</v>
      </c>
      <c r="R12" s="324">
        <v>44668</v>
      </c>
      <c r="S12" s="238"/>
      <c r="T12" s="238"/>
      <c r="U12" s="240" t="s">
        <v>32</v>
      </c>
      <c r="V12" s="240"/>
      <c r="W12" s="240"/>
      <c r="X12" s="240"/>
      <c r="Y12" s="238">
        <f t="shared" si="1"/>
        <v>16</v>
      </c>
      <c r="Z12" s="238"/>
      <c r="AA12" s="241"/>
      <c r="AB12" s="307">
        <v>45025</v>
      </c>
      <c r="AC12" s="238"/>
      <c r="AD12" s="238"/>
      <c r="AE12" s="240" t="s">
        <v>32</v>
      </c>
      <c r="AF12" s="240"/>
      <c r="AG12" s="240"/>
      <c r="AH12" s="240"/>
      <c r="AI12" s="238">
        <f t="shared" si="2"/>
        <v>15</v>
      </c>
      <c r="AJ12" s="238"/>
      <c r="AK12" s="303"/>
      <c r="AL12" s="237">
        <v>45382</v>
      </c>
      <c r="AM12" s="238"/>
      <c r="AN12" s="238"/>
      <c r="AO12" s="240" t="s">
        <v>32</v>
      </c>
      <c r="AP12" s="240"/>
      <c r="AQ12" s="240"/>
      <c r="AR12" s="240"/>
      <c r="AS12" s="238">
        <f t="shared" si="3"/>
        <v>14</v>
      </c>
      <c r="AT12" s="238"/>
      <c r="AU12" s="238"/>
      <c r="AV12" s="6"/>
      <c r="AW12" s="6"/>
      <c r="AX12" s="6"/>
      <c r="AY12" s="6"/>
      <c r="AZ12" s="6"/>
      <c r="BA12" s="6"/>
      <c r="BB12" s="6"/>
      <c r="BC12" s="6"/>
      <c r="BD12" s="6"/>
      <c r="BE12" s="6"/>
      <c r="BF12" s="6"/>
      <c r="BG12" s="6"/>
      <c r="BH12" s="6"/>
      <c r="BI12" s="6"/>
    </row>
    <row r="13" spans="1:61" x14ac:dyDescent="0.25">
      <c r="A13" s="239" t="s">
        <v>40</v>
      </c>
      <c r="B13" s="239" t="s">
        <v>40</v>
      </c>
      <c r="C13" s="239" t="s">
        <v>40</v>
      </c>
      <c r="D13" s="239" t="s">
        <v>40</v>
      </c>
      <c r="E13" s="239" t="s">
        <v>40</v>
      </c>
      <c r="F13" s="239" t="s">
        <v>40</v>
      </c>
      <c r="G13" s="239" t="s">
        <v>40</v>
      </c>
      <c r="H13" s="239" t="s">
        <v>40</v>
      </c>
      <c r="I13" s="239" t="s">
        <v>40</v>
      </c>
      <c r="J13" s="239" t="s">
        <v>40</v>
      </c>
      <c r="K13" s="239" t="s">
        <v>40</v>
      </c>
      <c r="L13" s="239" t="s">
        <v>40</v>
      </c>
      <c r="M13" s="239" t="s">
        <v>40</v>
      </c>
      <c r="N13" s="239" t="s">
        <v>40</v>
      </c>
      <c r="O13" s="239" t="s">
        <v>40</v>
      </c>
      <c r="P13" s="239" t="s">
        <v>40</v>
      </c>
      <c r="Q13" s="239" t="s">
        <v>40</v>
      </c>
      <c r="R13" s="324">
        <v>44669</v>
      </c>
      <c r="S13" s="238"/>
      <c r="T13" s="238"/>
      <c r="U13" s="238" t="s">
        <v>33</v>
      </c>
      <c r="V13" s="238"/>
      <c r="W13" s="238"/>
      <c r="X13" s="238"/>
      <c r="Y13" s="238">
        <f t="shared" si="1"/>
        <v>17</v>
      </c>
      <c r="Z13" s="238"/>
      <c r="AA13" s="241"/>
      <c r="AB13" s="307">
        <v>45026</v>
      </c>
      <c r="AC13" s="238"/>
      <c r="AD13" s="238"/>
      <c r="AE13" s="238" t="s">
        <v>33</v>
      </c>
      <c r="AF13" s="238"/>
      <c r="AG13" s="238"/>
      <c r="AH13" s="238"/>
      <c r="AI13" s="238">
        <f t="shared" si="2"/>
        <v>15</v>
      </c>
      <c r="AJ13" s="238"/>
      <c r="AK13" s="303"/>
      <c r="AL13" s="237">
        <v>45383</v>
      </c>
      <c r="AM13" s="238"/>
      <c r="AN13" s="238"/>
      <c r="AO13" s="238" t="s">
        <v>33</v>
      </c>
      <c r="AP13" s="238"/>
      <c r="AQ13" s="238"/>
      <c r="AR13" s="238"/>
      <c r="AS13" s="238">
        <f t="shared" si="3"/>
        <v>14</v>
      </c>
      <c r="AT13" s="238"/>
      <c r="AU13" s="238"/>
      <c r="AV13" s="6"/>
      <c r="AW13" s="6"/>
      <c r="AX13" s="6"/>
      <c r="AY13" s="6"/>
      <c r="AZ13" s="6"/>
      <c r="BA13" s="6"/>
      <c r="BB13" s="6"/>
      <c r="BC13" s="6"/>
      <c r="BD13" s="6"/>
      <c r="BE13" s="6"/>
      <c r="BF13" s="6"/>
      <c r="BG13" s="6"/>
      <c r="BH13" s="6"/>
      <c r="BI13" s="6"/>
    </row>
    <row r="14" spans="1:61" x14ac:dyDescent="0.25">
      <c r="A14" s="239" t="s">
        <v>51</v>
      </c>
      <c r="B14" s="239" t="s">
        <v>51</v>
      </c>
      <c r="C14" s="239" t="s">
        <v>51</v>
      </c>
      <c r="D14" s="239" t="s">
        <v>51</v>
      </c>
      <c r="E14" s="239" t="s">
        <v>51</v>
      </c>
      <c r="F14" s="239" t="s">
        <v>51</v>
      </c>
      <c r="G14" s="239" t="s">
        <v>51</v>
      </c>
      <c r="H14" s="239" t="s">
        <v>51</v>
      </c>
      <c r="I14" s="239" t="s">
        <v>51</v>
      </c>
      <c r="J14" s="239" t="s">
        <v>51</v>
      </c>
      <c r="K14" s="239" t="s">
        <v>51</v>
      </c>
      <c r="L14" s="239" t="s">
        <v>51</v>
      </c>
      <c r="M14" s="239" t="s">
        <v>51</v>
      </c>
      <c r="N14" s="239" t="s">
        <v>51</v>
      </c>
      <c r="O14" s="239" t="s">
        <v>51</v>
      </c>
      <c r="P14" s="239" t="s">
        <v>51</v>
      </c>
      <c r="Q14" s="239" t="s">
        <v>51</v>
      </c>
      <c r="R14" s="324">
        <v>44682</v>
      </c>
      <c r="S14" s="238"/>
      <c r="T14" s="238"/>
      <c r="U14" s="240" t="s">
        <v>32</v>
      </c>
      <c r="V14" s="240"/>
      <c r="W14" s="240"/>
      <c r="X14" s="240"/>
      <c r="Y14" s="238">
        <f t="shared" si="1"/>
        <v>18</v>
      </c>
      <c r="Z14" s="238"/>
      <c r="AA14" s="241"/>
      <c r="AB14" s="307">
        <v>45047</v>
      </c>
      <c r="AC14" s="238"/>
      <c r="AD14" s="238"/>
      <c r="AE14" s="238" t="s">
        <v>33</v>
      </c>
      <c r="AF14" s="238"/>
      <c r="AG14" s="238"/>
      <c r="AH14" s="238"/>
      <c r="AI14" s="238">
        <f t="shared" si="2"/>
        <v>18</v>
      </c>
      <c r="AJ14" s="238"/>
      <c r="AK14" s="303"/>
      <c r="AL14" s="237">
        <v>45413</v>
      </c>
      <c r="AM14" s="238"/>
      <c r="AN14" s="238"/>
      <c r="AO14" s="238" t="s">
        <v>36</v>
      </c>
      <c r="AP14" s="238"/>
      <c r="AQ14" s="238"/>
      <c r="AR14" s="238"/>
      <c r="AS14" s="238">
        <f t="shared" si="3"/>
        <v>18</v>
      </c>
      <c r="AT14" s="238"/>
      <c r="AU14" s="238"/>
      <c r="AV14" s="6"/>
      <c r="AW14" s="6"/>
      <c r="AX14" s="6"/>
      <c r="AY14" s="6"/>
      <c r="AZ14" s="6"/>
      <c r="BA14" s="6"/>
      <c r="BB14" s="6"/>
      <c r="BC14" s="6"/>
      <c r="BD14" s="6"/>
      <c r="BE14" s="6"/>
      <c r="BF14" s="6"/>
      <c r="BG14" s="6"/>
      <c r="BH14" s="6"/>
      <c r="BI14" s="6"/>
    </row>
    <row r="15" spans="1:61" x14ac:dyDescent="0.25">
      <c r="A15" s="239" t="s">
        <v>60</v>
      </c>
      <c r="B15" s="239" t="s">
        <v>60</v>
      </c>
      <c r="C15" s="239" t="s">
        <v>60</v>
      </c>
      <c r="D15" s="239" t="s">
        <v>60</v>
      </c>
      <c r="E15" s="239" t="s">
        <v>60</v>
      </c>
      <c r="F15" s="239" t="s">
        <v>60</v>
      </c>
      <c r="G15" s="239" t="s">
        <v>60</v>
      </c>
      <c r="H15" s="239" t="s">
        <v>60</v>
      </c>
      <c r="I15" s="239" t="s">
        <v>60</v>
      </c>
      <c r="J15" s="239" t="s">
        <v>60</v>
      </c>
      <c r="K15" s="239" t="s">
        <v>60</v>
      </c>
      <c r="L15" s="239" t="s">
        <v>60</v>
      </c>
      <c r="M15" s="239" t="s">
        <v>60</v>
      </c>
      <c r="N15" s="239" t="s">
        <v>60</v>
      </c>
      <c r="O15" s="239" t="s">
        <v>60</v>
      </c>
      <c r="P15" s="239" t="s">
        <v>60</v>
      </c>
      <c r="Q15" s="239" t="s">
        <v>60</v>
      </c>
      <c r="R15" s="324">
        <v>44698</v>
      </c>
      <c r="S15" s="238"/>
      <c r="T15" s="238"/>
      <c r="U15" s="238" t="s">
        <v>36</v>
      </c>
      <c r="V15" s="238"/>
      <c r="W15" s="238"/>
      <c r="X15" s="238"/>
      <c r="Y15" s="238">
        <f t="shared" si="1"/>
        <v>21</v>
      </c>
      <c r="Z15" s="238"/>
      <c r="AA15" s="241"/>
      <c r="AB15" s="307">
        <v>45064</v>
      </c>
      <c r="AC15" s="238"/>
      <c r="AD15" s="238"/>
      <c r="AE15" s="238" t="s">
        <v>34</v>
      </c>
      <c r="AF15" s="238"/>
      <c r="AG15" s="238"/>
      <c r="AH15" s="238"/>
      <c r="AI15" s="238">
        <f t="shared" si="2"/>
        <v>20</v>
      </c>
      <c r="AJ15" s="238"/>
      <c r="AK15" s="303"/>
      <c r="AL15" s="237">
        <v>45421</v>
      </c>
      <c r="AM15" s="238"/>
      <c r="AN15" s="238"/>
      <c r="AO15" s="238" t="s">
        <v>34</v>
      </c>
      <c r="AP15" s="238"/>
      <c r="AQ15" s="238"/>
      <c r="AR15" s="238"/>
      <c r="AS15" s="238">
        <f t="shared" si="3"/>
        <v>19</v>
      </c>
      <c r="AT15" s="238"/>
      <c r="AU15" s="238"/>
      <c r="AV15" s="6"/>
      <c r="AW15" s="6"/>
      <c r="AX15" s="6"/>
      <c r="AY15" s="6"/>
      <c r="AZ15" s="6"/>
      <c r="BA15" s="6"/>
      <c r="BB15" s="6"/>
      <c r="BC15" s="6"/>
      <c r="BD15" s="6"/>
      <c r="BE15" s="6"/>
      <c r="BF15" s="6"/>
      <c r="BG15" s="6"/>
      <c r="BH15" s="6"/>
      <c r="BI15" s="6"/>
    </row>
    <row r="16" spans="1:61" x14ac:dyDescent="0.25">
      <c r="A16" s="239" t="s">
        <v>236</v>
      </c>
      <c r="B16" s="239" t="s">
        <v>236</v>
      </c>
      <c r="C16" s="239" t="s">
        <v>236</v>
      </c>
      <c r="D16" s="239" t="s">
        <v>236</v>
      </c>
      <c r="E16" s="239" t="s">
        <v>236</v>
      </c>
      <c r="F16" s="239" t="s">
        <v>236</v>
      </c>
      <c r="G16" s="239" t="s">
        <v>236</v>
      </c>
      <c r="H16" s="239" t="s">
        <v>236</v>
      </c>
      <c r="I16" s="239" t="s">
        <v>236</v>
      </c>
      <c r="J16" s="239" t="s">
        <v>236</v>
      </c>
      <c r="K16" s="239" t="s">
        <v>236</v>
      </c>
      <c r="L16" s="239" t="s">
        <v>236</v>
      </c>
      <c r="M16" s="239" t="s">
        <v>236</v>
      </c>
      <c r="N16" s="239" t="s">
        <v>236</v>
      </c>
      <c r="O16" s="239" t="s">
        <v>236</v>
      </c>
      <c r="P16" s="239" t="s">
        <v>236</v>
      </c>
      <c r="Q16" s="239" t="s">
        <v>236</v>
      </c>
      <c r="R16" s="324">
        <v>44707</v>
      </c>
      <c r="S16" s="238"/>
      <c r="T16" s="238"/>
      <c r="U16" s="238" t="s">
        <v>34</v>
      </c>
      <c r="V16" s="238"/>
      <c r="W16" s="238"/>
      <c r="X16" s="238"/>
      <c r="Y16" s="238">
        <f t="shared" si="1"/>
        <v>22</v>
      </c>
      <c r="Z16" s="238"/>
      <c r="AA16" s="241"/>
      <c r="AB16" s="307">
        <v>45063</v>
      </c>
      <c r="AC16" s="238"/>
      <c r="AD16" s="238"/>
      <c r="AE16" s="238" t="s">
        <v>30</v>
      </c>
      <c r="AF16" s="238"/>
      <c r="AG16" s="238"/>
      <c r="AH16" s="238"/>
      <c r="AI16" s="238">
        <f t="shared" si="2"/>
        <v>20</v>
      </c>
      <c r="AJ16" s="238"/>
      <c r="AK16" s="303"/>
      <c r="AL16" s="237">
        <v>45429</v>
      </c>
      <c r="AM16" s="238"/>
      <c r="AN16" s="238"/>
      <c r="AO16" s="238" t="s">
        <v>35</v>
      </c>
      <c r="AP16" s="238"/>
      <c r="AQ16" s="238"/>
      <c r="AR16" s="238"/>
      <c r="AS16" s="238">
        <f t="shared" si="3"/>
        <v>20</v>
      </c>
      <c r="AT16" s="238"/>
      <c r="AU16" s="238"/>
      <c r="AV16" s="6"/>
      <c r="AW16" s="6"/>
      <c r="AX16" s="6"/>
      <c r="AY16" s="6"/>
      <c r="AZ16" s="6"/>
      <c r="BA16" s="6"/>
      <c r="BB16" s="6"/>
      <c r="BC16" s="6"/>
      <c r="BD16" s="6"/>
      <c r="BE16" s="6"/>
      <c r="BF16" s="6"/>
      <c r="BG16" s="6"/>
      <c r="BH16" s="6"/>
      <c r="BI16" s="6"/>
    </row>
    <row r="17" spans="1:61" x14ac:dyDescent="0.25">
      <c r="A17" s="239" t="s">
        <v>237</v>
      </c>
      <c r="B17" s="239" t="s">
        <v>237</v>
      </c>
      <c r="C17" s="239" t="s">
        <v>237</v>
      </c>
      <c r="D17" s="239" t="s">
        <v>237</v>
      </c>
      <c r="E17" s="239" t="s">
        <v>237</v>
      </c>
      <c r="F17" s="239" t="s">
        <v>237</v>
      </c>
      <c r="G17" s="239" t="s">
        <v>237</v>
      </c>
      <c r="H17" s="239" t="s">
        <v>237</v>
      </c>
      <c r="I17" s="239" t="s">
        <v>237</v>
      </c>
      <c r="J17" s="239" t="s">
        <v>237</v>
      </c>
      <c r="K17" s="239" t="s">
        <v>237</v>
      </c>
      <c r="L17" s="239" t="s">
        <v>237</v>
      </c>
      <c r="M17" s="239" t="s">
        <v>237</v>
      </c>
      <c r="N17" s="239" t="s">
        <v>237</v>
      </c>
      <c r="O17" s="239" t="s">
        <v>237</v>
      </c>
      <c r="P17" s="239" t="s">
        <v>237</v>
      </c>
      <c r="Q17" s="239" t="s">
        <v>237</v>
      </c>
      <c r="R17" s="324">
        <v>44717</v>
      </c>
      <c r="S17" s="238"/>
      <c r="T17" s="238"/>
      <c r="U17" s="240" t="s">
        <v>32</v>
      </c>
      <c r="V17" s="240"/>
      <c r="W17" s="240"/>
      <c r="X17" s="240"/>
      <c r="Y17" s="238">
        <f t="shared" si="1"/>
        <v>23</v>
      </c>
      <c r="Z17" s="238"/>
      <c r="AA17" s="241"/>
      <c r="AB17" s="307">
        <v>45074</v>
      </c>
      <c r="AC17" s="238"/>
      <c r="AD17" s="238"/>
      <c r="AE17" s="240" t="s">
        <v>32</v>
      </c>
      <c r="AF17" s="240"/>
      <c r="AG17" s="240"/>
      <c r="AH17" s="240"/>
      <c r="AI17" s="238">
        <f t="shared" si="2"/>
        <v>22</v>
      </c>
      <c r="AJ17" s="238"/>
      <c r="AK17" s="303"/>
      <c r="AL17" s="237">
        <v>45431</v>
      </c>
      <c r="AM17" s="238"/>
      <c r="AN17" s="238"/>
      <c r="AO17" s="240" t="s">
        <v>32</v>
      </c>
      <c r="AP17" s="240"/>
      <c r="AQ17" s="240"/>
      <c r="AR17" s="240"/>
      <c r="AS17" s="238">
        <f t="shared" si="3"/>
        <v>21</v>
      </c>
      <c r="AT17" s="238"/>
      <c r="AU17" s="238"/>
      <c r="AV17" s="6"/>
      <c r="AW17" s="6"/>
      <c r="AX17" s="6"/>
      <c r="AY17" s="6"/>
      <c r="AZ17" s="6"/>
      <c r="BA17" s="6"/>
      <c r="BB17" s="6"/>
      <c r="BC17" s="6"/>
      <c r="BD17" s="6"/>
      <c r="BE17" s="6"/>
      <c r="BF17" s="6"/>
      <c r="BG17" s="6"/>
      <c r="BH17" s="6"/>
      <c r="BI17" s="6"/>
    </row>
    <row r="18" spans="1:61" x14ac:dyDescent="0.25">
      <c r="A18" s="239" t="s">
        <v>77</v>
      </c>
      <c r="B18" s="239" t="s">
        <v>77</v>
      </c>
      <c r="C18" s="239" t="s">
        <v>77</v>
      </c>
      <c r="D18" s="239" t="s">
        <v>77</v>
      </c>
      <c r="E18" s="239" t="s">
        <v>77</v>
      </c>
      <c r="F18" s="239" t="s">
        <v>77</v>
      </c>
      <c r="G18" s="239" t="s">
        <v>77</v>
      </c>
      <c r="H18" s="239" t="s">
        <v>77</v>
      </c>
      <c r="I18" s="239" t="s">
        <v>77</v>
      </c>
      <c r="J18" s="239" t="s">
        <v>77</v>
      </c>
      <c r="K18" s="239" t="s">
        <v>77</v>
      </c>
      <c r="L18" s="239" t="s">
        <v>77</v>
      </c>
      <c r="M18" s="239" t="s">
        <v>77</v>
      </c>
      <c r="N18" s="239" t="s">
        <v>77</v>
      </c>
      <c r="O18" s="239" t="s">
        <v>77</v>
      </c>
      <c r="P18" s="239" t="s">
        <v>77</v>
      </c>
      <c r="Q18" s="239" t="s">
        <v>77</v>
      </c>
      <c r="R18" s="324">
        <v>44718</v>
      </c>
      <c r="S18" s="238"/>
      <c r="T18" s="238"/>
      <c r="U18" s="238" t="s">
        <v>33</v>
      </c>
      <c r="V18" s="238"/>
      <c r="W18" s="238"/>
      <c r="X18" s="238"/>
      <c r="Y18" s="238">
        <f t="shared" si="1"/>
        <v>24</v>
      </c>
      <c r="Z18" s="238"/>
      <c r="AA18" s="241"/>
      <c r="AB18" s="307">
        <v>45075</v>
      </c>
      <c r="AC18" s="238"/>
      <c r="AD18" s="238"/>
      <c r="AE18" s="238" t="s">
        <v>33</v>
      </c>
      <c r="AF18" s="238"/>
      <c r="AG18" s="238"/>
      <c r="AH18" s="238"/>
      <c r="AI18" s="238">
        <f t="shared" si="2"/>
        <v>22</v>
      </c>
      <c r="AJ18" s="238"/>
      <c r="AK18" s="303"/>
      <c r="AL18" s="237">
        <v>45432</v>
      </c>
      <c r="AM18" s="238"/>
      <c r="AN18" s="238"/>
      <c r="AO18" s="238" t="s">
        <v>33</v>
      </c>
      <c r="AP18" s="238"/>
      <c r="AQ18" s="238"/>
      <c r="AR18" s="238"/>
      <c r="AS18" s="238">
        <f t="shared" si="3"/>
        <v>21</v>
      </c>
      <c r="AT18" s="238"/>
      <c r="AU18" s="238"/>
      <c r="AV18" s="6"/>
      <c r="AW18" s="6"/>
      <c r="AX18" s="6"/>
      <c r="AY18" s="6"/>
      <c r="AZ18" s="6"/>
      <c r="BA18" s="6"/>
      <c r="BB18" s="6"/>
      <c r="BC18" s="6"/>
      <c r="BD18" s="6"/>
      <c r="BE18" s="6"/>
      <c r="BF18" s="6"/>
      <c r="BG18" s="6"/>
      <c r="BH18" s="6"/>
      <c r="BI18" s="6"/>
    </row>
    <row r="19" spans="1:61" x14ac:dyDescent="0.25">
      <c r="A19" s="239" t="s">
        <v>46</v>
      </c>
      <c r="B19" s="239" t="s">
        <v>46</v>
      </c>
      <c r="C19" s="239" t="s">
        <v>46</v>
      </c>
      <c r="D19" s="239" t="s">
        <v>46</v>
      </c>
      <c r="E19" s="239" t="s">
        <v>46</v>
      </c>
      <c r="F19" s="239" t="s">
        <v>46</v>
      </c>
      <c r="G19" s="239" t="s">
        <v>46</v>
      </c>
      <c r="H19" s="239" t="s">
        <v>46</v>
      </c>
      <c r="I19" s="239" t="s">
        <v>46</v>
      </c>
      <c r="J19" s="239" t="s">
        <v>46</v>
      </c>
      <c r="K19" s="239" t="s">
        <v>46</v>
      </c>
      <c r="L19" s="239" t="s">
        <v>46</v>
      </c>
      <c r="M19" s="239" t="s">
        <v>46</v>
      </c>
      <c r="N19" s="239" t="s">
        <v>46</v>
      </c>
      <c r="O19" s="239" t="s">
        <v>46</v>
      </c>
      <c r="P19" s="239" t="s">
        <v>46</v>
      </c>
      <c r="Q19" s="239" t="s">
        <v>46</v>
      </c>
      <c r="R19" s="324">
        <v>44920</v>
      </c>
      <c r="S19" s="238"/>
      <c r="T19" s="238"/>
      <c r="U19" s="240" t="s">
        <v>32</v>
      </c>
      <c r="V19" s="240"/>
      <c r="W19" s="240"/>
      <c r="X19" s="240"/>
      <c r="Y19" s="238">
        <f t="shared" si="1"/>
        <v>52</v>
      </c>
      <c r="Z19" s="238"/>
      <c r="AA19" s="241"/>
      <c r="AB19" s="307">
        <v>45285</v>
      </c>
      <c r="AC19" s="238"/>
      <c r="AD19" s="238"/>
      <c r="AE19" s="238" t="s">
        <v>33</v>
      </c>
      <c r="AF19" s="238"/>
      <c r="AG19" s="238"/>
      <c r="AH19" s="238"/>
      <c r="AI19" s="238">
        <f t="shared" si="2"/>
        <v>52</v>
      </c>
      <c r="AJ19" s="238"/>
      <c r="AK19" s="303"/>
      <c r="AL19" s="237">
        <v>45651</v>
      </c>
      <c r="AM19" s="238"/>
      <c r="AN19" s="238"/>
      <c r="AO19" s="238" t="s">
        <v>36</v>
      </c>
      <c r="AP19" s="238"/>
      <c r="AQ19" s="238"/>
      <c r="AR19" s="238"/>
      <c r="AS19" s="238">
        <f t="shared" si="3"/>
        <v>52</v>
      </c>
      <c r="AT19" s="238"/>
      <c r="AU19" s="238"/>
      <c r="AV19" s="6"/>
      <c r="AW19" s="6"/>
      <c r="AX19" s="6"/>
      <c r="AY19" s="6"/>
      <c r="AZ19" s="6"/>
      <c r="BA19" s="6"/>
      <c r="BB19" s="6"/>
      <c r="BC19" s="6"/>
      <c r="BD19" s="6"/>
      <c r="BE19" s="6"/>
      <c r="BF19" s="6"/>
      <c r="BG19" s="6"/>
      <c r="BH19" s="6"/>
      <c r="BI19" s="6"/>
    </row>
    <row r="20" spans="1:61" ht="15.75" thickBot="1" x14ac:dyDescent="0.3">
      <c r="A20" s="239" t="s">
        <v>47</v>
      </c>
      <c r="B20" s="239" t="s">
        <v>47</v>
      </c>
      <c r="C20" s="239" t="s">
        <v>47</v>
      </c>
      <c r="D20" s="239" t="s">
        <v>47</v>
      </c>
      <c r="E20" s="239" t="s">
        <v>47</v>
      </c>
      <c r="F20" s="239" t="s">
        <v>47</v>
      </c>
      <c r="G20" s="239" t="s">
        <v>47</v>
      </c>
      <c r="H20" s="239" t="s">
        <v>47</v>
      </c>
      <c r="I20" s="239" t="s">
        <v>47</v>
      </c>
      <c r="J20" s="239" t="s">
        <v>47</v>
      </c>
      <c r="K20" s="239" t="s">
        <v>47</v>
      </c>
      <c r="L20" s="239" t="s">
        <v>47</v>
      </c>
      <c r="M20" s="239" t="s">
        <v>47</v>
      </c>
      <c r="N20" s="239" t="s">
        <v>47</v>
      </c>
      <c r="O20" s="239" t="s">
        <v>47</v>
      </c>
      <c r="P20" s="239" t="s">
        <v>47</v>
      </c>
      <c r="Q20" s="239" t="s">
        <v>47</v>
      </c>
      <c r="R20" s="324">
        <v>44921</v>
      </c>
      <c r="S20" s="238"/>
      <c r="T20" s="238"/>
      <c r="U20" s="238" t="s">
        <v>33</v>
      </c>
      <c r="V20" s="238"/>
      <c r="W20" s="238"/>
      <c r="X20" s="238"/>
      <c r="Y20" s="238">
        <f t="shared" si="1"/>
        <v>53</v>
      </c>
      <c r="Z20" s="238"/>
      <c r="AA20" s="241"/>
      <c r="AB20" s="309">
        <v>44921</v>
      </c>
      <c r="AC20" s="304"/>
      <c r="AD20" s="304"/>
      <c r="AE20" s="304" t="s">
        <v>36</v>
      </c>
      <c r="AF20" s="304"/>
      <c r="AG20" s="304"/>
      <c r="AH20" s="304"/>
      <c r="AI20" s="304">
        <f t="shared" si="2"/>
        <v>52</v>
      </c>
      <c r="AJ20" s="304"/>
      <c r="AK20" s="305"/>
      <c r="AL20" s="237">
        <v>45652</v>
      </c>
      <c r="AM20" s="238"/>
      <c r="AN20" s="238"/>
      <c r="AO20" s="238" t="s">
        <v>30</v>
      </c>
      <c r="AP20" s="238"/>
      <c r="AQ20" s="238"/>
      <c r="AR20" s="238"/>
      <c r="AS20" s="238">
        <f t="shared" si="3"/>
        <v>52</v>
      </c>
      <c r="AT20" s="238"/>
      <c r="AU20" s="238"/>
      <c r="AV20" s="6"/>
      <c r="AW20" s="6"/>
      <c r="AX20" s="6"/>
      <c r="AY20" s="6"/>
      <c r="AZ20" s="6"/>
      <c r="BA20" s="6"/>
      <c r="BB20" s="6"/>
      <c r="BC20" s="6"/>
      <c r="BD20" s="6"/>
      <c r="BE20" s="6"/>
      <c r="BF20" s="6"/>
      <c r="BG20" s="6"/>
      <c r="BH20" s="6"/>
      <c r="BI20" s="6"/>
    </row>
    <row r="21" spans="1:61" ht="21" customHeight="1" x14ac:dyDescent="0.25">
      <c r="A21" s="259" t="s">
        <v>375</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0"/>
      <c r="AI21" s="260"/>
      <c r="AJ21" s="260"/>
      <c r="AK21" s="260"/>
      <c r="AL21" s="260"/>
      <c r="AM21" s="260"/>
      <c r="AN21" s="260"/>
      <c r="AO21" s="260"/>
      <c r="AP21" s="260"/>
      <c r="AQ21" s="260"/>
      <c r="AR21" s="260"/>
      <c r="AS21" s="260"/>
      <c r="AT21" s="260"/>
      <c r="AU21" s="261"/>
      <c r="AV21" s="6"/>
      <c r="AW21" s="6"/>
      <c r="AX21" s="6"/>
      <c r="AY21" s="6"/>
      <c r="AZ21" s="6"/>
      <c r="BA21" s="6"/>
      <c r="BB21" s="6"/>
      <c r="BC21" s="6"/>
      <c r="BD21" s="6"/>
      <c r="BE21" s="6"/>
      <c r="BF21" s="6"/>
      <c r="BG21" s="6"/>
      <c r="BH21" s="6"/>
      <c r="BI21" s="6"/>
    </row>
    <row r="22" spans="1:61" ht="15" customHeight="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row>
    <row r="23" spans="1:61" ht="18.75" x14ac:dyDescent="0.3">
      <c r="A23" s="273" t="s">
        <v>112</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6"/>
      <c r="AW23" s="6"/>
      <c r="AX23" s="6"/>
      <c r="AY23" s="6"/>
      <c r="AZ23" s="6"/>
      <c r="BA23" s="6"/>
      <c r="BB23" s="6"/>
      <c r="BC23" s="6"/>
      <c r="BD23" s="6"/>
      <c r="BE23" s="6"/>
      <c r="BF23" s="6"/>
      <c r="BG23" s="6"/>
      <c r="BH23" s="6"/>
      <c r="BI23" s="6"/>
    </row>
    <row r="24" spans="1:61" x14ac:dyDescent="0.25">
      <c r="A24" s="234" t="s">
        <v>399</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6"/>
      <c r="AV24" s="6"/>
      <c r="AW24" s="6"/>
      <c r="AX24" s="6"/>
      <c r="AY24" s="6"/>
      <c r="AZ24" s="6"/>
      <c r="BA24" s="6"/>
      <c r="BB24" s="6"/>
      <c r="BC24" s="6"/>
      <c r="BD24" s="6"/>
      <c r="BE24" s="6"/>
      <c r="BF24" s="6"/>
      <c r="BG24" s="6"/>
      <c r="BH24" s="6"/>
      <c r="BI24" s="6"/>
    </row>
  </sheetData>
  <mergeCells count="157">
    <mergeCell ref="AI16:AK16"/>
    <mergeCell ref="Y17:AA17"/>
    <mergeCell ref="R18:T18"/>
    <mergeCell ref="A24:AU24"/>
    <mergeCell ref="A9:Q9"/>
    <mergeCell ref="Y9:AA9"/>
    <mergeCell ref="R10:T10"/>
    <mergeCell ref="U10:X10"/>
    <mergeCell ref="Y10:AA10"/>
    <mergeCell ref="R11:T11"/>
    <mergeCell ref="U11:X11"/>
    <mergeCell ref="Y15:AA15"/>
    <mergeCell ref="Y16:AA16"/>
    <mergeCell ref="A19:Q19"/>
    <mergeCell ref="A16:Q16"/>
    <mergeCell ref="U13:X13"/>
    <mergeCell ref="Y13:AA13"/>
    <mergeCell ref="R14:T14"/>
    <mergeCell ref="U14:X14"/>
    <mergeCell ref="Y14:AA14"/>
    <mergeCell ref="R15:T15"/>
    <mergeCell ref="U15:X15"/>
    <mergeCell ref="B1:BA1"/>
    <mergeCell ref="O2:R2"/>
    <mergeCell ref="A18:Q18"/>
    <mergeCell ref="A13:Q13"/>
    <mergeCell ref="A12:Q12"/>
    <mergeCell ref="A14:Q14"/>
    <mergeCell ref="A17:Q17"/>
    <mergeCell ref="A20:Q20"/>
    <mergeCell ref="A15:Q15"/>
    <mergeCell ref="U7:X7"/>
    <mergeCell ref="Y7:AA7"/>
    <mergeCell ref="R8:T8"/>
    <mergeCell ref="U8:X8"/>
    <mergeCell ref="Y8:AA8"/>
    <mergeCell ref="R9:T9"/>
    <mergeCell ref="U9:X9"/>
    <mergeCell ref="AE11:AH11"/>
    <mergeCell ref="AI11:AK11"/>
    <mergeCell ref="AB12:AD12"/>
    <mergeCell ref="AE12:AH12"/>
    <mergeCell ref="AI12:AK12"/>
    <mergeCell ref="AB13:AD13"/>
    <mergeCell ref="A10:Q10"/>
    <mergeCell ref="R13:T13"/>
    <mergeCell ref="R16:T16"/>
    <mergeCell ref="U16:X16"/>
    <mergeCell ref="R20:T20"/>
    <mergeCell ref="U20:X20"/>
    <mergeCell ref="U17:X17"/>
    <mergeCell ref="BC2:BE2"/>
    <mergeCell ref="A7:Q7"/>
    <mergeCell ref="AB7:AD7"/>
    <mergeCell ref="AE7:AH7"/>
    <mergeCell ref="R7:T7"/>
    <mergeCell ref="Y11:AA11"/>
    <mergeCell ref="R12:T12"/>
    <mergeCell ref="U12:X12"/>
    <mergeCell ref="Y12:AA12"/>
    <mergeCell ref="AE15:AH15"/>
    <mergeCell ref="AI15:AK15"/>
    <mergeCell ref="AB2:AE2"/>
    <mergeCell ref="AI7:AK7"/>
    <mergeCell ref="AB8:AD8"/>
    <mergeCell ref="AE8:AH8"/>
    <mergeCell ref="AI8:AK8"/>
    <mergeCell ref="AB9:AD9"/>
    <mergeCell ref="AB16:AD16"/>
    <mergeCell ref="AE16:AH16"/>
    <mergeCell ref="AE9:AH9"/>
    <mergeCell ref="AI9:AK9"/>
    <mergeCell ref="AB10:AD10"/>
    <mergeCell ref="AE10:AH10"/>
    <mergeCell ref="AI10:AK10"/>
    <mergeCell ref="AE13:AH13"/>
    <mergeCell ref="AI13:AK13"/>
    <mergeCell ref="AB14:AD14"/>
    <mergeCell ref="AB11:AD11"/>
    <mergeCell ref="AB15:AD15"/>
    <mergeCell ref="S2:W2"/>
    <mergeCell ref="X2:AA2"/>
    <mergeCell ref="B2:E2"/>
    <mergeCell ref="F2:I2"/>
    <mergeCell ref="J2:N2"/>
    <mergeCell ref="AF2:AJ2"/>
    <mergeCell ref="AK2:AN2"/>
    <mergeCell ref="AS2:AW2"/>
    <mergeCell ref="AE14:AH14"/>
    <mergeCell ref="AI14:AK14"/>
    <mergeCell ref="A8:Q8"/>
    <mergeCell ref="A11:Q11"/>
    <mergeCell ref="AL10:AN10"/>
    <mergeCell ref="AO10:AR10"/>
    <mergeCell ref="AS10:AU10"/>
    <mergeCell ref="AL11:AN11"/>
    <mergeCell ref="AO11:AR11"/>
    <mergeCell ref="AS11:AU11"/>
    <mergeCell ref="AL12:AN12"/>
    <mergeCell ref="AO12:AR12"/>
    <mergeCell ref="AS12:AU12"/>
    <mergeCell ref="AL13:AN13"/>
    <mergeCell ref="AO13:AR13"/>
    <mergeCell ref="AS13:AU13"/>
    <mergeCell ref="AX2:BA2"/>
    <mergeCell ref="AL7:AN7"/>
    <mergeCell ref="AO7:AR7"/>
    <mergeCell ref="AS7:AU7"/>
    <mergeCell ref="AL8:AN8"/>
    <mergeCell ref="AO8:AR8"/>
    <mergeCell ref="AS8:AU8"/>
    <mergeCell ref="AL9:AN9"/>
    <mergeCell ref="AO9:AR9"/>
    <mergeCell ref="AS9:AU9"/>
    <mergeCell ref="AO2:AR2"/>
    <mergeCell ref="AL14:AN14"/>
    <mergeCell ref="AO14:AR14"/>
    <mergeCell ref="AS14:AU14"/>
    <mergeCell ref="AL15:AN15"/>
    <mergeCell ref="AO15:AR15"/>
    <mergeCell ref="AS15:AU15"/>
    <mergeCell ref="AO19:AR19"/>
    <mergeCell ref="AS19:AU19"/>
    <mergeCell ref="AL20:AN20"/>
    <mergeCell ref="AO20:AR20"/>
    <mergeCell ref="AS20:AU20"/>
    <mergeCell ref="AL16:AN16"/>
    <mergeCell ref="AO16:AR16"/>
    <mergeCell ref="AS16:AU16"/>
    <mergeCell ref="AL17:AN17"/>
    <mergeCell ref="AO17:AR17"/>
    <mergeCell ref="AS17:AU17"/>
    <mergeCell ref="AL18:AN18"/>
    <mergeCell ref="AO18:AR18"/>
    <mergeCell ref="AS18:AU18"/>
    <mergeCell ref="A23:AU23"/>
    <mergeCell ref="AI17:AK17"/>
    <mergeCell ref="U18:X18"/>
    <mergeCell ref="Y18:AA18"/>
    <mergeCell ref="R19:T19"/>
    <mergeCell ref="U19:X19"/>
    <mergeCell ref="Y19:AA19"/>
    <mergeCell ref="AL19:AN19"/>
    <mergeCell ref="AB18:AD18"/>
    <mergeCell ref="AE18:AH18"/>
    <mergeCell ref="AI18:AK18"/>
    <mergeCell ref="AB19:AD19"/>
    <mergeCell ref="AE19:AH19"/>
    <mergeCell ref="AI19:AK19"/>
    <mergeCell ref="A21:AU21"/>
    <mergeCell ref="AB20:AD20"/>
    <mergeCell ref="AE20:AH20"/>
    <mergeCell ref="AI20:AK20"/>
    <mergeCell ref="AB17:AD17"/>
    <mergeCell ref="AE17:AH17"/>
    <mergeCell ref="Y20:AA20"/>
    <mergeCell ref="R17:T17"/>
  </mergeCells>
  <phoneticPr fontId="35" type="noConversion"/>
  <hyperlinks>
    <hyperlink ref="A1" location="'Zbirni prikaz'!A1" display="Norveška" xr:uid="{77E30FA8-BE20-4706-8B71-66339B767FCB}"/>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dimension ref="A1:BI25"/>
  <sheetViews>
    <sheetView zoomScaleNormal="100" workbookViewId="0">
      <selection activeCell="A5" sqref="A5"/>
    </sheetView>
  </sheetViews>
  <sheetFormatPr defaultRowHeight="15" x14ac:dyDescent="0.25"/>
  <cols>
    <col min="1" max="1" width="28.140625" customWidth="1"/>
    <col min="2" max="16" width="3.7109375" customWidth="1"/>
    <col min="17" max="17" width="4.85546875" customWidth="1"/>
    <col min="18" max="53" width="3.7109375" customWidth="1"/>
    <col min="54" max="54" width="4.42578125" customWidth="1"/>
    <col min="55" max="55" width="4.85546875" customWidth="1"/>
    <col min="56" max="56" width="4.5703125" customWidth="1"/>
    <col min="57" max="57" width="8.28515625" customWidth="1"/>
  </cols>
  <sheetData>
    <row r="1" spans="1:61" ht="18" customHeight="1" x14ac:dyDescent="0.25">
      <c r="A1" s="69" t="s">
        <v>17</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ht="14.45" customHeight="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2"/>
      <c r="C4" s="84"/>
      <c r="D4" s="84"/>
      <c r="E4" s="84"/>
      <c r="F4" s="84"/>
      <c r="G4" s="84"/>
      <c r="H4" s="84"/>
      <c r="I4" s="84"/>
      <c r="J4" s="84"/>
      <c r="K4" s="84"/>
      <c r="L4" s="84"/>
      <c r="M4" s="84"/>
      <c r="N4" s="84"/>
      <c r="O4" s="83"/>
      <c r="P4" s="83"/>
      <c r="Q4" s="84"/>
      <c r="R4" s="84"/>
      <c r="S4" s="83"/>
      <c r="T4" s="84"/>
      <c r="U4" s="84"/>
      <c r="V4" s="84"/>
      <c r="W4" s="82"/>
      <c r="X4" s="83"/>
      <c r="Y4" s="84"/>
      <c r="Z4" s="84"/>
      <c r="AA4" s="84"/>
      <c r="AB4" s="84"/>
      <c r="AC4" s="84"/>
      <c r="AD4" s="84"/>
      <c r="AE4" s="84"/>
      <c r="AF4" s="84"/>
      <c r="AG4" s="84"/>
      <c r="AH4" s="83"/>
      <c r="AI4" s="84"/>
      <c r="AJ4" s="84"/>
      <c r="AK4" s="84"/>
      <c r="AL4" s="84"/>
      <c r="AM4" s="84"/>
      <c r="AN4" s="84"/>
      <c r="AO4" s="84"/>
      <c r="AP4" s="84"/>
      <c r="AQ4" s="84"/>
      <c r="AR4" s="84"/>
      <c r="AS4" s="83"/>
      <c r="AT4" s="78"/>
      <c r="AU4" s="82"/>
      <c r="AV4" s="84"/>
      <c r="AW4" s="84"/>
      <c r="AX4" s="84"/>
      <c r="AY4" s="84"/>
      <c r="AZ4" s="84"/>
      <c r="BA4" s="83"/>
      <c r="BB4" s="6"/>
      <c r="BC4" s="109"/>
      <c r="BD4" s="74"/>
      <c r="BE4" s="2" t="s">
        <v>23</v>
      </c>
      <c r="BF4" s="2"/>
      <c r="BG4" s="2"/>
      <c r="BH4" s="6"/>
      <c r="BI4" s="6"/>
    </row>
    <row r="5" spans="1:61" x14ac:dyDescent="0.25">
      <c r="A5" s="59"/>
      <c r="B5" s="83"/>
      <c r="C5" s="78"/>
      <c r="D5" s="78"/>
      <c r="E5" s="78"/>
      <c r="F5" s="78"/>
      <c r="G5" s="78"/>
      <c r="H5" s="78"/>
      <c r="I5" s="78"/>
      <c r="J5" s="78"/>
      <c r="K5" s="78"/>
      <c r="L5" s="78"/>
      <c r="M5" s="78"/>
      <c r="N5" s="78"/>
      <c r="O5" s="78"/>
      <c r="P5" s="82"/>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2"/>
      <c r="BB5" s="6"/>
      <c r="BC5" s="112"/>
      <c r="BD5" s="111"/>
      <c r="BE5" s="2"/>
      <c r="BF5" s="2"/>
      <c r="BG5" s="2"/>
      <c r="BH5" s="6"/>
      <c r="BI5" s="6"/>
    </row>
    <row r="6" spans="1:61"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ht="33.75"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row>
    <row r="8" spans="1:61" x14ac:dyDescent="0.25">
      <c r="A8" s="239" t="s">
        <v>83</v>
      </c>
      <c r="B8" s="239" t="s">
        <v>83</v>
      </c>
      <c r="C8" s="239" t="s">
        <v>83</v>
      </c>
      <c r="D8" s="239" t="s">
        <v>83</v>
      </c>
      <c r="E8" s="239" t="s">
        <v>83</v>
      </c>
      <c r="F8" s="239" t="s">
        <v>83</v>
      </c>
      <c r="G8" s="239" t="s">
        <v>83</v>
      </c>
      <c r="H8" s="239" t="s">
        <v>83</v>
      </c>
      <c r="I8" s="239" t="s">
        <v>83</v>
      </c>
      <c r="J8" s="239" t="s">
        <v>83</v>
      </c>
      <c r="K8" s="239" t="s">
        <v>83</v>
      </c>
      <c r="L8" s="239" t="s">
        <v>83</v>
      </c>
      <c r="M8" s="239" t="s">
        <v>83</v>
      </c>
      <c r="N8" s="239" t="s">
        <v>83</v>
      </c>
      <c r="O8" s="239" t="s">
        <v>83</v>
      </c>
      <c r="P8" s="239" t="s">
        <v>83</v>
      </c>
      <c r="Q8" s="239" t="s">
        <v>83</v>
      </c>
      <c r="R8" s="242">
        <v>44562</v>
      </c>
      <c r="S8" s="242"/>
      <c r="T8" s="242"/>
      <c r="U8" s="240" t="s">
        <v>31</v>
      </c>
      <c r="V8" s="240"/>
      <c r="W8" s="240"/>
      <c r="X8" s="240"/>
      <c r="Y8" s="238">
        <f>WEEKNUM(R8,2)</f>
        <v>1</v>
      </c>
      <c r="Z8" s="238"/>
      <c r="AA8" s="241"/>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WEEKNUM(AL8,1)</f>
        <v>1</v>
      </c>
      <c r="AT8" s="238"/>
      <c r="AU8" s="238"/>
      <c r="AV8" s="6"/>
      <c r="AW8" s="6"/>
      <c r="AX8" s="6"/>
      <c r="AY8" s="6"/>
      <c r="AZ8" s="6"/>
      <c r="BA8" s="6"/>
      <c r="BB8" s="6"/>
      <c r="BC8" s="6"/>
      <c r="BD8" s="6"/>
      <c r="BE8" s="6"/>
      <c r="BF8" s="6"/>
      <c r="BG8" s="6"/>
      <c r="BH8" s="6"/>
      <c r="BI8" s="6"/>
    </row>
    <row r="9" spans="1:61" x14ac:dyDescent="0.25">
      <c r="A9" s="239" t="s">
        <v>84</v>
      </c>
      <c r="B9" s="239" t="s">
        <v>84</v>
      </c>
      <c r="C9" s="239" t="s">
        <v>84</v>
      </c>
      <c r="D9" s="239" t="s">
        <v>84</v>
      </c>
      <c r="E9" s="239" t="s">
        <v>84</v>
      </c>
      <c r="F9" s="239" t="s">
        <v>84</v>
      </c>
      <c r="G9" s="239" t="s">
        <v>84</v>
      </c>
      <c r="H9" s="239" t="s">
        <v>84</v>
      </c>
      <c r="I9" s="239" t="s">
        <v>84</v>
      </c>
      <c r="J9" s="239" t="s">
        <v>84</v>
      </c>
      <c r="K9" s="239" t="s">
        <v>84</v>
      </c>
      <c r="L9" s="239" t="s">
        <v>84</v>
      </c>
      <c r="M9" s="239" t="s">
        <v>84</v>
      </c>
      <c r="N9" s="239" t="s">
        <v>84</v>
      </c>
      <c r="O9" s="239" t="s">
        <v>84</v>
      </c>
      <c r="P9" s="239" t="s">
        <v>84</v>
      </c>
      <c r="Q9" s="239" t="s">
        <v>84</v>
      </c>
      <c r="R9" s="242">
        <v>44567</v>
      </c>
      <c r="S9" s="242"/>
      <c r="T9" s="242"/>
      <c r="U9" s="238" t="s">
        <v>34</v>
      </c>
      <c r="V9" s="238"/>
      <c r="W9" s="238"/>
      <c r="X9" s="238"/>
      <c r="Y9" s="238">
        <f t="shared" ref="Y9:Y21" si="1">WEEKNUM(R9,2)</f>
        <v>2</v>
      </c>
      <c r="Z9" s="238"/>
      <c r="AA9" s="241"/>
      <c r="AB9" s="307">
        <v>44932</v>
      </c>
      <c r="AC9" s="238"/>
      <c r="AD9" s="238"/>
      <c r="AE9" s="238" t="s">
        <v>35</v>
      </c>
      <c r="AF9" s="238"/>
      <c r="AG9" s="238"/>
      <c r="AH9" s="238"/>
      <c r="AI9" s="238">
        <f t="shared" ref="AI9:AI21" si="2">WEEKNUM(AB9,16)</f>
        <v>1</v>
      </c>
      <c r="AJ9" s="238"/>
      <c r="AK9" s="303"/>
      <c r="AL9" s="237">
        <v>45297</v>
      </c>
      <c r="AM9" s="238"/>
      <c r="AN9" s="238"/>
      <c r="AO9" s="240" t="s">
        <v>31</v>
      </c>
      <c r="AP9" s="240"/>
      <c r="AQ9" s="240"/>
      <c r="AR9" s="240"/>
      <c r="AS9" s="238">
        <f t="shared" ref="AS9:AS21" si="3">WEEKNUM(AL9,1)</f>
        <v>1</v>
      </c>
      <c r="AT9" s="238"/>
      <c r="AU9" s="238"/>
      <c r="AV9" s="6"/>
      <c r="AW9" s="6"/>
      <c r="AX9" s="6"/>
      <c r="AY9" s="6"/>
      <c r="AZ9" s="6"/>
      <c r="BA9" s="6"/>
      <c r="BB9" s="6"/>
      <c r="BC9" s="6"/>
      <c r="BD9" s="6"/>
      <c r="BE9" s="6"/>
      <c r="BF9" s="6"/>
      <c r="BG9" s="6"/>
      <c r="BH9" s="6"/>
      <c r="BI9" s="6"/>
    </row>
    <row r="10" spans="1:61" x14ac:dyDescent="0.25">
      <c r="A10" s="239" t="s">
        <v>58</v>
      </c>
      <c r="B10" s="239"/>
      <c r="C10" s="239"/>
      <c r="D10" s="239"/>
      <c r="E10" s="239"/>
      <c r="F10" s="239"/>
      <c r="G10" s="239"/>
      <c r="H10" s="239"/>
      <c r="I10" s="239"/>
      <c r="J10" s="239"/>
      <c r="K10" s="239"/>
      <c r="L10" s="239"/>
      <c r="M10" s="239"/>
      <c r="N10" s="239"/>
      <c r="O10" s="239"/>
      <c r="P10" s="239"/>
      <c r="Q10" s="239"/>
      <c r="R10" s="242">
        <v>44666</v>
      </c>
      <c r="S10" s="242"/>
      <c r="T10" s="242"/>
      <c r="U10" s="238" t="s">
        <v>35</v>
      </c>
      <c r="V10" s="238"/>
      <c r="W10" s="238"/>
      <c r="X10" s="238"/>
      <c r="Y10" s="238">
        <f t="shared" ref="Y10" si="4">WEEKNUM(R10,2)</f>
        <v>16</v>
      </c>
      <c r="Z10" s="238"/>
      <c r="AA10" s="241"/>
      <c r="AB10" s="307">
        <v>45023</v>
      </c>
      <c r="AC10" s="238"/>
      <c r="AD10" s="238"/>
      <c r="AE10" s="238" t="s">
        <v>35</v>
      </c>
      <c r="AF10" s="238"/>
      <c r="AG10" s="238"/>
      <c r="AH10" s="238"/>
      <c r="AI10" s="238">
        <f t="shared" si="2"/>
        <v>14</v>
      </c>
      <c r="AJ10" s="238"/>
      <c r="AK10" s="303"/>
      <c r="AL10" s="237">
        <v>45380</v>
      </c>
      <c r="AM10" s="238"/>
      <c r="AN10" s="238"/>
      <c r="AO10" s="238" t="s">
        <v>35</v>
      </c>
      <c r="AP10" s="238"/>
      <c r="AQ10" s="238"/>
      <c r="AR10" s="238"/>
      <c r="AS10" s="238">
        <f t="shared" si="3"/>
        <v>13</v>
      </c>
      <c r="AT10" s="238"/>
      <c r="AU10" s="238"/>
      <c r="AV10" s="6"/>
      <c r="AW10" s="6"/>
      <c r="AX10" s="6"/>
      <c r="AY10" s="6"/>
      <c r="AZ10" s="6"/>
      <c r="BA10" s="6"/>
      <c r="BB10" s="6"/>
      <c r="BC10" s="6"/>
      <c r="BD10" s="6"/>
      <c r="BE10" s="6"/>
      <c r="BF10" s="6"/>
      <c r="BG10" s="6"/>
      <c r="BH10" s="6"/>
      <c r="BI10" s="6"/>
    </row>
    <row r="11" spans="1:61" x14ac:dyDescent="0.25">
      <c r="A11" s="239" t="s">
        <v>39</v>
      </c>
      <c r="B11" s="239" t="s">
        <v>39</v>
      </c>
      <c r="C11" s="239" t="s">
        <v>39</v>
      </c>
      <c r="D11" s="239" t="s">
        <v>39</v>
      </c>
      <c r="E11" s="239" t="s">
        <v>39</v>
      </c>
      <c r="F11" s="239" t="s">
        <v>39</v>
      </c>
      <c r="G11" s="239" t="s">
        <v>39</v>
      </c>
      <c r="H11" s="239" t="s">
        <v>39</v>
      </c>
      <c r="I11" s="239" t="s">
        <v>39</v>
      </c>
      <c r="J11" s="239" t="s">
        <v>39</v>
      </c>
      <c r="K11" s="239" t="s">
        <v>39</v>
      </c>
      <c r="L11" s="239" t="s">
        <v>39</v>
      </c>
      <c r="M11" s="239" t="s">
        <v>39</v>
      </c>
      <c r="N11" s="239" t="s">
        <v>39</v>
      </c>
      <c r="O11" s="239" t="s">
        <v>39</v>
      </c>
      <c r="P11" s="239" t="s">
        <v>39</v>
      </c>
      <c r="Q11" s="239" t="s">
        <v>39</v>
      </c>
      <c r="R11" s="242">
        <v>44668</v>
      </c>
      <c r="S11" s="242"/>
      <c r="T11" s="242"/>
      <c r="U11" s="240" t="s">
        <v>32</v>
      </c>
      <c r="V11" s="240"/>
      <c r="W11" s="240"/>
      <c r="X11" s="240"/>
      <c r="Y11" s="238">
        <f t="shared" si="1"/>
        <v>16</v>
      </c>
      <c r="Z11" s="238"/>
      <c r="AA11" s="241"/>
      <c r="AB11" s="307">
        <v>45025</v>
      </c>
      <c r="AC11" s="238"/>
      <c r="AD11" s="238"/>
      <c r="AE11" s="240" t="s">
        <v>32</v>
      </c>
      <c r="AF11" s="240"/>
      <c r="AG11" s="240"/>
      <c r="AH11" s="240"/>
      <c r="AI11" s="238">
        <f t="shared" si="2"/>
        <v>15</v>
      </c>
      <c r="AJ11" s="238"/>
      <c r="AK11" s="303"/>
      <c r="AL11" s="237">
        <v>45382</v>
      </c>
      <c r="AM11" s="238"/>
      <c r="AN11" s="238"/>
      <c r="AO11" s="240" t="s">
        <v>32</v>
      </c>
      <c r="AP11" s="240"/>
      <c r="AQ11" s="240"/>
      <c r="AR11" s="240"/>
      <c r="AS11" s="238">
        <f t="shared" si="3"/>
        <v>14</v>
      </c>
      <c r="AT11" s="238"/>
      <c r="AU11" s="238"/>
      <c r="AV11" s="6"/>
      <c r="AW11" s="6"/>
      <c r="AX11" s="6"/>
      <c r="AY11" s="6"/>
      <c r="AZ11" s="6"/>
      <c r="BA11" s="6"/>
      <c r="BB11" s="6"/>
      <c r="BC11" s="6"/>
      <c r="BD11" s="6"/>
      <c r="BE11" s="6"/>
      <c r="BF11" s="6"/>
      <c r="BG11" s="6"/>
      <c r="BH11" s="6"/>
      <c r="BI11" s="6"/>
    </row>
    <row r="12" spans="1:61" x14ac:dyDescent="0.25">
      <c r="A12" s="239" t="s">
        <v>85</v>
      </c>
      <c r="B12" s="239" t="s">
        <v>85</v>
      </c>
      <c r="C12" s="239" t="s">
        <v>85</v>
      </c>
      <c r="D12" s="239" t="s">
        <v>85</v>
      </c>
      <c r="E12" s="239" t="s">
        <v>85</v>
      </c>
      <c r="F12" s="239" t="s">
        <v>85</v>
      </c>
      <c r="G12" s="239" t="s">
        <v>85</v>
      </c>
      <c r="H12" s="239" t="s">
        <v>85</v>
      </c>
      <c r="I12" s="239" t="s">
        <v>85</v>
      </c>
      <c r="J12" s="239" t="s">
        <v>85</v>
      </c>
      <c r="K12" s="239" t="s">
        <v>85</v>
      </c>
      <c r="L12" s="239" t="s">
        <v>85</v>
      </c>
      <c r="M12" s="239" t="s">
        <v>85</v>
      </c>
      <c r="N12" s="239" t="s">
        <v>85</v>
      </c>
      <c r="O12" s="239" t="s">
        <v>85</v>
      </c>
      <c r="P12" s="239" t="s">
        <v>85</v>
      </c>
      <c r="Q12" s="239" t="s">
        <v>85</v>
      </c>
      <c r="R12" s="242">
        <v>44669</v>
      </c>
      <c r="S12" s="242"/>
      <c r="T12" s="242"/>
      <c r="U12" s="238" t="s">
        <v>33</v>
      </c>
      <c r="V12" s="238"/>
      <c r="W12" s="238"/>
      <c r="X12" s="238"/>
      <c r="Y12" s="238">
        <f t="shared" si="1"/>
        <v>17</v>
      </c>
      <c r="Z12" s="238"/>
      <c r="AA12" s="241"/>
      <c r="AB12" s="307">
        <v>45026</v>
      </c>
      <c r="AC12" s="238"/>
      <c r="AD12" s="238"/>
      <c r="AE12" s="238" t="s">
        <v>33</v>
      </c>
      <c r="AF12" s="238"/>
      <c r="AG12" s="238"/>
      <c r="AH12" s="238"/>
      <c r="AI12" s="238">
        <f t="shared" si="2"/>
        <v>15</v>
      </c>
      <c r="AJ12" s="238"/>
      <c r="AK12" s="303"/>
      <c r="AL12" s="237">
        <v>45383</v>
      </c>
      <c r="AM12" s="238"/>
      <c r="AN12" s="238"/>
      <c r="AO12" s="238" t="s">
        <v>33</v>
      </c>
      <c r="AP12" s="238"/>
      <c r="AQ12" s="238"/>
      <c r="AR12" s="238"/>
      <c r="AS12" s="238">
        <f t="shared" si="3"/>
        <v>14</v>
      </c>
      <c r="AT12" s="238"/>
      <c r="AU12" s="238"/>
      <c r="AV12" s="6"/>
      <c r="AW12" s="6"/>
      <c r="AX12" s="6"/>
      <c r="AY12" s="6"/>
      <c r="AZ12" s="6"/>
      <c r="BA12" s="6"/>
      <c r="BB12" s="6"/>
      <c r="BC12" s="6"/>
      <c r="BD12" s="6"/>
      <c r="BE12" s="6"/>
      <c r="BF12" s="6"/>
      <c r="BG12" s="6"/>
      <c r="BH12" s="6"/>
      <c r="BI12" s="6"/>
    </row>
    <row r="13" spans="1:61" x14ac:dyDescent="0.25">
      <c r="A13" s="239" t="s">
        <v>338</v>
      </c>
      <c r="B13" s="239" t="s">
        <v>86</v>
      </c>
      <c r="C13" s="239" t="s">
        <v>86</v>
      </c>
      <c r="D13" s="239" t="s">
        <v>86</v>
      </c>
      <c r="E13" s="239" t="s">
        <v>86</v>
      </c>
      <c r="F13" s="239" t="s">
        <v>86</v>
      </c>
      <c r="G13" s="239" t="s">
        <v>86</v>
      </c>
      <c r="H13" s="239" t="s">
        <v>86</v>
      </c>
      <c r="I13" s="239" t="s">
        <v>86</v>
      </c>
      <c r="J13" s="239" t="s">
        <v>86</v>
      </c>
      <c r="K13" s="239" t="s">
        <v>86</v>
      </c>
      <c r="L13" s="239" t="s">
        <v>86</v>
      </c>
      <c r="M13" s="239" t="s">
        <v>86</v>
      </c>
      <c r="N13" s="239" t="s">
        <v>86</v>
      </c>
      <c r="O13" s="239" t="s">
        <v>86</v>
      </c>
      <c r="P13" s="239" t="s">
        <v>86</v>
      </c>
      <c r="Q13" s="239" t="s">
        <v>86</v>
      </c>
      <c r="R13" s="242">
        <v>44682</v>
      </c>
      <c r="S13" s="242"/>
      <c r="T13" s="242"/>
      <c r="U13" s="240" t="s">
        <v>32</v>
      </c>
      <c r="V13" s="240"/>
      <c r="W13" s="240"/>
      <c r="X13" s="240"/>
      <c r="Y13" s="238">
        <f t="shared" si="1"/>
        <v>18</v>
      </c>
      <c r="Z13" s="238"/>
      <c r="AA13" s="241"/>
      <c r="AB13" s="307">
        <v>45047</v>
      </c>
      <c r="AC13" s="238"/>
      <c r="AD13" s="238"/>
      <c r="AE13" s="238" t="s">
        <v>33</v>
      </c>
      <c r="AF13" s="238"/>
      <c r="AG13" s="238"/>
      <c r="AH13" s="238"/>
      <c r="AI13" s="238">
        <f t="shared" si="2"/>
        <v>18</v>
      </c>
      <c r="AJ13" s="238"/>
      <c r="AK13" s="303"/>
      <c r="AL13" s="237">
        <v>45413</v>
      </c>
      <c r="AM13" s="238"/>
      <c r="AN13" s="238"/>
      <c r="AO13" s="238" t="s">
        <v>36</v>
      </c>
      <c r="AP13" s="238"/>
      <c r="AQ13" s="238"/>
      <c r="AR13" s="238"/>
      <c r="AS13" s="238">
        <f t="shared" si="3"/>
        <v>18</v>
      </c>
      <c r="AT13" s="238"/>
      <c r="AU13" s="238"/>
      <c r="AV13" s="6"/>
      <c r="AW13" s="6"/>
      <c r="AX13" s="6"/>
      <c r="AY13" s="6"/>
      <c r="AZ13" s="6"/>
      <c r="BA13" s="6"/>
      <c r="BB13" s="6"/>
      <c r="BC13" s="6"/>
      <c r="BD13" s="6"/>
      <c r="BE13" s="6"/>
      <c r="BF13" s="6"/>
      <c r="BG13" s="6"/>
      <c r="BH13" s="6"/>
      <c r="BI13" s="6"/>
    </row>
    <row r="14" spans="1:61" x14ac:dyDescent="0.25">
      <c r="A14" s="239" t="s">
        <v>339</v>
      </c>
      <c r="B14" s="239" t="s">
        <v>87</v>
      </c>
      <c r="C14" s="239" t="s">
        <v>87</v>
      </c>
      <c r="D14" s="239" t="s">
        <v>87</v>
      </c>
      <c r="E14" s="239" t="s">
        <v>87</v>
      </c>
      <c r="F14" s="239" t="s">
        <v>87</v>
      </c>
      <c r="G14" s="239" t="s">
        <v>87</v>
      </c>
      <c r="H14" s="239" t="s">
        <v>87</v>
      </c>
      <c r="I14" s="239" t="s">
        <v>87</v>
      </c>
      <c r="J14" s="239" t="s">
        <v>87</v>
      </c>
      <c r="K14" s="239" t="s">
        <v>87</v>
      </c>
      <c r="L14" s="239" t="s">
        <v>87</v>
      </c>
      <c r="M14" s="239" t="s">
        <v>87</v>
      </c>
      <c r="N14" s="239" t="s">
        <v>87</v>
      </c>
      <c r="O14" s="239" t="s">
        <v>87</v>
      </c>
      <c r="P14" s="239" t="s">
        <v>87</v>
      </c>
      <c r="Q14" s="239" t="s">
        <v>87</v>
      </c>
      <c r="R14" s="242">
        <v>44684</v>
      </c>
      <c r="S14" s="242"/>
      <c r="T14" s="242"/>
      <c r="U14" s="238" t="s">
        <v>36</v>
      </c>
      <c r="V14" s="238"/>
      <c r="W14" s="238"/>
      <c r="X14" s="238"/>
      <c r="Y14" s="238">
        <f t="shared" si="1"/>
        <v>19</v>
      </c>
      <c r="Z14" s="238"/>
      <c r="AA14" s="241"/>
      <c r="AB14" s="307">
        <v>45049</v>
      </c>
      <c r="AC14" s="238"/>
      <c r="AD14" s="238"/>
      <c r="AE14" s="238" t="s">
        <v>30</v>
      </c>
      <c r="AF14" s="238"/>
      <c r="AG14" s="238"/>
      <c r="AH14" s="238"/>
      <c r="AI14" s="238">
        <f t="shared" si="2"/>
        <v>18</v>
      </c>
      <c r="AJ14" s="238"/>
      <c r="AK14" s="303"/>
      <c r="AL14" s="237">
        <v>45415</v>
      </c>
      <c r="AM14" s="238"/>
      <c r="AN14" s="238"/>
      <c r="AO14" s="238" t="s">
        <v>34</v>
      </c>
      <c r="AP14" s="238"/>
      <c r="AQ14" s="238"/>
      <c r="AR14" s="238"/>
      <c r="AS14" s="238">
        <f t="shared" si="3"/>
        <v>18</v>
      </c>
      <c r="AT14" s="238"/>
      <c r="AU14" s="238"/>
      <c r="AV14" s="6"/>
      <c r="AW14" s="6"/>
      <c r="AX14" s="6"/>
      <c r="AY14" s="6"/>
      <c r="AZ14" s="6"/>
      <c r="BA14" s="6"/>
      <c r="BB14" s="6"/>
      <c r="BC14" s="6"/>
      <c r="BD14" s="6"/>
      <c r="BE14" s="6"/>
      <c r="BF14" s="6"/>
      <c r="BG14" s="6"/>
      <c r="BH14" s="6"/>
      <c r="BI14" s="6"/>
    </row>
    <row r="15" spans="1:61" x14ac:dyDescent="0.25">
      <c r="A15" s="239" t="s">
        <v>336</v>
      </c>
      <c r="B15" s="239"/>
      <c r="C15" s="239"/>
      <c r="D15" s="239"/>
      <c r="E15" s="239"/>
      <c r="F15" s="239"/>
      <c r="G15" s="239"/>
      <c r="H15" s="239"/>
      <c r="I15" s="239"/>
      <c r="J15" s="239"/>
      <c r="K15" s="239"/>
      <c r="L15" s="239"/>
      <c r="M15" s="239"/>
      <c r="N15" s="239"/>
      <c r="O15" s="239"/>
      <c r="P15" s="239"/>
      <c r="Q15" s="239"/>
      <c r="R15" s="242">
        <v>44717</v>
      </c>
      <c r="S15" s="242"/>
      <c r="T15" s="242"/>
      <c r="U15" s="240" t="s">
        <v>32</v>
      </c>
      <c r="V15" s="240"/>
      <c r="W15" s="240"/>
      <c r="X15" s="240"/>
      <c r="Y15" s="238">
        <f t="shared" si="1"/>
        <v>23</v>
      </c>
      <c r="Z15" s="238"/>
      <c r="AA15" s="241"/>
      <c r="AB15" s="307">
        <v>45074</v>
      </c>
      <c r="AC15" s="238"/>
      <c r="AD15" s="238"/>
      <c r="AE15" s="240" t="s">
        <v>32</v>
      </c>
      <c r="AF15" s="240"/>
      <c r="AG15" s="240"/>
      <c r="AH15" s="240"/>
      <c r="AI15" s="238">
        <f t="shared" si="2"/>
        <v>22</v>
      </c>
      <c r="AJ15" s="238"/>
      <c r="AK15" s="303"/>
      <c r="AL15" s="237">
        <v>45431</v>
      </c>
      <c r="AM15" s="238"/>
      <c r="AN15" s="238"/>
      <c r="AO15" s="240" t="s">
        <v>32</v>
      </c>
      <c r="AP15" s="240"/>
      <c r="AQ15" s="240"/>
      <c r="AR15" s="240"/>
      <c r="AS15" s="238">
        <f t="shared" si="3"/>
        <v>21</v>
      </c>
      <c r="AT15" s="238"/>
      <c r="AU15" s="238"/>
      <c r="AV15" s="6"/>
      <c r="AW15" s="6"/>
      <c r="AX15" s="6"/>
      <c r="AY15" s="6"/>
      <c r="AZ15" s="6"/>
      <c r="BA15" s="6"/>
      <c r="BB15" s="6"/>
      <c r="BC15" s="6"/>
      <c r="BD15" s="6"/>
      <c r="BE15" s="6"/>
      <c r="BF15" s="6"/>
      <c r="BG15" s="6"/>
      <c r="BH15" s="6"/>
      <c r="BI15" s="6"/>
    </row>
    <row r="16" spans="1:61" x14ac:dyDescent="0.25">
      <c r="A16" s="239" t="s">
        <v>78</v>
      </c>
      <c r="B16" s="239" t="s">
        <v>78</v>
      </c>
      <c r="C16" s="239" t="s">
        <v>78</v>
      </c>
      <c r="D16" s="239" t="s">
        <v>78</v>
      </c>
      <c r="E16" s="239" t="s">
        <v>78</v>
      </c>
      <c r="F16" s="239" t="s">
        <v>78</v>
      </c>
      <c r="G16" s="239" t="s">
        <v>78</v>
      </c>
      <c r="H16" s="239" t="s">
        <v>78</v>
      </c>
      <c r="I16" s="239" t="s">
        <v>78</v>
      </c>
      <c r="J16" s="239" t="s">
        <v>78</v>
      </c>
      <c r="K16" s="239" t="s">
        <v>78</v>
      </c>
      <c r="L16" s="239" t="s">
        <v>78</v>
      </c>
      <c r="M16" s="239" t="s">
        <v>78</v>
      </c>
      <c r="N16" s="239" t="s">
        <v>78</v>
      </c>
      <c r="O16" s="239" t="s">
        <v>78</v>
      </c>
      <c r="P16" s="239" t="s">
        <v>78</v>
      </c>
      <c r="Q16" s="239" t="s">
        <v>78</v>
      </c>
      <c r="R16" s="242">
        <v>44728</v>
      </c>
      <c r="S16" s="242"/>
      <c r="T16" s="242"/>
      <c r="U16" s="238" t="s">
        <v>34</v>
      </c>
      <c r="V16" s="238"/>
      <c r="W16" s="238"/>
      <c r="X16" s="238"/>
      <c r="Y16" s="238">
        <f t="shared" si="1"/>
        <v>25</v>
      </c>
      <c r="Z16" s="238"/>
      <c r="AA16" s="241"/>
      <c r="AB16" s="307">
        <v>45085</v>
      </c>
      <c r="AC16" s="238"/>
      <c r="AD16" s="238"/>
      <c r="AE16" s="238" t="s">
        <v>34</v>
      </c>
      <c r="AF16" s="238"/>
      <c r="AG16" s="238"/>
      <c r="AH16" s="238"/>
      <c r="AI16" s="238">
        <f t="shared" si="2"/>
        <v>23</v>
      </c>
      <c r="AJ16" s="238"/>
      <c r="AK16" s="303"/>
      <c r="AL16" s="237">
        <v>45442</v>
      </c>
      <c r="AM16" s="238"/>
      <c r="AN16" s="238"/>
      <c r="AO16" s="238" t="s">
        <v>34</v>
      </c>
      <c r="AP16" s="238"/>
      <c r="AQ16" s="238"/>
      <c r="AR16" s="238"/>
      <c r="AS16" s="238">
        <f t="shared" si="3"/>
        <v>22</v>
      </c>
      <c r="AT16" s="238"/>
      <c r="AU16" s="238"/>
      <c r="AV16" s="6"/>
      <c r="AW16" s="6"/>
      <c r="AX16" s="6"/>
      <c r="AY16" s="6"/>
      <c r="AZ16" s="6"/>
      <c r="BA16" s="6"/>
      <c r="BB16" s="6"/>
      <c r="BC16" s="6"/>
      <c r="BD16" s="6"/>
      <c r="BE16" s="6"/>
      <c r="BF16" s="6"/>
      <c r="BG16" s="6"/>
      <c r="BH16" s="6"/>
      <c r="BI16" s="6"/>
    </row>
    <row r="17" spans="1:61" x14ac:dyDescent="0.25">
      <c r="A17" s="239" t="s">
        <v>88</v>
      </c>
      <c r="B17" s="239" t="s">
        <v>88</v>
      </c>
      <c r="C17" s="239" t="s">
        <v>88</v>
      </c>
      <c r="D17" s="239" t="s">
        <v>88</v>
      </c>
      <c r="E17" s="239" t="s">
        <v>88</v>
      </c>
      <c r="F17" s="239" t="s">
        <v>88</v>
      </c>
      <c r="G17" s="239" t="s">
        <v>88</v>
      </c>
      <c r="H17" s="239" t="s">
        <v>88</v>
      </c>
      <c r="I17" s="239" t="s">
        <v>88</v>
      </c>
      <c r="J17" s="239" t="s">
        <v>88</v>
      </c>
      <c r="K17" s="239" t="s">
        <v>88</v>
      </c>
      <c r="L17" s="239" t="s">
        <v>88</v>
      </c>
      <c r="M17" s="239" t="s">
        <v>88</v>
      </c>
      <c r="N17" s="239" t="s">
        <v>88</v>
      </c>
      <c r="O17" s="239" t="s">
        <v>88</v>
      </c>
      <c r="P17" s="239" t="s">
        <v>88</v>
      </c>
      <c r="Q17" s="239" t="s">
        <v>88</v>
      </c>
      <c r="R17" s="242">
        <v>44788</v>
      </c>
      <c r="S17" s="242"/>
      <c r="T17" s="242"/>
      <c r="U17" s="238" t="s">
        <v>33</v>
      </c>
      <c r="V17" s="238"/>
      <c r="W17" s="238"/>
      <c r="X17" s="238"/>
      <c r="Y17" s="238">
        <f t="shared" si="1"/>
        <v>34</v>
      </c>
      <c r="Z17" s="238"/>
      <c r="AA17" s="241"/>
      <c r="AB17" s="307">
        <v>45153</v>
      </c>
      <c r="AC17" s="238"/>
      <c r="AD17" s="238"/>
      <c r="AE17" s="238" t="s">
        <v>36</v>
      </c>
      <c r="AF17" s="238"/>
      <c r="AG17" s="238"/>
      <c r="AH17" s="238"/>
      <c r="AI17" s="238">
        <f t="shared" si="2"/>
        <v>33</v>
      </c>
      <c r="AJ17" s="238"/>
      <c r="AK17" s="303"/>
      <c r="AL17" s="237">
        <v>45519</v>
      </c>
      <c r="AM17" s="238"/>
      <c r="AN17" s="238"/>
      <c r="AO17" s="238" t="s">
        <v>30</v>
      </c>
      <c r="AP17" s="238"/>
      <c r="AQ17" s="238"/>
      <c r="AR17" s="238"/>
      <c r="AS17" s="238">
        <f t="shared" si="3"/>
        <v>33</v>
      </c>
      <c r="AT17" s="238"/>
      <c r="AU17" s="238"/>
      <c r="AV17" s="6"/>
      <c r="AW17" s="6"/>
      <c r="AX17" s="6"/>
      <c r="AY17" s="6"/>
      <c r="AZ17" s="6"/>
      <c r="BA17" s="6"/>
      <c r="BB17" s="6"/>
      <c r="BC17" s="6"/>
      <c r="BD17" s="6"/>
      <c r="BE17" s="6"/>
      <c r="BF17" s="6"/>
      <c r="BG17" s="6"/>
      <c r="BH17" s="6"/>
      <c r="BI17" s="6"/>
    </row>
    <row r="18" spans="1:61" x14ac:dyDescent="0.25">
      <c r="A18" s="239" t="s">
        <v>89</v>
      </c>
      <c r="B18" s="239" t="s">
        <v>89</v>
      </c>
      <c r="C18" s="239" t="s">
        <v>89</v>
      </c>
      <c r="D18" s="239" t="s">
        <v>89</v>
      </c>
      <c r="E18" s="239" t="s">
        <v>89</v>
      </c>
      <c r="F18" s="239" t="s">
        <v>89</v>
      </c>
      <c r="G18" s="239" t="s">
        <v>89</v>
      </c>
      <c r="H18" s="239" t="s">
        <v>89</v>
      </c>
      <c r="I18" s="239" t="s">
        <v>89</v>
      </c>
      <c r="J18" s="239" t="s">
        <v>89</v>
      </c>
      <c r="K18" s="239" t="s">
        <v>89</v>
      </c>
      <c r="L18" s="239" t="s">
        <v>89</v>
      </c>
      <c r="M18" s="239" t="s">
        <v>89</v>
      </c>
      <c r="N18" s="239" t="s">
        <v>89</v>
      </c>
      <c r="O18" s="239" t="s">
        <v>89</v>
      </c>
      <c r="P18" s="239" t="s">
        <v>89</v>
      </c>
      <c r="Q18" s="239" t="s">
        <v>89</v>
      </c>
      <c r="R18" s="242">
        <v>44866</v>
      </c>
      <c r="S18" s="242"/>
      <c r="T18" s="242"/>
      <c r="U18" s="238" t="s">
        <v>36</v>
      </c>
      <c r="V18" s="238"/>
      <c r="W18" s="238"/>
      <c r="X18" s="238"/>
      <c r="Y18" s="238">
        <f t="shared" si="1"/>
        <v>45</v>
      </c>
      <c r="Z18" s="238"/>
      <c r="AA18" s="241"/>
      <c r="AB18" s="307">
        <v>45231</v>
      </c>
      <c r="AC18" s="238"/>
      <c r="AD18" s="238"/>
      <c r="AE18" s="238" t="s">
        <v>30</v>
      </c>
      <c r="AF18" s="238"/>
      <c r="AG18" s="238"/>
      <c r="AH18" s="238"/>
      <c r="AI18" s="238">
        <f t="shared" si="2"/>
        <v>44</v>
      </c>
      <c r="AJ18" s="238"/>
      <c r="AK18" s="303"/>
      <c r="AL18" s="237">
        <v>45597</v>
      </c>
      <c r="AM18" s="238"/>
      <c r="AN18" s="238"/>
      <c r="AO18" s="238" t="s">
        <v>34</v>
      </c>
      <c r="AP18" s="238"/>
      <c r="AQ18" s="238"/>
      <c r="AR18" s="238"/>
      <c r="AS18" s="238">
        <f t="shared" si="3"/>
        <v>44</v>
      </c>
      <c r="AT18" s="238"/>
      <c r="AU18" s="238"/>
      <c r="AV18" s="6"/>
      <c r="AW18" s="6"/>
      <c r="AX18" s="6"/>
      <c r="AY18" s="6"/>
      <c r="AZ18" s="6"/>
      <c r="BA18" s="6"/>
      <c r="BB18" s="6"/>
      <c r="BC18" s="6"/>
      <c r="BD18" s="6"/>
      <c r="BE18" s="6"/>
      <c r="BF18" s="6"/>
      <c r="BG18" s="6"/>
      <c r="BH18" s="6"/>
      <c r="BI18" s="6"/>
    </row>
    <row r="19" spans="1:61" x14ac:dyDescent="0.25">
      <c r="A19" s="239" t="s">
        <v>90</v>
      </c>
      <c r="B19" s="239" t="s">
        <v>90</v>
      </c>
      <c r="C19" s="239" t="s">
        <v>90</v>
      </c>
      <c r="D19" s="239" t="s">
        <v>90</v>
      </c>
      <c r="E19" s="239" t="s">
        <v>90</v>
      </c>
      <c r="F19" s="239" t="s">
        <v>90</v>
      </c>
      <c r="G19" s="239" t="s">
        <v>90</v>
      </c>
      <c r="H19" s="239" t="s">
        <v>90</v>
      </c>
      <c r="I19" s="239" t="s">
        <v>90</v>
      </c>
      <c r="J19" s="239" t="s">
        <v>90</v>
      </c>
      <c r="K19" s="239" t="s">
        <v>90</v>
      </c>
      <c r="L19" s="239" t="s">
        <v>90</v>
      </c>
      <c r="M19" s="239" t="s">
        <v>90</v>
      </c>
      <c r="N19" s="239" t="s">
        <v>90</v>
      </c>
      <c r="O19" s="239" t="s">
        <v>90</v>
      </c>
      <c r="P19" s="239" t="s">
        <v>90</v>
      </c>
      <c r="Q19" s="239" t="s">
        <v>90</v>
      </c>
      <c r="R19" s="242">
        <v>44876</v>
      </c>
      <c r="S19" s="242"/>
      <c r="T19" s="242"/>
      <c r="U19" s="238" t="s">
        <v>35</v>
      </c>
      <c r="V19" s="238"/>
      <c r="W19" s="238"/>
      <c r="X19" s="238"/>
      <c r="Y19" s="238">
        <f t="shared" si="1"/>
        <v>46</v>
      </c>
      <c r="Z19" s="238"/>
      <c r="AA19" s="241"/>
      <c r="AB19" s="307">
        <v>45241</v>
      </c>
      <c r="AC19" s="238"/>
      <c r="AD19" s="238"/>
      <c r="AE19" s="240" t="s">
        <v>31</v>
      </c>
      <c r="AF19" s="240"/>
      <c r="AG19" s="240"/>
      <c r="AH19" s="240"/>
      <c r="AI19" s="238">
        <f t="shared" si="2"/>
        <v>46</v>
      </c>
      <c r="AJ19" s="238"/>
      <c r="AK19" s="303"/>
      <c r="AL19" s="237">
        <v>45607</v>
      </c>
      <c r="AM19" s="238"/>
      <c r="AN19" s="238"/>
      <c r="AO19" s="240" t="s">
        <v>32</v>
      </c>
      <c r="AP19" s="240"/>
      <c r="AQ19" s="240"/>
      <c r="AR19" s="240"/>
      <c r="AS19" s="238">
        <f t="shared" si="3"/>
        <v>46</v>
      </c>
      <c r="AT19" s="238"/>
      <c r="AU19" s="238"/>
      <c r="AV19" s="6"/>
      <c r="AW19" s="6"/>
      <c r="AX19" s="6"/>
      <c r="AY19" s="6"/>
      <c r="AZ19" s="6"/>
      <c r="BA19" s="6"/>
      <c r="BB19" s="6"/>
      <c r="BC19" s="6"/>
      <c r="BD19" s="6"/>
      <c r="BE19" s="6"/>
      <c r="BF19" s="6"/>
      <c r="BG19" s="6"/>
      <c r="BH19" s="6"/>
      <c r="BI19" s="6"/>
    </row>
    <row r="20" spans="1:61" x14ac:dyDescent="0.25">
      <c r="A20" s="239" t="s">
        <v>91</v>
      </c>
      <c r="B20" s="239" t="s">
        <v>91</v>
      </c>
      <c r="C20" s="239" t="s">
        <v>91</v>
      </c>
      <c r="D20" s="239" t="s">
        <v>91</v>
      </c>
      <c r="E20" s="239" t="s">
        <v>91</v>
      </c>
      <c r="F20" s="239" t="s">
        <v>91</v>
      </c>
      <c r="G20" s="239" t="s">
        <v>91</v>
      </c>
      <c r="H20" s="239" t="s">
        <v>91</v>
      </c>
      <c r="I20" s="239" t="s">
        <v>91</v>
      </c>
      <c r="J20" s="239" t="s">
        <v>91</v>
      </c>
      <c r="K20" s="239" t="s">
        <v>91</v>
      </c>
      <c r="L20" s="239" t="s">
        <v>91</v>
      </c>
      <c r="M20" s="239" t="s">
        <v>91</v>
      </c>
      <c r="N20" s="239" t="s">
        <v>91</v>
      </c>
      <c r="O20" s="239" t="s">
        <v>91</v>
      </c>
      <c r="P20" s="239" t="s">
        <v>91</v>
      </c>
      <c r="Q20" s="239" t="s">
        <v>91</v>
      </c>
      <c r="R20" s="242">
        <v>44920</v>
      </c>
      <c r="S20" s="242"/>
      <c r="T20" s="242"/>
      <c r="U20" s="240" t="s">
        <v>32</v>
      </c>
      <c r="V20" s="240"/>
      <c r="W20" s="240"/>
      <c r="X20" s="240"/>
      <c r="Y20" s="238">
        <f t="shared" si="1"/>
        <v>52</v>
      </c>
      <c r="Z20" s="238"/>
      <c r="AA20" s="241"/>
      <c r="AB20" s="307">
        <v>45285</v>
      </c>
      <c r="AC20" s="238"/>
      <c r="AD20" s="238"/>
      <c r="AE20" s="238" t="s">
        <v>33</v>
      </c>
      <c r="AF20" s="238"/>
      <c r="AG20" s="238"/>
      <c r="AH20" s="238"/>
      <c r="AI20" s="238">
        <f t="shared" si="2"/>
        <v>52</v>
      </c>
      <c r="AJ20" s="238"/>
      <c r="AK20" s="303"/>
      <c r="AL20" s="237">
        <v>45651</v>
      </c>
      <c r="AM20" s="238"/>
      <c r="AN20" s="238"/>
      <c r="AO20" s="238" t="s">
        <v>36</v>
      </c>
      <c r="AP20" s="238"/>
      <c r="AQ20" s="238"/>
      <c r="AR20" s="238"/>
      <c r="AS20" s="238">
        <f t="shared" si="3"/>
        <v>52</v>
      </c>
      <c r="AT20" s="238"/>
      <c r="AU20" s="238"/>
      <c r="AV20" s="6"/>
      <c r="AW20" s="6"/>
      <c r="AX20" s="6"/>
      <c r="AY20" s="6"/>
      <c r="AZ20" s="6"/>
      <c r="BA20" s="6"/>
      <c r="BB20" s="6"/>
      <c r="BC20" s="6"/>
      <c r="BD20" s="6"/>
      <c r="BE20" s="6"/>
      <c r="BF20" s="6"/>
      <c r="BG20" s="6"/>
      <c r="BH20" s="6"/>
      <c r="BI20" s="6"/>
    </row>
    <row r="21" spans="1:61" ht="15" customHeight="1" thickBot="1" x14ac:dyDescent="0.3">
      <c r="A21" s="239" t="s">
        <v>92</v>
      </c>
      <c r="B21" s="239" t="s">
        <v>92</v>
      </c>
      <c r="C21" s="239" t="s">
        <v>92</v>
      </c>
      <c r="D21" s="239" t="s">
        <v>92</v>
      </c>
      <c r="E21" s="239" t="s">
        <v>92</v>
      </c>
      <c r="F21" s="239" t="s">
        <v>92</v>
      </c>
      <c r="G21" s="239" t="s">
        <v>92</v>
      </c>
      <c r="H21" s="239" t="s">
        <v>92</v>
      </c>
      <c r="I21" s="239" t="s">
        <v>92</v>
      </c>
      <c r="J21" s="239" t="s">
        <v>92</v>
      </c>
      <c r="K21" s="239" t="s">
        <v>92</v>
      </c>
      <c r="L21" s="239" t="s">
        <v>92</v>
      </c>
      <c r="M21" s="239" t="s">
        <v>92</v>
      </c>
      <c r="N21" s="239" t="s">
        <v>92</v>
      </c>
      <c r="O21" s="239" t="s">
        <v>92</v>
      </c>
      <c r="P21" s="239" t="s">
        <v>92</v>
      </c>
      <c r="Q21" s="239" t="s">
        <v>92</v>
      </c>
      <c r="R21" s="242">
        <v>44921</v>
      </c>
      <c r="S21" s="242"/>
      <c r="T21" s="242"/>
      <c r="U21" s="238" t="s">
        <v>33</v>
      </c>
      <c r="V21" s="238"/>
      <c r="W21" s="238"/>
      <c r="X21" s="238"/>
      <c r="Y21" s="238">
        <f t="shared" si="1"/>
        <v>53</v>
      </c>
      <c r="Z21" s="238"/>
      <c r="AA21" s="241"/>
      <c r="AB21" s="309">
        <v>45286</v>
      </c>
      <c r="AC21" s="304"/>
      <c r="AD21" s="304"/>
      <c r="AE21" s="304" t="s">
        <v>36</v>
      </c>
      <c r="AF21" s="304"/>
      <c r="AG21" s="304"/>
      <c r="AH21" s="304"/>
      <c r="AI21" s="304">
        <f t="shared" si="2"/>
        <v>52</v>
      </c>
      <c r="AJ21" s="304"/>
      <c r="AK21" s="305"/>
      <c r="AL21" s="237">
        <v>45652</v>
      </c>
      <c r="AM21" s="238"/>
      <c r="AN21" s="238"/>
      <c r="AO21" s="238" t="s">
        <v>30</v>
      </c>
      <c r="AP21" s="238"/>
      <c r="AQ21" s="238"/>
      <c r="AR21" s="238"/>
      <c r="AS21" s="238">
        <f t="shared" si="3"/>
        <v>52</v>
      </c>
      <c r="AT21" s="238"/>
      <c r="AU21" s="238"/>
      <c r="AV21" s="6"/>
      <c r="AW21" s="6"/>
      <c r="AX21" s="6"/>
      <c r="AY21" s="6"/>
      <c r="AZ21" s="6"/>
      <c r="BA21" s="6"/>
      <c r="BB21" s="6"/>
      <c r="BC21" s="6"/>
      <c r="BD21" s="6"/>
      <c r="BE21" s="6"/>
      <c r="BF21" s="6"/>
      <c r="BG21" s="6"/>
      <c r="BH21" s="6"/>
      <c r="BI21" s="6"/>
    </row>
    <row r="22" spans="1:61" ht="21" customHeight="1" x14ac:dyDescent="0.25">
      <c r="A22" s="285" t="s">
        <v>375</v>
      </c>
      <c r="B22" s="286"/>
      <c r="C22" s="286"/>
      <c r="D22" s="286"/>
      <c r="E22" s="286"/>
      <c r="F22" s="286"/>
      <c r="G22" s="286"/>
      <c r="H22" s="286"/>
      <c r="I22" s="286"/>
      <c r="J22" s="286"/>
      <c r="K22" s="286"/>
      <c r="L22" s="286"/>
      <c r="M22" s="286"/>
      <c r="N22" s="286"/>
      <c r="O22" s="286"/>
      <c r="P22" s="286"/>
      <c r="Q22" s="286"/>
      <c r="R22" s="286"/>
      <c r="S22" s="286"/>
      <c r="T22" s="286"/>
      <c r="U22" s="286"/>
      <c r="V22" s="286"/>
      <c r="W22" s="286"/>
      <c r="X22" s="286"/>
      <c r="Y22" s="286"/>
      <c r="Z22" s="286"/>
      <c r="AA22" s="286"/>
      <c r="AB22" s="287"/>
      <c r="AC22" s="287"/>
      <c r="AD22" s="287"/>
      <c r="AE22" s="287"/>
      <c r="AF22" s="287"/>
      <c r="AG22" s="287"/>
      <c r="AH22" s="287"/>
      <c r="AI22" s="287"/>
      <c r="AJ22" s="287"/>
      <c r="AK22" s="287"/>
      <c r="AL22" s="286"/>
      <c r="AM22" s="286"/>
      <c r="AN22" s="286"/>
      <c r="AO22" s="286"/>
      <c r="AP22" s="286"/>
      <c r="AQ22" s="286"/>
      <c r="AR22" s="286"/>
      <c r="AS22" s="286"/>
      <c r="AT22" s="286"/>
      <c r="AU22" s="286"/>
      <c r="AV22" s="6"/>
      <c r="AW22" s="6"/>
      <c r="AX22" s="6"/>
      <c r="AY22" s="6"/>
      <c r="AZ22" s="6"/>
      <c r="BA22" s="6"/>
      <c r="BB22" s="6"/>
      <c r="BC22" s="6"/>
      <c r="BD22" s="6"/>
      <c r="BE22" s="6"/>
      <c r="BF22" s="6"/>
      <c r="BG22" s="6"/>
      <c r="BH22" s="6"/>
      <c r="BI22" s="6"/>
    </row>
    <row r="23" spans="1:61" ht="15" customHeight="1" x14ac:dyDescent="0.2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row>
    <row r="24" spans="1:61" ht="18.75" x14ac:dyDescent="0.3">
      <c r="A24" s="273" t="s">
        <v>112</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6"/>
      <c r="AW24" s="6"/>
      <c r="AX24" s="6"/>
      <c r="AY24" s="6"/>
      <c r="AZ24" s="6"/>
      <c r="BA24" s="6"/>
      <c r="BB24" s="6"/>
      <c r="BC24" s="6"/>
      <c r="BD24" s="6"/>
      <c r="BE24" s="6"/>
      <c r="BF24" s="6"/>
      <c r="BG24" s="6"/>
      <c r="BH24" s="6"/>
      <c r="BI24" s="6"/>
    </row>
    <row r="25" spans="1:61" x14ac:dyDescent="0.25">
      <c r="A25" s="234" t="s">
        <v>399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6"/>
      <c r="AV25" s="6"/>
      <c r="AW25" s="6"/>
      <c r="AX25" s="6"/>
      <c r="AY25" s="6"/>
      <c r="AZ25" s="6"/>
      <c r="BA25" s="6"/>
      <c r="BB25" s="6"/>
      <c r="BC25" s="6"/>
      <c r="BD25" s="6"/>
      <c r="BE25" s="6"/>
      <c r="BF25" s="6"/>
      <c r="BG25" s="6"/>
      <c r="BH25" s="6"/>
      <c r="BI25" s="6"/>
    </row>
  </sheetData>
  <mergeCells count="167">
    <mergeCell ref="BC2:BE2"/>
    <mergeCell ref="R7:T7"/>
    <mergeCell ref="U7:X7"/>
    <mergeCell ref="Y7:AA7"/>
    <mergeCell ref="R8:T8"/>
    <mergeCell ref="U8:X8"/>
    <mergeCell ref="Y8:AA8"/>
    <mergeCell ref="A8:Q8"/>
    <mergeCell ref="A11:Q11"/>
    <mergeCell ref="U11:X11"/>
    <mergeCell ref="Y11:AA11"/>
    <mergeCell ref="A18:Q18"/>
    <mergeCell ref="R11:T11"/>
    <mergeCell ref="U10:X10"/>
    <mergeCell ref="Y10:AA10"/>
    <mergeCell ref="AB10:AD10"/>
    <mergeCell ref="AB11:AD11"/>
    <mergeCell ref="A25:AU25"/>
    <mergeCell ref="B1:BA1"/>
    <mergeCell ref="O2:R2"/>
    <mergeCell ref="R15:T15"/>
    <mergeCell ref="R14:T14"/>
    <mergeCell ref="A22:AU22"/>
    <mergeCell ref="R20:T20"/>
    <mergeCell ref="U20:X20"/>
    <mergeCell ref="Y20:AA20"/>
    <mergeCell ref="R21:T21"/>
    <mergeCell ref="R12:T12"/>
    <mergeCell ref="U12:X12"/>
    <mergeCell ref="Y12:AA12"/>
    <mergeCell ref="R9:T9"/>
    <mergeCell ref="U9:X9"/>
    <mergeCell ref="A15:Q15"/>
    <mergeCell ref="A17:Q17"/>
    <mergeCell ref="A16:Q16"/>
    <mergeCell ref="A13:Q13"/>
    <mergeCell ref="A12:Q12"/>
    <mergeCell ref="A9:Q9"/>
    <mergeCell ref="A10:Q10"/>
    <mergeCell ref="A14:Q14"/>
    <mergeCell ref="R13:T13"/>
    <mergeCell ref="R10:T10"/>
    <mergeCell ref="AI14:AK14"/>
    <mergeCell ref="AB15:AD15"/>
    <mergeCell ref="AB16:AD16"/>
    <mergeCell ref="AE16:AH16"/>
    <mergeCell ref="AI16:AK16"/>
    <mergeCell ref="Y9:AA9"/>
    <mergeCell ref="U13:X13"/>
    <mergeCell ref="Y13:AA13"/>
    <mergeCell ref="U14:X14"/>
    <mergeCell ref="Y14:AA14"/>
    <mergeCell ref="AE8:AH8"/>
    <mergeCell ref="AI8:AK8"/>
    <mergeCell ref="AB9:AD9"/>
    <mergeCell ref="AE9:AH9"/>
    <mergeCell ref="AI9:AK9"/>
    <mergeCell ref="AE10:AH10"/>
    <mergeCell ref="AI10:AK10"/>
    <mergeCell ref="R19:T19"/>
    <mergeCell ref="U19:X19"/>
    <mergeCell ref="U16:X16"/>
    <mergeCell ref="Y16:AA16"/>
    <mergeCell ref="R17:T17"/>
    <mergeCell ref="U17:X17"/>
    <mergeCell ref="Y17:AA17"/>
    <mergeCell ref="R18:T18"/>
    <mergeCell ref="U18:X18"/>
    <mergeCell ref="Y18:AA18"/>
    <mergeCell ref="AE11:AH11"/>
    <mergeCell ref="U15:X15"/>
    <mergeCell ref="Y15:AA15"/>
    <mergeCell ref="AE15:AH15"/>
    <mergeCell ref="AB14:AD14"/>
    <mergeCell ref="AE14:AH14"/>
    <mergeCell ref="R16:T16"/>
    <mergeCell ref="AE18:AH18"/>
    <mergeCell ref="AI18:AK18"/>
    <mergeCell ref="AB19:AD19"/>
    <mergeCell ref="AE19:AH19"/>
    <mergeCell ref="AI19:AK19"/>
    <mergeCell ref="AB2:AE2"/>
    <mergeCell ref="AL8:AN8"/>
    <mergeCell ref="AL12:AN12"/>
    <mergeCell ref="AI11:AK11"/>
    <mergeCell ref="AB12:AD12"/>
    <mergeCell ref="AE12:AH12"/>
    <mergeCell ref="AI12:AK12"/>
    <mergeCell ref="AB13:AD13"/>
    <mergeCell ref="AE13:AH13"/>
    <mergeCell ref="AI13:AK13"/>
    <mergeCell ref="AI15:AK15"/>
    <mergeCell ref="AB17:AD17"/>
    <mergeCell ref="AE17:AH17"/>
    <mergeCell ref="AI17:AK17"/>
    <mergeCell ref="AB7:AD7"/>
    <mergeCell ref="AE7:AH7"/>
    <mergeCell ref="AL11:AN11"/>
    <mergeCell ref="AL15:AN15"/>
    <mergeCell ref="AB8:AD8"/>
    <mergeCell ref="S2:W2"/>
    <mergeCell ref="X2:AA2"/>
    <mergeCell ref="AL7:AN7"/>
    <mergeCell ref="AO7:AR7"/>
    <mergeCell ref="AS7:AU7"/>
    <mergeCell ref="AI7:AK7"/>
    <mergeCell ref="A7:Q7"/>
    <mergeCell ref="B2:E2"/>
    <mergeCell ref="F2:I2"/>
    <mergeCell ref="J2:N2"/>
    <mergeCell ref="AF2:AJ2"/>
    <mergeCell ref="AK2:AN2"/>
    <mergeCell ref="AS2:AW2"/>
    <mergeCell ref="AX2:BA2"/>
    <mergeCell ref="AO8:AR8"/>
    <mergeCell ref="AS8:AU8"/>
    <mergeCell ref="AL9:AN9"/>
    <mergeCell ref="AO9:AR9"/>
    <mergeCell ref="AS9:AU9"/>
    <mergeCell ref="AL10:AN10"/>
    <mergeCell ref="AO10:AR10"/>
    <mergeCell ref="AS10:AU10"/>
    <mergeCell ref="AO2:AR2"/>
    <mergeCell ref="AO11:AR11"/>
    <mergeCell ref="AS11:AU11"/>
    <mergeCell ref="AO12:AR12"/>
    <mergeCell ref="AS12:AU12"/>
    <mergeCell ref="AL13:AN13"/>
    <mergeCell ref="AO13:AR13"/>
    <mergeCell ref="AS13:AU13"/>
    <mergeCell ref="AL14:AN14"/>
    <mergeCell ref="AO14:AR14"/>
    <mergeCell ref="AS14:AU14"/>
    <mergeCell ref="A21:Q21"/>
    <mergeCell ref="A19:Q19"/>
    <mergeCell ref="A20:Q20"/>
    <mergeCell ref="A24:AU24"/>
    <mergeCell ref="AO15:AR15"/>
    <mergeCell ref="AS15:AU15"/>
    <mergeCell ref="AO19:AR19"/>
    <mergeCell ref="AS19:AU19"/>
    <mergeCell ref="AL20:AN20"/>
    <mergeCell ref="AO20:AR20"/>
    <mergeCell ref="AS20:AU20"/>
    <mergeCell ref="AL21:AN21"/>
    <mergeCell ref="AO21:AR21"/>
    <mergeCell ref="AS21:AU21"/>
    <mergeCell ref="AL16:AN16"/>
    <mergeCell ref="AO16:AR16"/>
    <mergeCell ref="AS16:AU16"/>
    <mergeCell ref="AL17:AN17"/>
    <mergeCell ref="AO17:AR17"/>
    <mergeCell ref="AS17:AU17"/>
    <mergeCell ref="AL18:AN18"/>
    <mergeCell ref="AO18:AR18"/>
    <mergeCell ref="AS18:AU18"/>
    <mergeCell ref="AB18:AD18"/>
    <mergeCell ref="AL19:AN19"/>
    <mergeCell ref="AB20:AD20"/>
    <mergeCell ref="AE20:AH20"/>
    <mergeCell ref="AI20:AK20"/>
    <mergeCell ref="AB21:AD21"/>
    <mergeCell ref="AE21:AH21"/>
    <mergeCell ref="AI21:AK21"/>
    <mergeCell ref="U21:X21"/>
    <mergeCell ref="Y21:AA21"/>
    <mergeCell ref="Y19:AA19"/>
  </mergeCells>
  <hyperlinks>
    <hyperlink ref="A1" location="'Zbirni prikaz'!A1" display="Poljska" xr:uid="{E78EC858-8B82-4201-A1C1-203C4A41C24F}"/>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BI27"/>
  <sheetViews>
    <sheetView zoomScaleNormal="100" workbookViewId="0">
      <selection activeCell="A5" sqref="A5"/>
    </sheetView>
  </sheetViews>
  <sheetFormatPr defaultRowHeight="15" x14ac:dyDescent="0.25"/>
  <cols>
    <col min="1" max="1" width="29.28515625" customWidth="1"/>
    <col min="2" max="53" width="3.7109375" customWidth="1"/>
    <col min="54" max="54" width="4.85546875" customWidth="1"/>
    <col min="55" max="55" width="4.5703125" customWidth="1"/>
    <col min="56" max="56" width="5" customWidth="1"/>
  </cols>
  <sheetData>
    <row r="1" spans="1:61" ht="18" customHeight="1" x14ac:dyDescent="0.25">
      <c r="A1" s="69" t="s">
        <v>271</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ht="14.45" customHeight="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2"/>
      <c r="C4" s="84"/>
      <c r="D4" s="84"/>
      <c r="E4" s="84"/>
      <c r="F4" s="84"/>
      <c r="G4" s="84"/>
      <c r="H4" s="84"/>
      <c r="I4" s="83"/>
      <c r="J4" s="84"/>
      <c r="K4" s="84"/>
      <c r="L4" s="84"/>
      <c r="M4" s="84"/>
      <c r="N4" s="84"/>
      <c r="O4" s="83"/>
      <c r="P4" s="82"/>
      <c r="Q4" s="84"/>
      <c r="R4" s="83"/>
      <c r="S4" s="83"/>
      <c r="T4" s="78"/>
      <c r="U4" s="84"/>
      <c r="V4" s="84"/>
      <c r="W4" s="84"/>
      <c r="X4" s="82"/>
      <c r="Y4" s="83"/>
      <c r="Z4" s="78"/>
      <c r="AA4" s="84"/>
      <c r="AB4" s="84"/>
      <c r="AC4" s="84"/>
      <c r="AD4" s="84"/>
      <c r="AE4" s="84"/>
      <c r="AF4" s="84"/>
      <c r="AG4" s="84"/>
      <c r="AH4" s="83"/>
      <c r="AI4" s="78"/>
      <c r="AJ4" s="84"/>
      <c r="AK4" s="84"/>
      <c r="AL4" s="84"/>
      <c r="AM4" s="84"/>
      <c r="AN4" s="84"/>
      <c r="AO4" s="83"/>
      <c r="AP4" s="84"/>
      <c r="AQ4" s="84"/>
      <c r="AR4" s="84"/>
      <c r="AS4" s="83"/>
      <c r="AT4" s="84"/>
      <c r="AU4" s="84"/>
      <c r="AV4" s="84"/>
      <c r="AW4" s="83"/>
      <c r="AX4" s="83"/>
      <c r="AY4" s="78"/>
      <c r="AZ4" s="84"/>
      <c r="BA4" s="82"/>
      <c r="BB4" s="6"/>
      <c r="BC4" s="109"/>
      <c r="BD4" s="74"/>
      <c r="BE4" s="2" t="s">
        <v>23</v>
      </c>
      <c r="BF4" s="2"/>
      <c r="BG4" s="6"/>
      <c r="BH4" s="6"/>
      <c r="BI4" s="6"/>
    </row>
    <row r="5" spans="1:61" ht="15.75" thickBot="1" x14ac:dyDescent="0.3">
      <c r="A5" s="6"/>
      <c r="B5" s="6"/>
      <c r="C5" s="6"/>
      <c r="D5" s="6"/>
      <c r="E5" s="6"/>
      <c r="F5" s="6"/>
      <c r="G5" s="6"/>
      <c r="H5" s="6"/>
      <c r="I5" s="6"/>
      <c r="J5" s="6"/>
      <c r="K5" s="6"/>
      <c r="L5" s="6"/>
      <c r="M5" s="6"/>
      <c r="N5" s="6"/>
      <c r="O5" s="6" t="s">
        <v>323</v>
      </c>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112"/>
      <c r="BD5" s="111"/>
      <c r="BE5" s="2"/>
      <c r="BF5" s="2"/>
      <c r="BG5" s="6"/>
      <c r="BH5" s="6"/>
      <c r="BI5" s="6"/>
    </row>
    <row r="6" spans="1:61" ht="29.45" customHeight="1" x14ac:dyDescent="0.25">
      <c r="A6" s="243" t="s">
        <v>25</v>
      </c>
      <c r="B6" s="243"/>
      <c r="C6" s="243"/>
      <c r="D6" s="243"/>
      <c r="E6" s="243"/>
      <c r="F6" s="243"/>
      <c r="G6" s="243"/>
      <c r="H6" s="243"/>
      <c r="I6" s="243"/>
      <c r="J6" s="243"/>
      <c r="K6" s="243"/>
      <c r="L6" s="243"/>
      <c r="M6" s="243"/>
      <c r="N6" s="243"/>
      <c r="O6" s="243"/>
      <c r="P6" s="243"/>
      <c r="Q6" s="243"/>
      <c r="R6" s="244" t="s">
        <v>356</v>
      </c>
      <c r="S6" s="244"/>
      <c r="T6" s="244"/>
      <c r="U6" s="244" t="s">
        <v>28</v>
      </c>
      <c r="V6" s="244"/>
      <c r="W6" s="244"/>
      <c r="X6" s="244"/>
      <c r="Y6" s="244" t="s">
        <v>29</v>
      </c>
      <c r="Z6" s="244"/>
      <c r="AA6" s="245"/>
      <c r="AB6" s="321" t="s">
        <v>364</v>
      </c>
      <c r="AC6" s="322"/>
      <c r="AD6" s="322"/>
      <c r="AE6" s="322" t="s">
        <v>28</v>
      </c>
      <c r="AF6" s="322"/>
      <c r="AG6" s="322"/>
      <c r="AH6" s="322"/>
      <c r="AI6" s="322" t="s">
        <v>29</v>
      </c>
      <c r="AJ6" s="322"/>
      <c r="AK6" s="323"/>
      <c r="AL6" s="254" t="s">
        <v>385</v>
      </c>
      <c r="AM6" s="244"/>
      <c r="AN6" s="244"/>
      <c r="AO6" s="244" t="s">
        <v>28</v>
      </c>
      <c r="AP6" s="244"/>
      <c r="AQ6" s="244"/>
      <c r="AR6" s="244"/>
      <c r="AS6" s="244" t="s">
        <v>29</v>
      </c>
      <c r="AT6" s="244"/>
      <c r="AU6" s="244"/>
      <c r="AV6" s="6"/>
      <c r="AW6" s="6"/>
      <c r="AX6" s="6"/>
      <c r="AY6" s="6"/>
      <c r="AZ6" s="6"/>
      <c r="BA6" s="6"/>
      <c r="BB6" s="6"/>
      <c r="BC6" s="6"/>
      <c r="BD6" s="6"/>
      <c r="BE6" s="6"/>
      <c r="BF6" s="6"/>
      <c r="BG6" s="6"/>
      <c r="BH6" s="6"/>
      <c r="BI6" s="6"/>
    </row>
    <row r="7" spans="1:61" x14ac:dyDescent="0.25">
      <c r="A7" s="239" t="s">
        <v>83</v>
      </c>
      <c r="B7" s="239" t="s">
        <v>83</v>
      </c>
      <c r="C7" s="239" t="s">
        <v>83</v>
      </c>
      <c r="D7" s="239" t="s">
        <v>83</v>
      </c>
      <c r="E7" s="239" t="s">
        <v>83</v>
      </c>
      <c r="F7" s="239" t="s">
        <v>83</v>
      </c>
      <c r="G7" s="239" t="s">
        <v>83</v>
      </c>
      <c r="H7" s="239" t="s">
        <v>83</v>
      </c>
      <c r="I7" s="239" t="s">
        <v>83</v>
      </c>
      <c r="J7" s="239" t="s">
        <v>83</v>
      </c>
      <c r="K7" s="239" t="s">
        <v>83</v>
      </c>
      <c r="L7" s="239" t="s">
        <v>83</v>
      </c>
      <c r="M7" s="239" t="s">
        <v>83</v>
      </c>
      <c r="N7" s="239" t="s">
        <v>83</v>
      </c>
      <c r="O7" s="239" t="s">
        <v>83</v>
      </c>
      <c r="P7" s="239" t="s">
        <v>83</v>
      </c>
      <c r="Q7" s="239" t="s">
        <v>83</v>
      </c>
      <c r="R7" s="324">
        <v>44562</v>
      </c>
      <c r="S7" s="238"/>
      <c r="T7" s="238"/>
      <c r="U7" s="240" t="s">
        <v>31</v>
      </c>
      <c r="V7" s="240"/>
      <c r="W7" s="240"/>
      <c r="X7" s="240"/>
      <c r="Y7" s="238">
        <f>WEEKNUM(R7,2)</f>
        <v>1</v>
      </c>
      <c r="Z7" s="238"/>
      <c r="AA7" s="241"/>
      <c r="AB7" s="307">
        <v>44927</v>
      </c>
      <c r="AC7" s="238"/>
      <c r="AD7" s="238"/>
      <c r="AE7" s="240" t="s">
        <v>32</v>
      </c>
      <c r="AF7" s="240"/>
      <c r="AG7" s="240"/>
      <c r="AH7" s="240"/>
      <c r="AI7" s="238">
        <f t="shared" ref="AI7" si="0">WEEKNUM(AB7,16)</f>
        <v>1</v>
      </c>
      <c r="AJ7" s="238"/>
      <c r="AK7" s="303"/>
      <c r="AL7" s="237">
        <v>45292</v>
      </c>
      <c r="AM7" s="238"/>
      <c r="AN7" s="238"/>
      <c r="AO7" s="331" t="s">
        <v>33</v>
      </c>
      <c r="AP7" s="331"/>
      <c r="AQ7" s="331"/>
      <c r="AR7" s="331"/>
      <c r="AS7" s="238">
        <f>WEEKNUM(AL7,1)</f>
        <v>1</v>
      </c>
      <c r="AT7" s="238"/>
      <c r="AU7" s="238"/>
      <c r="AV7" s="6"/>
      <c r="AW7" s="6"/>
      <c r="AX7" s="6"/>
      <c r="AY7" s="6"/>
      <c r="AZ7" s="6"/>
      <c r="BA7" s="6"/>
      <c r="BB7" s="6"/>
      <c r="BC7" s="6"/>
      <c r="BD7" s="6"/>
      <c r="BE7" s="6"/>
      <c r="BF7" s="6"/>
      <c r="BG7" s="6"/>
      <c r="BH7" s="6"/>
      <c r="BI7" s="6"/>
    </row>
    <row r="8" spans="1:61" x14ac:dyDescent="0.25">
      <c r="A8" s="239" t="s">
        <v>169</v>
      </c>
      <c r="B8" s="239" t="s">
        <v>169</v>
      </c>
      <c r="C8" s="239" t="s">
        <v>169</v>
      </c>
      <c r="D8" s="239" t="s">
        <v>169</v>
      </c>
      <c r="E8" s="239" t="s">
        <v>169</v>
      </c>
      <c r="F8" s="239" t="s">
        <v>169</v>
      </c>
      <c r="G8" s="239" t="s">
        <v>169</v>
      </c>
      <c r="H8" s="239" t="s">
        <v>169</v>
      </c>
      <c r="I8" s="239" t="s">
        <v>169</v>
      </c>
      <c r="J8" s="239" t="s">
        <v>169</v>
      </c>
      <c r="K8" s="239" t="s">
        <v>169</v>
      </c>
      <c r="L8" s="239" t="s">
        <v>169</v>
      </c>
      <c r="M8" s="239" t="s">
        <v>169</v>
      </c>
      <c r="N8" s="239" t="s">
        <v>169</v>
      </c>
      <c r="O8" s="239" t="s">
        <v>169</v>
      </c>
      <c r="P8" s="239" t="s">
        <v>169</v>
      </c>
      <c r="Q8" s="239" t="s">
        <v>169</v>
      </c>
      <c r="R8" s="324">
        <v>44621</v>
      </c>
      <c r="S8" s="238"/>
      <c r="T8" s="238"/>
      <c r="U8" s="238" t="s">
        <v>36</v>
      </c>
      <c r="V8" s="238"/>
      <c r="W8" s="238"/>
      <c r="X8" s="238"/>
      <c r="Y8" s="238">
        <f t="shared" ref="Y8:Y20" si="1">WEEKNUM(R8,2)</f>
        <v>10</v>
      </c>
      <c r="Z8" s="238"/>
      <c r="AA8" s="241"/>
      <c r="AB8" s="307">
        <v>44978</v>
      </c>
      <c r="AC8" s="238"/>
      <c r="AD8" s="238"/>
      <c r="AE8" s="238" t="s">
        <v>36</v>
      </c>
      <c r="AF8" s="238"/>
      <c r="AG8" s="238"/>
      <c r="AH8" s="238"/>
      <c r="AI8" s="238">
        <f t="shared" ref="AI8:AI20" si="2">WEEKNUM(AB8,16)</f>
        <v>8</v>
      </c>
      <c r="AJ8" s="238"/>
      <c r="AK8" s="303"/>
      <c r="AL8" s="237">
        <v>45335</v>
      </c>
      <c r="AM8" s="238"/>
      <c r="AN8" s="238"/>
      <c r="AO8" s="238" t="s">
        <v>36</v>
      </c>
      <c r="AP8" s="238"/>
      <c r="AQ8" s="238"/>
      <c r="AR8" s="238"/>
      <c r="AS8" s="238">
        <f t="shared" ref="AS8:AS20" si="3">WEEKNUM(AL8,1)</f>
        <v>7</v>
      </c>
      <c r="AT8" s="238"/>
      <c r="AU8" s="238"/>
      <c r="AV8" s="6"/>
      <c r="AW8" s="6"/>
      <c r="AX8" s="6"/>
      <c r="AY8" s="6"/>
      <c r="AZ8" s="6"/>
      <c r="BA8" s="6"/>
      <c r="BB8" s="6"/>
      <c r="BC8" s="6"/>
      <c r="BD8" s="6"/>
      <c r="BE8" s="6"/>
      <c r="BF8" s="6"/>
      <c r="BG8" s="6"/>
      <c r="BH8" s="6"/>
      <c r="BI8" s="6"/>
    </row>
    <row r="9" spans="1:61" ht="14.45" customHeight="1" x14ac:dyDescent="0.25">
      <c r="A9" s="239" t="s">
        <v>58</v>
      </c>
      <c r="B9" s="239" t="s">
        <v>58</v>
      </c>
      <c r="C9" s="239" t="s">
        <v>58</v>
      </c>
      <c r="D9" s="239" t="s">
        <v>58</v>
      </c>
      <c r="E9" s="239" t="s">
        <v>58</v>
      </c>
      <c r="F9" s="239" t="s">
        <v>58</v>
      </c>
      <c r="G9" s="239" t="s">
        <v>58</v>
      </c>
      <c r="H9" s="239" t="s">
        <v>58</v>
      </c>
      <c r="I9" s="239" t="s">
        <v>58</v>
      </c>
      <c r="J9" s="239" t="s">
        <v>58</v>
      </c>
      <c r="K9" s="239" t="s">
        <v>58</v>
      </c>
      <c r="L9" s="239" t="s">
        <v>58</v>
      </c>
      <c r="M9" s="239" t="s">
        <v>58</v>
      </c>
      <c r="N9" s="239" t="s">
        <v>58</v>
      </c>
      <c r="O9" s="239" t="s">
        <v>58</v>
      </c>
      <c r="P9" s="239" t="s">
        <v>58</v>
      </c>
      <c r="Q9" s="239" t="s">
        <v>58</v>
      </c>
      <c r="R9" s="324">
        <v>44666</v>
      </c>
      <c r="S9" s="238"/>
      <c r="T9" s="238"/>
      <c r="U9" s="238" t="s">
        <v>35</v>
      </c>
      <c r="V9" s="238"/>
      <c r="W9" s="238"/>
      <c r="X9" s="238"/>
      <c r="Y9" s="238">
        <f t="shared" si="1"/>
        <v>16</v>
      </c>
      <c r="Z9" s="238"/>
      <c r="AA9" s="241"/>
      <c r="AB9" s="307">
        <v>45023</v>
      </c>
      <c r="AC9" s="238"/>
      <c r="AD9" s="238"/>
      <c r="AE9" s="238" t="s">
        <v>35</v>
      </c>
      <c r="AF9" s="238"/>
      <c r="AG9" s="238"/>
      <c r="AH9" s="238"/>
      <c r="AI9" s="238">
        <f t="shared" si="2"/>
        <v>14</v>
      </c>
      <c r="AJ9" s="238"/>
      <c r="AK9" s="303"/>
      <c r="AL9" s="237">
        <v>45411</v>
      </c>
      <c r="AM9" s="238"/>
      <c r="AN9" s="238"/>
      <c r="AO9" s="238" t="s">
        <v>35</v>
      </c>
      <c r="AP9" s="238"/>
      <c r="AQ9" s="238"/>
      <c r="AR9" s="238"/>
      <c r="AS9" s="238">
        <f t="shared" si="3"/>
        <v>18</v>
      </c>
      <c r="AT9" s="238"/>
      <c r="AU9" s="238"/>
      <c r="AV9" s="6"/>
      <c r="AW9" s="6"/>
      <c r="AX9" s="6"/>
      <c r="AY9" s="6"/>
      <c r="AZ9" s="6"/>
      <c r="BA9" s="6"/>
      <c r="BB9" s="6"/>
      <c r="BC9" s="6"/>
      <c r="BD9" s="6"/>
      <c r="BE9" s="6"/>
      <c r="BF9" s="6"/>
      <c r="BG9" s="6"/>
      <c r="BH9" s="6"/>
      <c r="BI9" s="6"/>
    </row>
    <row r="10" spans="1:61" ht="14.45" customHeight="1" x14ac:dyDescent="0.25">
      <c r="A10" s="239" t="s">
        <v>39</v>
      </c>
      <c r="B10" s="239" t="s">
        <v>39</v>
      </c>
      <c r="C10" s="239" t="s">
        <v>39</v>
      </c>
      <c r="D10" s="239" t="s">
        <v>39</v>
      </c>
      <c r="E10" s="239" t="s">
        <v>39</v>
      </c>
      <c r="F10" s="239" t="s">
        <v>39</v>
      </c>
      <c r="G10" s="239" t="s">
        <v>39</v>
      </c>
      <c r="H10" s="239" t="s">
        <v>39</v>
      </c>
      <c r="I10" s="239" t="s">
        <v>39</v>
      </c>
      <c r="J10" s="239" t="s">
        <v>39</v>
      </c>
      <c r="K10" s="239" t="s">
        <v>39</v>
      </c>
      <c r="L10" s="239" t="s">
        <v>39</v>
      </c>
      <c r="M10" s="239" t="s">
        <v>39</v>
      </c>
      <c r="N10" s="239" t="s">
        <v>39</v>
      </c>
      <c r="O10" s="239" t="s">
        <v>39</v>
      </c>
      <c r="P10" s="239" t="s">
        <v>39</v>
      </c>
      <c r="Q10" s="239" t="s">
        <v>39</v>
      </c>
      <c r="R10" s="324">
        <v>44668</v>
      </c>
      <c r="S10" s="238"/>
      <c r="T10" s="238"/>
      <c r="U10" s="240" t="s">
        <v>32</v>
      </c>
      <c r="V10" s="240"/>
      <c r="W10" s="240"/>
      <c r="X10" s="240"/>
      <c r="Y10" s="238">
        <f t="shared" si="1"/>
        <v>16</v>
      </c>
      <c r="Z10" s="238"/>
      <c r="AA10" s="241"/>
      <c r="AB10" s="307">
        <v>45025</v>
      </c>
      <c r="AC10" s="238"/>
      <c r="AD10" s="238"/>
      <c r="AE10" s="240" t="s">
        <v>32</v>
      </c>
      <c r="AF10" s="240"/>
      <c r="AG10" s="240"/>
      <c r="AH10" s="240"/>
      <c r="AI10" s="238">
        <f t="shared" si="2"/>
        <v>15</v>
      </c>
      <c r="AJ10" s="238"/>
      <c r="AK10" s="303"/>
      <c r="AL10" s="237">
        <v>45382</v>
      </c>
      <c r="AM10" s="238"/>
      <c r="AN10" s="238"/>
      <c r="AO10" s="240" t="s">
        <v>32</v>
      </c>
      <c r="AP10" s="240"/>
      <c r="AQ10" s="240"/>
      <c r="AR10" s="240"/>
      <c r="AS10" s="238">
        <f t="shared" si="3"/>
        <v>14</v>
      </c>
      <c r="AT10" s="238"/>
      <c r="AU10" s="238"/>
      <c r="AV10" s="6"/>
      <c r="AW10" s="6"/>
      <c r="AX10" s="6"/>
      <c r="AY10" s="6"/>
      <c r="AZ10" s="6"/>
      <c r="BA10" s="6"/>
      <c r="BB10" s="6"/>
      <c r="BC10" s="6"/>
      <c r="BD10" s="6"/>
      <c r="BE10" s="6"/>
      <c r="BF10" s="6"/>
      <c r="BG10" s="6"/>
      <c r="BH10" s="6"/>
      <c r="BI10" s="6"/>
    </row>
    <row r="11" spans="1:61" x14ac:dyDescent="0.25">
      <c r="A11" s="239" t="s">
        <v>275</v>
      </c>
      <c r="B11" s="239" t="s">
        <v>275</v>
      </c>
      <c r="C11" s="239" t="s">
        <v>275</v>
      </c>
      <c r="D11" s="239" t="s">
        <v>275</v>
      </c>
      <c r="E11" s="239" t="s">
        <v>275</v>
      </c>
      <c r="F11" s="239" t="s">
        <v>275</v>
      </c>
      <c r="G11" s="239" t="s">
        <v>275</v>
      </c>
      <c r="H11" s="239" t="s">
        <v>275</v>
      </c>
      <c r="I11" s="239" t="s">
        <v>275</v>
      </c>
      <c r="J11" s="239" t="s">
        <v>275</v>
      </c>
      <c r="K11" s="239" t="s">
        <v>275</v>
      </c>
      <c r="L11" s="239" t="s">
        <v>275</v>
      </c>
      <c r="M11" s="239" t="s">
        <v>275</v>
      </c>
      <c r="N11" s="239" t="s">
        <v>275</v>
      </c>
      <c r="O11" s="239" t="s">
        <v>275</v>
      </c>
      <c r="P11" s="239" t="s">
        <v>275</v>
      </c>
      <c r="Q11" s="239" t="s">
        <v>275</v>
      </c>
      <c r="R11" s="324">
        <v>44676</v>
      </c>
      <c r="S11" s="238"/>
      <c r="T11" s="238"/>
      <c r="U11" s="331" t="s">
        <v>33</v>
      </c>
      <c r="V11" s="331"/>
      <c r="W11" s="331"/>
      <c r="X11" s="331"/>
      <c r="Y11" s="238">
        <f t="shared" si="1"/>
        <v>18</v>
      </c>
      <c r="Z11" s="238"/>
      <c r="AA11" s="241"/>
      <c r="AB11" s="307">
        <v>45041</v>
      </c>
      <c r="AC11" s="238"/>
      <c r="AD11" s="238"/>
      <c r="AE11" s="238" t="s">
        <v>36</v>
      </c>
      <c r="AF11" s="238"/>
      <c r="AG11" s="238"/>
      <c r="AH11" s="238"/>
      <c r="AI11" s="238">
        <f t="shared" si="2"/>
        <v>17</v>
      </c>
      <c r="AJ11" s="238"/>
      <c r="AK11" s="303"/>
      <c r="AL11" s="237">
        <v>45407</v>
      </c>
      <c r="AM11" s="238"/>
      <c r="AN11" s="238"/>
      <c r="AO11" s="238" t="s">
        <v>30</v>
      </c>
      <c r="AP11" s="238"/>
      <c r="AQ11" s="238"/>
      <c r="AR11" s="238"/>
      <c r="AS11" s="238">
        <f t="shared" si="3"/>
        <v>17</v>
      </c>
      <c r="AT11" s="238"/>
      <c r="AU11" s="238"/>
      <c r="AV11" s="6"/>
      <c r="AW11" s="6"/>
      <c r="AX11" s="6"/>
      <c r="AY11" s="6"/>
      <c r="AZ11" s="6"/>
      <c r="BA11" s="6"/>
      <c r="BB11" s="6"/>
      <c r="BC11" s="6"/>
      <c r="BD11" s="6"/>
      <c r="BE11" s="6"/>
      <c r="BF11" s="6"/>
      <c r="BG11" s="6"/>
      <c r="BH11" s="6"/>
      <c r="BI11" s="6"/>
    </row>
    <row r="12" spans="1:61" ht="14.45" customHeight="1" x14ac:dyDescent="0.25">
      <c r="A12" s="239" t="s">
        <v>51</v>
      </c>
      <c r="B12" s="239" t="s">
        <v>51</v>
      </c>
      <c r="C12" s="239" t="s">
        <v>51</v>
      </c>
      <c r="D12" s="239" t="s">
        <v>51</v>
      </c>
      <c r="E12" s="239" t="s">
        <v>51</v>
      </c>
      <c r="F12" s="239" t="s">
        <v>51</v>
      </c>
      <c r="G12" s="239" t="s">
        <v>51</v>
      </c>
      <c r="H12" s="239" t="s">
        <v>51</v>
      </c>
      <c r="I12" s="239" t="s">
        <v>51</v>
      </c>
      <c r="J12" s="239" t="s">
        <v>51</v>
      </c>
      <c r="K12" s="239" t="s">
        <v>51</v>
      </c>
      <c r="L12" s="239" t="s">
        <v>51</v>
      </c>
      <c r="M12" s="239" t="s">
        <v>51</v>
      </c>
      <c r="N12" s="239" t="s">
        <v>51</v>
      </c>
      <c r="O12" s="239" t="s">
        <v>51</v>
      </c>
      <c r="P12" s="239" t="s">
        <v>51</v>
      </c>
      <c r="Q12" s="239" t="s">
        <v>51</v>
      </c>
      <c r="R12" s="324">
        <v>44682</v>
      </c>
      <c r="S12" s="238"/>
      <c r="T12" s="238"/>
      <c r="U12" s="240" t="s">
        <v>32</v>
      </c>
      <c r="V12" s="240"/>
      <c r="W12" s="240"/>
      <c r="X12" s="240"/>
      <c r="Y12" s="238">
        <f t="shared" si="1"/>
        <v>18</v>
      </c>
      <c r="Z12" s="238"/>
      <c r="AA12" s="241"/>
      <c r="AB12" s="307">
        <v>45047</v>
      </c>
      <c r="AC12" s="238"/>
      <c r="AD12" s="238"/>
      <c r="AE12" s="331" t="s">
        <v>33</v>
      </c>
      <c r="AF12" s="331"/>
      <c r="AG12" s="331"/>
      <c r="AH12" s="331"/>
      <c r="AI12" s="238">
        <f t="shared" si="2"/>
        <v>18</v>
      </c>
      <c r="AJ12" s="238"/>
      <c r="AK12" s="303"/>
      <c r="AL12" s="237">
        <v>45413</v>
      </c>
      <c r="AM12" s="238"/>
      <c r="AN12" s="238"/>
      <c r="AO12" s="238" t="s">
        <v>36</v>
      </c>
      <c r="AP12" s="238"/>
      <c r="AQ12" s="238"/>
      <c r="AR12" s="238"/>
      <c r="AS12" s="238">
        <f t="shared" si="3"/>
        <v>18</v>
      </c>
      <c r="AT12" s="238"/>
      <c r="AU12" s="238"/>
      <c r="AV12" s="6"/>
      <c r="AW12" s="6"/>
      <c r="AX12" s="6"/>
      <c r="AY12" s="6"/>
      <c r="AZ12" s="6"/>
      <c r="BA12" s="6"/>
      <c r="BB12" s="6"/>
      <c r="BC12" s="6"/>
      <c r="BD12" s="6"/>
      <c r="BE12" s="6"/>
      <c r="BF12" s="6"/>
      <c r="BG12" s="6"/>
      <c r="BH12" s="6"/>
      <c r="BI12" s="6"/>
    </row>
    <row r="13" spans="1:61" ht="14.45" customHeight="1" x14ac:dyDescent="0.25">
      <c r="A13" s="239" t="s">
        <v>276</v>
      </c>
      <c r="B13" s="239" t="s">
        <v>276</v>
      </c>
      <c r="C13" s="239" t="s">
        <v>276</v>
      </c>
      <c r="D13" s="239" t="s">
        <v>276</v>
      </c>
      <c r="E13" s="239" t="s">
        <v>276</v>
      </c>
      <c r="F13" s="239" t="s">
        <v>276</v>
      </c>
      <c r="G13" s="239" t="s">
        <v>276</v>
      </c>
      <c r="H13" s="239" t="s">
        <v>276</v>
      </c>
      <c r="I13" s="239" t="s">
        <v>276</v>
      </c>
      <c r="J13" s="239" t="s">
        <v>276</v>
      </c>
      <c r="K13" s="239" t="s">
        <v>276</v>
      </c>
      <c r="L13" s="239" t="s">
        <v>276</v>
      </c>
      <c r="M13" s="239" t="s">
        <v>276</v>
      </c>
      <c r="N13" s="239" t="s">
        <v>276</v>
      </c>
      <c r="O13" s="239" t="s">
        <v>276</v>
      </c>
      <c r="P13" s="239" t="s">
        <v>276</v>
      </c>
      <c r="Q13" s="239" t="s">
        <v>276</v>
      </c>
      <c r="R13" s="324">
        <v>44722</v>
      </c>
      <c r="S13" s="238"/>
      <c r="T13" s="238"/>
      <c r="U13" s="238" t="s">
        <v>35</v>
      </c>
      <c r="V13" s="238"/>
      <c r="W13" s="238"/>
      <c r="X13" s="238"/>
      <c r="Y13" s="238">
        <f t="shared" si="1"/>
        <v>24</v>
      </c>
      <c r="Z13" s="238"/>
      <c r="AA13" s="241"/>
      <c r="AB13" s="307">
        <v>45087</v>
      </c>
      <c r="AC13" s="238"/>
      <c r="AD13" s="238"/>
      <c r="AE13" s="240" t="s">
        <v>31</v>
      </c>
      <c r="AF13" s="240"/>
      <c r="AG13" s="240"/>
      <c r="AH13" s="240"/>
      <c r="AI13" s="238">
        <f t="shared" si="2"/>
        <v>24</v>
      </c>
      <c r="AJ13" s="238"/>
      <c r="AK13" s="303"/>
      <c r="AL13" s="237">
        <v>45453</v>
      </c>
      <c r="AM13" s="238"/>
      <c r="AN13" s="238"/>
      <c r="AO13" s="240" t="s">
        <v>32</v>
      </c>
      <c r="AP13" s="240"/>
      <c r="AQ13" s="240"/>
      <c r="AR13" s="240"/>
      <c r="AS13" s="238">
        <f t="shared" si="3"/>
        <v>24</v>
      </c>
      <c r="AT13" s="238"/>
      <c r="AU13" s="238"/>
      <c r="AV13" s="6"/>
      <c r="AW13" s="6"/>
      <c r="AX13" s="6"/>
      <c r="AY13" s="6"/>
      <c r="AZ13" s="6"/>
      <c r="BA13" s="6"/>
      <c r="BB13" s="6"/>
      <c r="BC13" s="6"/>
      <c r="BD13" s="6"/>
      <c r="BE13" s="6"/>
      <c r="BF13" s="6"/>
      <c r="BG13" s="6"/>
      <c r="BH13" s="6"/>
      <c r="BI13" s="6"/>
    </row>
    <row r="14" spans="1:61" x14ac:dyDescent="0.25">
      <c r="A14" s="239" t="s">
        <v>78</v>
      </c>
      <c r="B14" s="239" t="s">
        <v>78</v>
      </c>
      <c r="C14" s="239" t="s">
        <v>78</v>
      </c>
      <c r="D14" s="239" t="s">
        <v>78</v>
      </c>
      <c r="E14" s="239" t="s">
        <v>78</v>
      </c>
      <c r="F14" s="239" t="s">
        <v>78</v>
      </c>
      <c r="G14" s="239" t="s">
        <v>78</v>
      </c>
      <c r="H14" s="239" t="s">
        <v>78</v>
      </c>
      <c r="I14" s="239" t="s">
        <v>78</v>
      </c>
      <c r="J14" s="239" t="s">
        <v>78</v>
      </c>
      <c r="K14" s="239" t="s">
        <v>78</v>
      </c>
      <c r="L14" s="239" t="s">
        <v>78</v>
      </c>
      <c r="M14" s="239" t="s">
        <v>78</v>
      </c>
      <c r="N14" s="239" t="s">
        <v>78</v>
      </c>
      <c r="O14" s="239" t="s">
        <v>78</v>
      </c>
      <c r="P14" s="239" t="s">
        <v>78</v>
      </c>
      <c r="Q14" s="239" t="s">
        <v>78</v>
      </c>
      <c r="R14" s="324">
        <v>44728</v>
      </c>
      <c r="S14" s="238"/>
      <c r="T14" s="238"/>
      <c r="U14" s="238" t="s">
        <v>34</v>
      </c>
      <c r="V14" s="238"/>
      <c r="W14" s="238"/>
      <c r="X14" s="238"/>
      <c r="Y14" s="238">
        <f t="shared" si="1"/>
        <v>25</v>
      </c>
      <c r="Z14" s="238"/>
      <c r="AA14" s="241"/>
      <c r="AB14" s="307">
        <v>45085</v>
      </c>
      <c r="AC14" s="238"/>
      <c r="AD14" s="238"/>
      <c r="AE14" s="238" t="s">
        <v>34</v>
      </c>
      <c r="AF14" s="238"/>
      <c r="AG14" s="238"/>
      <c r="AH14" s="238"/>
      <c r="AI14" s="238">
        <f t="shared" si="2"/>
        <v>23</v>
      </c>
      <c r="AJ14" s="238"/>
      <c r="AK14" s="303"/>
      <c r="AL14" s="237">
        <v>45442</v>
      </c>
      <c r="AM14" s="238"/>
      <c r="AN14" s="238"/>
      <c r="AO14" s="238" t="s">
        <v>34</v>
      </c>
      <c r="AP14" s="238"/>
      <c r="AQ14" s="238"/>
      <c r="AR14" s="238"/>
      <c r="AS14" s="238">
        <f t="shared" si="3"/>
        <v>22</v>
      </c>
      <c r="AT14" s="238"/>
      <c r="AU14" s="238"/>
      <c r="AV14" s="6"/>
      <c r="AW14" s="6"/>
      <c r="AX14" s="6"/>
      <c r="AY14" s="6"/>
      <c r="AZ14" s="6"/>
      <c r="BA14" s="6"/>
      <c r="BB14" s="6"/>
      <c r="BC14" s="6"/>
      <c r="BD14" s="6"/>
      <c r="BE14" s="6"/>
      <c r="BF14" s="6"/>
      <c r="BG14" s="6"/>
      <c r="BH14" s="6"/>
      <c r="BI14" s="6"/>
    </row>
    <row r="15" spans="1:61" ht="14.45" customHeight="1" x14ac:dyDescent="0.25">
      <c r="A15" s="239" t="s">
        <v>79</v>
      </c>
      <c r="B15" s="239" t="s">
        <v>79</v>
      </c>
      <c r="C15" s="239" t="s">
        <v>79</v>
      </c>
      <c r="D15" s="239" t="s">
        <v>79</v>
      </c>
      <c r="E15" s="239" t="s">
        <v>79</v>
      </c>
      <c r="F15" s="239" t="s">
        <v>79</v>
      </c>
      <c r="G15" s="239" t="s">
        <v>79</v>
      </c>
      <c r="H15" s="239" t="s">
        <v>79</v>
      </c>
      <c r="I15" s="239" t="s">
        <v>79</v>
      </c>
      <c r="J15" s="239" t="s">
        <v>79</v>
      </c>
      <c r="K15" s="239" t="s">
        <v>79</v>
      </c>
      <c r="L15" s="239" t="s">
        <v>79</v>
      </c>
      <c r="M15" s="239" t="s">
        <v>79</v>
      </c>
      <c r="N15" s="239" t="s">
        <v>79</v>
      </c>
      <c r="O15" s="239" t="s">
        <v>79</v>
      </c>
      <c r="P15" s="239" t="s">
        <v>79</v>
      </c>
      <c r="Q15" s="239" t="s">
        <v>79</v>
      </c>
      <c r="R15" s="324">
        <v>44788</v>
      </c>
      <c r="S15" s="238"/>
      <c r="T15" s="238"/>
      <c r="U15" s="331" t="s">
        <v>33</v>
      </c>
      <c r="V15" s="331"/>
      <c r="W15" s="331"/>
      <c r="X15" s="331"/>
      <c r="Y15" s="238">
        <f t="shared" si="1"/>
        <v>34</v>
      </c>
      <c r="Z15" s="238"/>
      <c r="AA15" s="241"/>
      <c r="AB15" s="307">
        <v>45153</v>
      </c>
      <c r="AC15" s="238"/>
      <c r="AD15" s="238"/>
      <c r="AE15" s="238" t="s">
        <v>36</v>
      </c>
      <c r="AF15" s="238"/>
      <c r="AG15" s="238"/>
      <c r="AH15" s="238"/>
      <c r="AI15" s="238">
        <f t="shared" si="2"/>
        <v>33</v>
      </c>
      <c r="AJ15" s="238"/>
      <c r="AK15" s="303"/>
      <c r="AL15" s="237">
        <v>45519</v>
      </c>
      <c r="AM15" s="238"/>
      <c r="AN15" s="238"/>
      <c r="AO15" s="238" t="s">
        <v>30</v>
      </c>
      <c r="AP15" s="238"/>
      <c r="AQ15" s="238"/>
      <c r="AR15" s="238"/>
      <c r="AS15" s="238">
        <f t="shared" si="3"/>
        <v>33</v>
      </c>
      <c r="AT15" s="238"/>
      <c r="AU15" s="238"/>
      <c r="AV15" s="6"/>
      <c r="AW15" s="6"/>
      <c r="AX15" s="6"/>
      <c r="AY15" s="6"/>
      <c r="AZ15" s="6"/>
      <c r="BA15" s="6"/>
      <c r="BB15" s="6"/>
      <c r="BC15" s="6"/>
      <c r="BD15" s="6"/>
      <c r="BE15" s="6"/>
      <c r="BF15" s="6"/>
      <c r="BG15" s="6"/>
      <c r="BH15" s="6"/>
      <c r="BI15" s="6"/>
    </row>
    <row r="16" spans="1:61" x14ac:dyDescent="0.25">
      <c r="A16" s="239" t="s">
        <v>277</v>
      </c>
      <c r="B16" s="239" t="s">
        <v>277</v>
      </c>
      <c r="C16" s="239" t="s">
        <v>277</v>
      </c>
      <c r="D16" s="239" t="s">
        <v>277</v>
      </c>
      <c r="E16" s="239" t="s">
        <v>277</v>
      </c>
      <c r="F16" s="239" t="s">
        <v>277</v>
      </c>
      <c r="G16" s="239" t="s">
        <v>277</v>
      </c>
      <c r="H16" s="239" t="s">
        <v>277</v>
      </c>
      <c r="I16" s="239" t="s">
        <v>277</v>
      </c>
      <c r="J16" s="239" t="s">
        <v>277</v>
      </c>
      <c r="K16" s="239" t="s">
        <v>277</v>
      </c>
      <c r="L16" s="239" t="s">
        <v>277</v>
      </c>
      <c r="M16" s="239" t="s">
        <v>277</v>
      </c>
      <c r="N16" s="239" t="s">
        <v>277</v>
      </c>
      <c r="O16" s="239" t="s">
        <v>277</v>
      </c>
      <c r="P16" s="239" t="s">
        <v>277</v>
      </c>
      <c r="Q16" s="239" t="s">
        <v>277</v>
      </c>
      <c r="R16" s="324">
        <v>44839</v>
      </c>
      <c r="S16" s="238"/>
      <c r="T16" s="238"/>
      <c r="U16" s="238" t="s">
        <v>30</v>
      </c>
      <c r="V16" s="238"/>
      <c r="W16" s="238"/>
      <c r="X16" s="238"/>
      <c r="Y16" s="238">
        <f t="shared" si="1"/>
        <v>41</v>
      </c>
      <c r="Z16" s="238"/>
      <c r="AA16" s="241"/>
      <c r="AB16" s="307">
        <v>45204</v>
      </c>
      <c r="AC16" s="238"/>
      <c r="AD16" s="238"/>
      <c r="AE16" s="238" t="s">
        <v>34</v>
      </c>
      <c r="AF16" s="238"/>
      <c r="AG16" s="238"/>
      <c r="AH16" s="238"/>
      <c r="AI16" s="238">
        <f t="shared" si="2"/>
        <v>40</v>
      </c>
      <c r="AJ16" s="238"/>
      <c r="AK16" s="303"/>
      <c r="AL16" s="237">
        <v>45570</v>
      </c>
      <c r="AM16" s="238"/>
      <c r="AN16" s="238"/>
      <c r="AO16" s="238" t="s">
        <v>35</v>
      </c>
      <c r="AP16" s="238"/>
      <c r="AQ16" s="238"/>
      <c r="AR16" s="238"/>
      <c r="AS16" s="238">
        <f t="shared" si="3"/>
        <v>40</v>
      </c>
      <c r="AT16" s="238"/>
      <c r="AU16" s="238"/>
      <c r="AV16" s="6"/>
      <c r="AW16" s="6"/>
      <c r="AX16" s="6"/>
      <c r="AY16" s="6"/>
      <c r="AZ16" s="6"/>
      <c r="BA16" s="6"/>
      <c r="BB16" s="6"/>
      <c r="BC16" s="6"/>
      <c r="BD16" s="6"/>
      <c r="BE16" s="6"/>
      <c r="BF16" s="6"/>
      <c r="BG16" s="6"/>
      <c r="BH16" s="6"/>
      <c r="BI16" s="6"/>
    </row>
    <row r="17" spans="1:61" ht="14.45" customHeight="1" x14ac:dyDescent="0.25">
      <c r="A17" s="239" t="s">
        <v>45</v>
      </c>
      <c r="B17" s="239" t="s">
        <v>45</v>
      </c>
      <c r="C17" s="239" t="s">
        <v>45</v>
      </c>
      <c r="D17" s="239" t="s">
        <v>45</v>
      </c>
      <c r="E17" s="239" t="s">
        <v>45</v>
      </c>
      <c r="F17" s="239" t="s">
        <v>45</v>
      </c>
      <c r="G17" s="239" t="s">
        <v>45</v>
      </c>
      <c r="H17" s="239" t="s">
        <v>45</v>
      </c>
      <c r="I17" s="239" t="s">
        <v>45</v>
      </c>
      <c r="J17" s="239" t="s">
        <v>45</v>
      </c>
      <c r="K17" s="239" t="s">
        <v>45</v>
      </c>
      <c r="L17" s="239" t="s">
        <v>45</v>
      </c>
      <c r="M17" s="239" t="s">
        <v>45</v>
      </c>
      <c r="N17" s="239" t="s">
        <v>45</v>
      </c>
      <c r="O17" s="239" t="s">
        <v>45</v>
      </c>
      <c r="P17" s="239" t="s">
        <v>45</v>
      </c>
      <c r="Q17" s="239" t="s">
        <v>45</v>
      </c>
      <c r="R17" s="324">
        <v>44866</v>
      </c>
      <c r="S17" s="238"/>
      <c r="T17" s="238"/>
      <c r="U17" s="238" t="s">
        <v>36</v>
      </c>
      <c r="V17" s="238"/>
      <c r="W17" s="238"/>
      <c r="X17" s="238"/>
      <c r="Y17" s="238">
        <f t="shared" si="1"/>
        <v>45</v>
      </c>
      <c r="Z17" s="238"/>
      <c r="AA17" s="241"/>
      <c r="AB17" s="307">
        <v>45231</v>
      </c>
      <c r="AC17" s="238"/>
      <c r="AD17" s="238"/>
      <c r="AE17" s="238" t="s">
        <v>30</v>
      </c>
      <c r="AF17" s="238"/>
      <c r="AG17" s="238"/>
      <c r="AH17" s="238"/>
      <c r="AI17" s="238">
        <f t="shared" si="2"/>
        <v>44</v>
      </c>
      <c r="AJ17" s="238"/>
      <c r="AK17" s="303"/>
      <c r="AL17" s="237">
        <v>45597</v>
      </c>
      <c r="AM17" s="238"/>
      <c r="AN17" s="238"/>
      <c r="AO17" s="238" t="s">
        <v>34</v>
      </c>
      <c r="AP17" s="238"/>
      <c r="AQ17" s="238"/>
      <c r="AR17" s="238"/>
      <c r="AS17" s="238">
        <f t="shared" si="3"/>
        <v>44</v>
      </c>
      <c r="AT17" s="238"/>
      <c r="AU17" s="238"/>
      <c r="AV17" s="6"/>
      <c r="AW17" s="6"/>
      <c r="AX17" s="6"/>
      <c r="AY17" s="6"/>
      <c r="AZ17" s="6"/>
      <c r="BA17" s="6"/>
      <c r="BB17" s="6"/>
      <c r="BC17" s="6"/>
      <c r="BD17" s="6"/>
      <c r="BE17" s="6"/>
      <c r="BF17" s="6"/>
      <c r="BG17" s="6"/>
      <c r="BH17" s="6"/>
      <c r="BI17" s="6"/>
    </row>
    <row r="18" spans="1:61" x14ac:dyDescent="0.25">
      <c r="A18" s="239" t="s">
        <v>278</v>
      </c>
      <c r="B18" s="239" t="s">
        <v>278</v>
      </c>
      <c r="C18" s="239" t="s">
        <v>278</v>
      </c>
      <c r="D18" s="239" t="s">
        <v>278</v>
      </c>
      <c r="E18" s="239" t="s">
        <v>278</v>
      </c>
      <c r="F18" s="239" t="s">
        <v>278</v>
      </c>
      <c r="G18" s="239" t="s">
        <v>278</v>
      </c>
      <c r="H18" s="239" t="s">
        <v>278</v>
      </c>
      <c r="I18" s="239" t="s">
        <v>278</v>
      </c>
      <c r="J18" s="239" t="s">
        <v>278</v>
      </c>
      <c r="K18" s="239" t="s">
        <v>278</v>
      </c>
      <c r="L18" s="239" t="s">
        <v>278</v>
      </c>
      <c r="M18" s="239" t="s">
        <v>278</v>
      </c>
      <c r="N18" s="239" t="s">
        <v>278</v>
      </c>
      <c r="O18" s="239" t="s">
        <v>278</v>
      </c>
      <c r="P18" s="239" t="s">
        <v>278</v>
      </c>
      <c r="Q18" s="239" t="s">
        <v>278</v>
      </c>
      <c r="R18" s="324">
        <v>44896</v>
      </c>
      <c r="S18" s="238"/>
      <c r="T18" s="238"/>
      <c r="U18" s="238" t="s">
        <v>34</v>
      </c>
      <c r="V18" s="238"/>
      <c r="W18" s="238"/>
      <c r="X18" s="238"/>
      <c r="Y18" s="238">
        <f t="shared" si="1"/>
        <v>49</v>
      </c>
      <c r="Z18" s="238"/>
      <c r="AA18" s="241"/>
      <c r="AB18" s="307">
        <v>45261</v>
      </c>
      <c r="AC18" s="238"/>
      <c r="AD18" s="238"/>
      <c r="AE18" s="238" t="s">
        <v>35</v>
      </c>
      <c r="AF18" s="238"/>
      <c r="AG18" s="238"/>
      <c r="AH18" s="238"/>
      <c r="AI18" s="238">
        <f t="shared" si="2"/>
        <v>48</v>
      </c>
      <c r="AJ18" s="238"/>
      <c r="AK18" s="303"/>
      <c r="AL18" s="237">
        <v>45627</v>
      </c>
      <c r="AM18" s="238"/>
      <c r="AN18" s="238"/>
      <c r="AO18" s="240" t="s">
        <v>31</v>
      </c>
      <c r="AP18" s="240"/>
      <c r="AQ18" s="240"/>
      <c r="AR18" s="240"/>
      <c r="AS18" s="238">
        <f t="shared" si="3"/>
        <v>49</v>
      </c>
      <c r="AT18" s="238"/>
      <c r="AU18" s="238"/>
      <c r="AV18" s="6"/>
      <c r="AW18" s="6"/>
      <c r="AX18" s="6"/>
      <c r="AY18" s="6"/>
      <c r="AZ18" s="6"/>
      <c r="BA18" s="6"/>
      <c r="BB18" s="6"/>
      <c r="BC18" s="6"/>
      <c r="BD18" s="6"/>
      <c r="BE18" s="6"/>
      <c r="BF18" s="6"/>
      <c r="BG18" s="6"/>
      <c r="BH18" s="6"/>
      <c r="BI18" s="6"/>
    </row>
    <row r="19" spans="1:61" x14ac:dyDescent="0.25">
      <c r="A19" s="239" t="s">
        <v>279</v>
      </c>
      <c r="B19" s="239" t="s">
        <v>279</v>
      </c>
      <c r="C19" s="239" t="s">
        <v>279</v>
      </c>
      <c r="D19" s="239" t="s">
        <v>279</v>
      </c>
      <c r="E19" s="239" t="s">
        <v>279</v>
      </c>
      <c r="F19" s="239" t="s">
        <v>279</v>
      </c>
      <c r="G19" s="239" t="s">
        <v>279</v>
      </c>
      <c r="H19" s="239" t="s">
        <v>279</v>
      </c>
      <c r="I19" s="239" t="s">
        <v>279</v>
      </c>
      <c r="J19" s="239" t="s">
        <v>279</v>
      </c>
      <c r="K19" s="239" t="s">
        <v>279</v>
      </c>
      <c r="L19" s="239" t="s">
        <v>279</v>
      </c>
      <c r="M19" s="239" t="s">
        <v>279</v>
      </c>
      <c r="N19" s="239" t="s">
        <v>279</v>
      </c>
      <c r="O19" s="239" t="s">
        <v>279</v>
      </c>
      <c r="P19" s="239" t="s">
        <v>279</v>
      </c>
      <c r="Q19" s="239" t="s">
        <v>279</v>
      </c>
      <c r="R19" s="324">
        <v>44903</v>
      </c>
      <c r="S19" s="238"/>
      <c r="T19" s="238"/>
      <c r="U19" s="238" t="s">
        <v>34</v>
      </c>
      <c r="V19" s="238"/>
      <c r="W19" s="238"/>
      <c r="X19" s="238"/>
      <c r="Y19" s="238">
        <f t="shared" si="1"/>
        <v>50</v>
      </c>
      <c r="Z19" s="238"/>
      <c r="AA19" s="241"/>
      <c r="AB19" s="307">
        <v>45268</v>
      </c>
      <c r="AC19" s="238"/>
      <c r="AD19" s="238"/>
      <c r="AE19" s="238" t="s">
        <v>35</v>
      </c>
      <c r="AF19" s="238"/>
      <c r="AG19" s="238"/>
      <c r="AH19" s="238"/>
      <c r="AI19" s="238">
        <f t="shared" si="2"/>
        <v>49</v>
      </c>
      <c r="AJ19" s="238"/>
      <c r="AK19" s="303"/>
      <c r="AL19" s="237">
        <v>45634</v>
      </c>
      <c r="AM19" s="238"/>
      <c r="AN19" s="238"/>
      <c r="AO19" s="240" t="s">
        <v>31</v>
      </c>
      <c r="AP19" s="240"/>
      <c r="AQ19" s="240"/>
      <c r="AR19" s="240"/>
      <c r="AS19" s="238">
        <f t="shared" si="3"/>
        <v>50</v>
      </c>
      <c r="AT19" s="238"/>
      <c r="AU19" s="238"/>
      <c r="AV19" s="6"/>
      <c r="AW19" s="6"/>
      <c r="AX19" s="6"/>
      <c r="AY19" s="6"/>
      <c r="AZ19" s="6"/>
      <c r="BA19" s="6"/>
      <c r="BB19" s="6"/>
      <c r="BC19" s="6"/>
      <c r="BD19" s="6"/>
      <c r="BE19" s="6"/>
      <c r="BF19" s="6"/>
      <c r="BG19" s="6"/>
      <c r="BH19" s="6"/>
      <c r="BI19" s="6"/>
    </row>
    <row r="20" spans="1:61" ht="15.75" thickBot="1" x14ac:dyDescent="0.3">
      <c r="A20" s="239" t="s">
        <v>46</v>
      </c>
      <c r="B20" s="239" t="s">
        <v>46</v>
      </c>
      <c r="C20" s="239" t="s">
        <v>46</v>
      </c>
      <c r="D20" s="239" t="s">
        <v>46</v>
      </c>
      <c r="E20" s="239" t="s">
        <v>46</v>
      </c>
      <c r="F20" s="239" t="s">
        <v>46</v>
      </c>
      <c r="G20" s="239" t="s">
        <v>46</v>
      </c>
      <c r="H20" s="239" t="s">
        <v>46</v>
      </c>
      <c r="I20" s="239" t="s">
        <v>46</v>
      </c>
      <c r="J20" s="239" t="s">
        <v>46</v>
      </c>
      <c r="K20" s="239" t="s">
        <v>46</v>
      </c>
      <c r="L20" s="239" t="s">
        <v>46</v>
      </c>
      <c r="M20" s="239" t="s">
        <v>46</v>
      </c>
      <c r="N20" s="239" t="s">
        <v>46</v>
      </c>
      <c r="O20" s="239" t="s">
        <v>46</v>
      </c>
      <c r="P20" s="239" t="s">
        <v>46</v>
      </c>
      <c r="Q20" s="239" t="s">
        <v>46</v>
      </c>
      <c r="R20" s="324">
        <v>44920</v>
      </c>
      <c r="S20" s="238"/>
      <c r="T20" s="238"/>
      <c r="U20" s="240" t="s">
        <v>32</v>
      </c>
      <c r="V20" s="240"/>
      <c r="W20" s="240"/>
      <c r="X20" s="240"/>
      <c r="Y20" s="238">
        <f t="shared" si="1"/>
        <v>52</v>
      </c>
      <c r="Z20" s="238"/>
      <c r="AA20" s="241"/>
      <c r="AB20" s="309">
        <v>45285</v>
      </c>
      <c r="AC20" s="304"/>
      <c r="AD20" s="304"/>
      <c r="AE20" s="331" t="s">
        <v>33</v>
      </c>
      <c r="AF20" s="331"/>
      <c r="AG20" s="331"/>
      <c r="AH20" s="331"/>
      <c r="AI20" s="304">
        <f t="shared" si="2"/>
        <v>52</v>
      </c>
      <c r="AJ20" s="304"/>
      <c r="AK20" s="305"/>
      <c r="AL20" s="237">
        <v>45651</v>
      </c>
      <c r="AM20" s="238"/>
      <c r="AN20" s="238"/>
      <c r="AO20" s="238" t="s">
        <v>36</v>
      </c>
      <c r="AP20" s="238"/>
      <c r="AQ20" s="238"/>
      <c r="AR20" s="238"/>
      <c r="AS20" s="238">
        <f t="shared" si="3"/>
        <v>52</v>
      </c>
      <c r="AT20" s="238"/>
      <c r="AU20" s="238"/>
      <c r="AV20" s="6"/>
      <c r="AW20" s="6"/>
      <c r="AX20" s="6"/>
      <c r="AY20" s="6"/>
      <c r="AZ20" s="6"/>
      <c r="BA20" s="6"/>
      <c r="BB20" s="6"/>
      <c r="BC20" s="6"/>
      <c r="BD20" s="6"/>
      <c r="BE20" s="6"/>
      <c r="BF20" s="6"/>
      <c r="BG20" s="6"/>
      <c r="BH20" s="6"/>
      <c r="BI20" s="6"/>
    </row>
    <row r="21" spans="1:61" ht="15" customHeight="1" x14ac:dyDescent="0.25">
      <c r="A21" s="285" t="s">
        <v>375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7"/>
      <c r="AC21" s="287"/>
      <c r="AD21" s="287"/>
      <c r="AE21" s="287"/>
      <c r="AF21" s="287"/>
      <c r="AG21" s="287"/>
      <c r="AH21" s="287"/>
      <c r="AI21" s="287"/>
      <c r="AJ21" s="287"/>
      <c r="AK21" s="287"/>
      <c r="AL21" s="286"/>
      <c r="AM21" s="286"/>
      <c r="AN21" s="286"/>
      <c r="AO21" s="286"/>
      <c r="AP21" s="286"/>
      <c r="AQ21" s="286"/>
      <c r="AR21" s="286"/>
      <c r="AS21" s="286"/>
      <c r="AT21" s="286"/>
      <c r="AU21" s="286"/>
      <c r="AV21" s="6"/>
      <c r="AW21" s="6"/>
      <c r="AX21" s="6"/>
      <c r="AY21" s="6"/>
      <c r="AZ21" s="6"/>
      <c r="BA21" s="6"/>
      <c r="BB21" s="6"/>
      <c r="BC21" s="6"/>
      <c r="BD21" s="6"/>
      <c r="BE21" s="6"/>
      <c r="BF21" s="6"/>
      <c r="BG21" s="6"/>
      <c r="BH21" s="6"/>
      <c r="BI21" s="6"/>
    </row>
    <row r="22" spans="1:61" ht="19.5" customHeight="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row>
    <row r="23" spans="1:61" ht="18.75" x14ac:dyDescent="0.3">
      <c r="A23" s="273" t="s">
        <v>112</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6"/>
      <c r="AW23" s="6"/>
      <c r="AX23" s="6"/>
      <c r="AY23" s="6"/>
      <c r="AZ23" s="6"/>
      <c r="BA23" s="6"/>
      <c r="BB23" s="6"/>
      <c r="BC23" s="6"/>
      <c r="BD23" s="6"/>
      <c r="BE23" s="6"/>
      <c r="BF23" s="6"/>
      <c r="BG23" s="6"/>
      <c r="BH23" s="6"/>
      <c r="BI23" s="6"/>
    </row>
    <row r="24" spans="1:61" ht="15" customHeight="1" x14ac:dyDescent="0.25">
      <c r="A24" s="234" t="s">
        <v>399</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6"/>
      <c r="AV24" s="6"/>
      <c r="AW24" s="6"/>
      <c r="AX24" s="6"/>
      <c r="AY24" s="6"/>
      <c r="AZ24" s="6"/>
      <c r="BA24" s="6"/>
      <c r="BB24" s="6"/>
      <c r="BC24" s="6"/>
      <c r="BD24" s="6"/>
      <c r="BE24" s="6"/>
      <c r="BF24" s="6"/>
      <c r="BG24" s="6"/>
      <c r="BH24" s="6"/>
      <c r="BI24" s="6"/>
    </row>
    <row r="25" spans="1:61" ht="99.75" customHeight="1" x14ac:dyDescent="0.25">
      <c r="BB25" s="6"/>
      <c r="BC25" s="6"/>
      <c r="BD25" s="6"/>
      <c r="BE25" s="6"/>
      <c r="BF25" s="6"/>
      <c r="BG25" s="6"/>
      <c r="BH25" s="6"/>
      <c r="BI25" s="6"/>
    </row>
    <row r="27" spans="1:61" x14ac:dyDescent="0.25">
      <c r="BE27" s="13"/>
      <c r="BF27" s="13"/>
      <c r="BG27" s="13"/>
    </row>
  </sheetData>
  <mergeCells count="167">
    <mergeCell ref="A24:AU24"/>
    <mergeCell ref="AL19:AN19"/>
    <mergeCell ref="AO19:AR19"/>
    <mergeCell ref="AS19:AU19"/>
    <mergeCell ref="AL20:AN20"/>
    <mergeCell ref="AO20:AR20"/>
    <mergeCell ref="AS20:AU20"/>
    <mergeCell ref="AL16:AN16"/>
    <mergeCell ref="AO16:AR16"/>
    <mergeCell ref="AS16:AU16"/>
    <mergeCell ref="AL17:AN17"/>
    <mergeCell ref="AO17:AR17"/>
    <mergeCell ref="AS17:AU17"/>
    <mergeCell ref="AL18:AN18"/>
    <mergeCell ref="AO18:AR18"/>
    <mergeCell ref="AS18:AU18"/>
    <mergeCell ref="U16:X16"/>
    <mergeCell ref="Y16:AA16"/>
    <mergeCell ref="R20:T20"/>
    <mergeCell ref="U20:X20"/>
    <mergeCell ref="Y20:AA20"/>
    <mergeCell ref="R17:T17"/>
    <mergeCell ref="U17:X17"/>
    <mergeCell ref="Y17:AA17"/>
    <mergeCell ref="AL13:AN13"/>
    <mergeCell ref="AO13:AR13"/>
    <mergeCell ref="AS13:AU13"/>
    <mergeCell ref="AL14:AN14"/>
    <mergeCell ref="AO14:AR14"/>
    <mergeCell ref="AS14:AU14"/>
    <mergeCell ref="AL15:AN15"/>
    <mergeCell ref="AO15:AR15"/>
    <mergeCell ref="AS15:AU15"/>
    <mergeCell ref="AL10:AN10"/>
    <mergeCell ref="AO10:AR10"/>
    <mergeCell ref="AS10:AU10"/>
    <mergeCell ref="AL11:AN11"/>
    <mergeCell ref="AO11:AR11"/>
    <mergeCell ref="AS11:AU11"/>
    <mergeCell ref="AL12:AN12"/>
    <mergeCell ref="AO12:AR12"/>
    <mergeCell ref="AS12:AU12"/>
    <mergeCell ref="AL7:AN7"/>
    <mergeCell ref="AO7:AR7"/>
    <mergeCell ref="AS7:AU7"/>
    <mergeCell ref="AL8:AN8"/>
    <mergeCell ref="AO8:AR8"/>
    <mergeCell ref="AS8:AU8"/>
    <mergeCell ref="AL9:AN9"/>
    <mergeCell ref="AO9:AR9"/>
    <mergeCell ref="AS9:AU9"/>
    <mergeCell ref="B1:BA1"/>
    <mergeCell ref="O2:R2"/>
    <mergeCell ref="AB2:AE2"/>
    <mergeCell ref="AO2:AR2"/>
    <mergeCell ref="S2:W2"/>
    <mergeCell ref="X2:AA2"/>
    <mergeCell ref="B2:E2"/>
    <mergeCell ref="F2:I2"/>
    <mergeCell ref="J2:N2"/>
    <mergeCell ref="AF2:AJ2"/>
    <mergeCell ref="AK2:AN2"/>
    <mergeCell ref="AS2:AW2"/>
    <mergeCell ref="AX2:BA2"/>
    <mergeCell ref="Y12:AA12"/>
    <mergeCell ref="R13:T13"/>
    <mergeCell ref="U13:X13"/>
    <mergeCell ref="Y13:AA13"/>
    <mergeCell ref="R14:T14"/>
    <mergeCell ref="U14:X14"/>
    <mergeCell ref="R12:T12"/>
    <mergeCell ref="R15:T15"/>
    <mergeCell ref="U15:X15"/>
    <mergeCell ref="Y15:AA15"/>
    <mergeCell ref="A9:Q9"/>
    <mergeCell ref="A8:Q8"/>
    <mergeCell ref="R18:T18"/>
    <mergeCell ref="U18:X18"/>
    <mergeCell ref="Y18:AA18"/>
    <mergeCell ref="A6:Q6"/>
    <mergeCell ref="A14:Q14"/>
    <mergeCell ref="A18:Q18"/>
    <mergeCell ref="U6:X6"/>
    <mergeCell ref="Y6:AA6"/>
    <mergeCell ref="A17:Q17"/>
    <mergeCell ref="A16:Q16"/>
    <mergeCell ref="Y14:AA14"/>
    <mergeCell ref="U8:X8"/>
    <mergeCell ref="Y8:AA8"/>
    <mergeCell ref="R9:T9"/>
    <mergeCell ref="U9:X9"/>
    <mergeCell ref="Y9:AA9"/>
    <mergeCell ref="R10:T10"/>
    <mergeCell ref="U10:X10"/>
    <mergeCell ref="Y10:AA10"/>
    <mergeCell ref="Y11:AA11"/>
    <mergeCell ref="R8:T8"/>
    <mergeCell ref="U12:X12"/>
    <mergeCell ref="AI13:AK13"/>
    <mergeCell ref="AB14:AD14"/>
    <mergeCell ref="AE14:AH14"/>
    <mergeCell ref="BC2:BE2"/>
    <mergeCell ref="A7:Q7"/>
    <mergeCell ref="R6:T6"/>
    <mergeCell ref="R11:T11"/>
    <mergeCell ref="U11:X11"/>
    <mergeCell ref="AB6:AD6"/>
    <mergeCell ref="AE6:AH6"/>
    <mergeCell ref="AI6:AK6"/>
    <mergeCell ref="AB7:AD7"/>
    <mergeCell ref="AE7:AH7"/>
    <mergeCell ref="AI7:AK7"/>
    <mergeCell ref="AB8:AD8"/>
    <mergeCell ref="AE8:AH8"/>
    <mergeCell ref="AI8:AK8"/>
    <mergeCell ref="AB9:AD9"/>
    <mergeCell ref="AE9:AH9"/>
    <mergeCell ref="R7:T7"/>
    <mergeCell ref="U7:X7"/>
    <mergeCell ref="Y7:AA7"/>
    <mergeCell ref="AL6:AN6"/>
    <mergeCell ref="A10:Q10"/>
    <mergeCell ref="AO6:AR6"/>
    <mergeCell ref="AS6:AU6"/>
    <mergeCell ref="AI9:AK9"/>
    <mergeCell ref="AI14:AK14"/>
    <mergeCell ref="A15:Q15"/>
    <mergeCell ref="A13:Q13"/>
    <mergeCell ref="AE19:AH19"/>
    <mergeCell ref="AI19:AK19"/>
    <mergeCell ref="AB10:AD10"/>
    <mergeCell ref="AE10:AH10"/>
    <mergeCell ref="AI10:AK10"/>
    <mergeCell ref="AB11:AD11"/>
    <mergeCell ref="AE11:AH11"/>
    <mergeCell ref="AI11:AK11"/>
    <mergeCell ref="AB18:AD18"/>
    <mergeCell ref="AE18:AH18"/>
    <mergeCell ref="AI18:AK18"/>
    <mergeCell ref="AB12:AD12"/>
    <mergeCell ref="AE12:AH12"/>
    <mergeCell ref="AI12:AK12"/>
    <mergeCell ref="AB13:AD13"/>
    <mergeCell ref="AE13:AH13"/>
    <mergeCell ref="A12:Q12"/>
    <mergeCell ref="A11:Q11"/>
    <mergeCell ref="A23:AU23"/>
    <mergeCell ref="AB15:AD15"/>
    <mergeCell ref="AE15:AH15"/>
    <mergeCell ref="AI15:AK15"/>
    <mergeCell ref="AB16:AD16"/>
    <mergeCell ref="AE16:AH16"/>
    <mergeCell ref="AI16:AK16"/>
    <mergeCell ref="AB17:AD17"/>
    <mergeCell ref="AE17:AH17"/>
    <mergeCell ref="AI17:AK17"/>
    <mergeCell ref="A19:Q19"/>
    <mergeCell ref="A20:Q20"/>
    <mergeCell ref="AB19:AD19"/>
    <mergeCell ref="A21:AU21"/>
    <mergeCell ref="AB20:AD20"/>
    <mergeCell ref="AE20:AH20"/>
    <mergeCell ref="AI20:AK20"/>
    <mergeCell ref="R19:T19"/>
    <mergeCell ref="U19:X19"/>
    <mergeCell ref="Y19:AA19"/>
    <mergeCell ref="R16:T16"/>
  </mergeCells>
  <hyperlinks>
    <hyperlink ref="A1" location="'Zbirni prikaz'!A1" display="Portugal" xr:uid="{774C6F65-81A6-4417-8B03-903BC86E4398}"/>
  </hyperlinks>
  <pageMargins left="0.7" right="0.7" top="0.75" bottom="0.75"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dimension ref="A1:BI19"/>
  <sheetViews>
    <sheetView zoomScaleNormal="100" workbookViewId="0">
      <selection activeCell="A5" sqref="A5"/>
    </sheetView>
  </sheetViews>
  <sheetFormatPr defaultRowHeight="15" x14ac:dyDescent="0.25"/>
  <cols>
    <col min="1" max="1" width="26.42578125" customWidth="1"/>
    <col min="2" max="23" width="3.7109375" customWidth="1"/>
    <col min="24" max="24" width="4.28515625" customWidth="1"/>
    <col min="25" max="33" width="3.7109375" customWidth="1"/>
    <col min="34" max="34" width="5.42578125" customWidth="1"/>
    <col min="35" max="43" width="3.7109375" customWidth="1"/>
    <col min="44" max="44" width="5.5703125" customWidth="1"/>
    <col min="45" max="53" width="3.7109375" customWidth="1"/>
    <col min="54" max="54" width="5.28515625" customWidth="1"/>
    <col min="55" max="55" width="4.7109375" customWidth="1"/>
    <col min="56" max="56" width="5.140625" customWidth="1"/>
  </cols>
  <sheetData>
    <row r="1" spans="1:61" ht="18.75" customHeight="1" x14ac:dyDescent="0.25">
      <c r="A1" s="69" t="s">
        <v>251</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2"/>
      <c r="C4" s="82"/>
      <c r="D4" s="84"/>
      <c r="E4" s="84"/>
      <c r="F4" s="84"/>
      <c r="G4" s="84"/>
      <c r="H4" s="83"/>
      <c r="I4" s="84"/>
      <c r="J4" s="84"/>
      <c r="K4" s="84"/>
      <c r="L4" s="84"/>
      <c r="M4" s="84"/>
      <c r="N4" s="84"/>
      <c r="O4" s="84"/>
      <c r="P4" s="83"/>
      <c r="R4" s="84"/>
      <c r="S4" s="83"/>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2"/>
      <c r="AV4" s="84"/>
      <c r="AW4" s="84"/>
      <c r="AX4" s="84"/>
      <c r="AY4" s="84"/>
      <c r="AZ4" s="84"/>
      <c r="BA4" s="84"/>
      <c r="BB4" s="6"/>
      <c r="BC4" s="109"/>
      <c r="BD4" s="74"/>
      <c r="BE4" s="2" t="s">
        <v>23</v>
      </c>
      <c r="BF4" s="2"/>
      <c r="BG4" s="6"/>
      <c r="BH4" s="6"/>
      <c r="BI4" s="6"/>
    </row>
    <row r="5" spans="1:61" x14ac:dyDescent="0.25">
      <c r="A5" s="59"/>
      <c r="B5" s="83"/>
      <c r="D5" s="78"/>
      <c r="E5" s="78"/>
      <c r="F5" s="78"/>
      <c r="G5" s="78"/>
      <c r="H5" s="78"/>
      <c r="I5" s="78"/>
      <c r="J5" s="78"/>
      <c r="K5" s="78"/>
      <c r="L5" s="78"/>
      <c r="M5" s="78"/>
      <c r="N5" s="78"/>
      <c r="O5" s="78"/>
      <c r="P5" s="78"/>
      <c r="Q5" s="78"/>
      <c r="R5" s="78"/>
      <c r="S5" s="8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6"/>
      <c r="BC5" s="112"/>
      <c r="BD5" s="111"/>
      <c r="BE5" s="2"/>
      <c r="BF5" s="2"/>
      <c r="BG5" s="6"/>
      <c r="BH5" s="6"/>
      <c r="BI5" s="6"/>
    </row>
    <row r="6" spans="1:61" ht="16.5"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ht="30.75"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row>
    <row r="8" spans="1:61" x14ac:dyDescent="0.25">
      <c r="A8" s="239" t="s">
        <v>48</v>
      </c>
      <c r="B8" s="239" t="s">
        <v>48</v>
      </c>
      <c r="C8" s="239" t="s">
        <v>48</v>
      </c>
      <c r="D8" s="239" t="s">
        <v>48</v>
      </c>
      <c r="E8" s="239" t="s">
        <v>48</v>
      </c>
      <c r="F8" s="239" t="s">
        <v>48</v>
      </c>
      <c r="G8" s="239" t="s">
        <v>48</v>
      </c>
      <c r="H8" s="239" t="s">
        <v>48</v>
      </c>
      <c r="I8" s="239" t="s">
        <v>48</v>
      </c>
      <c r="J8" s="239" t="s">
        <v>48</v>
      </c>
      <c r="K8" s="239" t="s">
        <v>48</v>
      </c>
      <c r="L8" s="239" t="s">
        <v>48</v>
      </c>
      <c r="M8" s="239" t="s">
        <v>48</v>
      </c>
      <c r="N8" s="239" t="s">
        <v>48</v>
      </c>
      <c r="O8" s="239" t="s">
        <v>48</v>
      </c>
      <c r="P8" s="239" t="s">
        <v>48</v>
      </c>
      <c r="Q8" s="239" t="s">
        <v>48</v>
      </c>
      <c r="R8" s="242">
        <v>44562</v>
      </c>
      <c r="S8" s="242"/>
      <c r="T8" s="242"/>
      <c r="U8" s="337" t="s">
        <v>31</v>
      </c>
      <c r="V8" s="337"/>
      <c r="W8" s="337"/>
      <c r="X8" s="337"/>
      <c r="Y8" s="238">
        <f t="shared" ref="Y8" si="0">WEEKNUM(R8,2)</f>
        <v>1</v>
      </c>
      <c r="Z8" s="238"/>
      <c r="AA8" s="241"/>
      <c r="AB8" s="320">
        <v>44927</v>
      </c>
      <c r="AC8" s="242"/>
      <c r="AD8" s="242"/>
      <c r="AE8" s="337" t="s">
        <v>32</v>
      </c>
      <c r="AF8" s="337"/>
      <c r="AG8" s="337"/>
      <c r="AH8" s="337"/>
      <c r="AI8" s="238">
        <f t="shared" ref="AI8" si="1">WEEKNUM(AB8,16)</f>
        <v>1</v>
      </c>
      <c r="AJ8" s="238"/>
      <c r="AK8" s="303"/>
      <c r="AL8" s="317">
        <v>45292</v>
      </c>
      <c r="AM8" s="242"/>
      <c r="AN8" s="242"/>
      <c r="AO8" s="339" t="s">
        <v>33</v>
      </c>
      <c r="AP8" s="339"/>
      <c r="AQ8" s="339"/>
      <c r="AR8" s="339"/>
      <c r="AS8" s="238">
        <f>WEEKNUM(AL8,1)</f>
        <v>1</v>
      </c>
      <c r="AT8" s="238"/>
      <c r="AU8" s="238"/>
      <c r="AV8" s="6"/>
      <c r="AW8" s="6"/>
      <c r="AX8" s="6"/>
      <c r="AY8" s="6"/>
      <c r="AZ8" s="6"/>
      <c r="BA8" s="6"/>
      <c r="BB8" s="6"/>
      <c r="BC8" s="6"/>
      <c r="BD8" s="6"/>
      <c r="BE8" s="6"/>
      <c r="BF8" s="6"/>
      <c r="BG8" s="6"/>
      <c r="BH8" s="6"/>
      <c r="BI8" s="6"/>
    </row>
    <row r="9" spans="1:61" x14ac:dyDescent="0.25">
      <c r="A9" s="239" t="s">
        <v>48</v>
      </c>
      <c r="B9" s="239" t="s">
        <v>48</v>
      </c>
      <c r="C9" s="239" t="s">
        <v>48</v>
      </c>
      <c r="D9" s="239" t="s">
        <v>48</v>
      </c>
      <c r="E9" s="239" t="s">
        <v>48</v>
      </c>
      <c r="F9" s="239" t="s">
        <v>48</v>
      </c>
      <c r="G9" s="239" t="s">
        <v>48</v>
      </c>
      <c r="H9" s="239" t="s">
        <v>48</v>
      </c>
      <c r="I9" s="239" t="s">
        <v>48</v>
      </c>
      <c r="J9" s="239" t="s">
        <v>48</v>
      </c>
      <c r="K9" s="239" t="s">
        <v>48</v>
      </c>
      <c r="L9" s="239" t="s">
        <v>48</v>
      </c>
      <c r="M9" s="239" t="s">
        <v>48</v>
      </c>
      <c r="N9" s="239" t="s">
        <v>48</v>
      </c>
      <c r="O9" s="239" t="s">
        <v>48</v>
      </c>
      <c r="P9" s="239" t="s">
        <v>48</v>
      </c>
      <c r="Q9" s="239" t="s">
        <v>48</v>
      </c>
      <c r="R9" s="242">
        <v>44563</v>
      </c>
      <c r="S9" s="242"/>
      <c r="T9" s="242"/>
      <c r="U9" s="337" t="s">
        <v>32</v>
      </c>
      <c r="V9" s="337"/>
      <c r="W9" s="337"/>
      <c r="X9" s="337"/>
      <c r="Y9" s="238">
        <f t="shared" ref="Y9:Y14" si="2">WEEKNUM(R9,2)</f>
        <v>1</v>
      </c>
      <c r="Z9" s="238"/>
      <c r="AA9" s="241"/>
      <c r="AB9" s="320">
        <v>44928</v>
      </c>
      <c r="AC9" s="242"/>
      <c r="AD9" s="242"/>
      <c r="AE9" s="339" t="s">
        <v>33</v>
      </c>
      <c r="AF9" s="339"/>
      <c r="AG9" s="339"/>
      <c r="AH9" s="339"/>
      <c r="AI9" s="238">
        <f t="shared" ref="AI9:AI10" si="3">WEEKNUM(AB9,16)</f>
        <v>1</v>
      </c>
      <c r="AJ9" s="238"/>
      <c r="AK9" s="303"/>
      <c r="AL9" s="317">
        <v>45293</v>
      </c>
      <c r="AM9" s="242"/>
      <c r="AN9" s="242"/>
      <c r="AO9" s="291" t="s">
        <v>36</v>
      </c>
      <c r="AP9" s="291"/>
      <c r="AQ9" s="291"/>
      <c r="AR9" s="291"/>
      <c r="AS9" s="238">
        <f t="shared" ref="AS9:AS10" si="4">WEEKNUM(AL9,1)</f>
        <v>1</v>
      </c>
      <c r="AT9" s="238"/>
      <c r="AU9" s="238"/>
      <c r="AV9" s="6"/>
      <c r="AW9" s="6"/>
      <c r="AX9" s="6"/>
      <c r="AY9" s="6"/>
      <c r="AZ9" s="6"/>
      <c r="BA9" s="6"/>
      <c r="BB9" s="6"/>
      <c r="BC9" s="6"/>
      <c r="BD9" s="6"/>
      <c r="BE9" s="6"/>
      <c r="BF9" s="6"/>
      <c r="BG9" s="6"/>
      <c r="BH9" s="6"/>
      <c r="BI9" s="6"/>
    </row>
    <row r="10" spans="1:61" s="68" customFormat="1" x14ac:dyDescent="0.25">
      <c r="A10" s="239" t="s">
        <v>244</v>
      </c>
      <c r="B10" s="239" t="s">
        <v>244</v>
      </c>
      <c r="C10" s="239" t="s">
        <v>244</v>
      </c>
      <c r="D10" s="239" t="s">
        <v>244</v>
      </c>
      <c r="E10" s="239" t="s">
        <v>244</v>
      </c>
      <c r="F10" s="239" t="s">
        <v>244</v>
      </c>
      <c r="G10" s="239" t="s">
        <v>244</v>
      </c>
      <c r="H10" s="239" t="s">
        <v>244</v>
      </c>
      <c r="I10" s="239" t="s">
        <v>244</v>
      </c>
      <c r="J10" s="239" t="s">
        <v>244</v>
      </c>
      <c r="K10" s="239" t="s">
        <v>244</v>
      </c>
      <c r="L10" s="239" t="s">
        <v>244</v>
      </c>
      <c r="M10" s="239" t="s">
        <v>244</v>
      </c>
      <c r="N10" s="239" t="s">
        <v>244</v>
      </c>
      <c r="O10" s="239" t="s">
        <v>244</v>
      </c>
      <c r="P10" s="239" t="s">
        <v>244</v>
      </c>
      <c r="Q10" s="239" t="s">
        <v>244</v>
      </c>
      <c r="R10" s="242">
        <v>44568</v>
      </c>
      <c r="S10" s="242"/>
      <c r="T10" s="242"/>
      <c r="U10" s="291" t="s">
        <v>35</v>
      </c>
      <c r="V10" s="291"/>
      <c r="W10" s="291"/>
      <c r="X10" s="291"/>
      <c r="Y10" s="238">
        <f t="shared" si="2"/>
        <v>2</v>
      </c>
      <c r="Z10" s="238"/>
      <c r="AA10" s="241"/>
      <c r="AB10" s="320">
        <v>44933</v>
      </c>
      <c r="AC10" s="242"/>
      <c r="AD10" s="242"/>
      <c r="AE10" s="337" t="s">
        <v>31</v>
      </c>
      <c r="AF10" s="337"/>
      <c r="AG10" s="337"/>
      <c r="AH10" s="337"/>
      <c r="AI10" s="238">
        <f t="shared" si="3"/>
        <v>2</v>
      </c>
      <c r="AJ10" s="238"/>
      <c r="AK10" s="303"/>
      <c r="AL10" s="317">
        <v>45298</v>
      </c>
      <c r="AM10" s="242"/>
      <c r="AN10" s="242"/>
      <c r="AO10" s="302" t="s">
        <v>32</v>
      </c>
      <c r="AP10" s="337"/>
      <c r="AQ10" s="337"/>
      <c r="AR10" s="337"/>
      <c r="AS10" s="238">
        <f t="shared" si="4"/>
        <v>2</v>
      </c>
      <c r="AT10" s="238"/>
      <c r="AU10" s="238"/>
      <c r="AV10" s="6"/>
      <c r="AW10" s="6"/>
      <c r="AX10" s="6"/>
      <c r="AY10" s="6"/>
      <c r="AZ10" s="6"/>
      <c r="BA10" s="6"/>
      <c r="BB10" s="6"/>
      <c r="BC10" s="6"/>
      <c r="BD10" s="6"/>
      <c r="BE10" s="6"/>
      <c r="BF10" s="6"/>
      <c r="BG10" s="6"/>
      <c r="BH10" s="102"/>
      <c r="BI10" s="102"/>
    </row>
    <row r="11" spans="1:61" s="68" customFormat="1" ht="30.75" customHeight="1" x14ac:dyDescent="0.25">
      <c r="A11" s="341" t="s">
        <v>253</v>
      </c>
      <c r="B11" s="341" t="s">
        <v>249</v>
      </c>
      <c r="C11" s="341" t="s">
        <v>249</v>
      </c>
      <c r="D11" s="341" t="s">
        <v>249</v>
      </c>
      <c r="E11" s="341" t="s">
        <v>249</v>
      </c>
      <c r="F11" s="341" t="s">
        <v>249</v>
      </c>
      <c r="G11" s="341" t="s">
        <v>249</v>
      </c>
      <c r="H11" s="341" t="s">
        <v>249</v>
      </c>
      <c r="I11" s="341" t="s">
        <v>249</v>
      </c>
      <c r="J11" s="341" t="s">
        <v>249</v>
      </c>
      <c r="K11" s="341" t="s">
        <v>249</v>
      </c>
      <c r="L11" s="341" t="s">
        <v>249</v>
      </c>
      <c r="M11" s="341" t="s">
        <v>249</v>
      </c>
      <c r="N11" s="341" t="s">
        <v>249</v>
      </c>
      <c r="O11" s="341" t="s">
        <v>249</v>
      </c>
      <c r="P11" s="341" t="s">
        <v>249</v>
      </c>
      <c r="Q11" s="341" t="s">
        <v>249</v>
      </c>
      <c r="R11" s="336">
        <v>44607</v>
      </c>
      <c r="S11" s="336">
        <v>42167</v>
      </c>
      <c r="T11" s="336">
        <v>42167</v>
      </c>
      <c r="U11" s="332" t="s">
        <v>36</v>
      </c>
      <c r="V11" s="332"/>
      <c r="W11" s="332"/>
      <c r="X11" s="332"/>
      <c r="Y11" s="291">
        <v>7</v>
      </c>
      <c r="Z11" s="291"/>
      <c r="AA11" s="292"/>
      <c r="AB11" s="338">
        <v>44972</v>
      </c>
      <c r="AC11" s="336">
        <v>42167</v>
      </c>
      <c r="AD11" s="336">
        <v>42167</v>
      </c>
      <c r="AE11" s="291" t="s">
        <v>30</v>
      </c>
      <c r="AF11" s="291"/>
      <c r="AG11" s="291"/>
      <c r="AH11" s="291"/>
      <c r="AI11" s="291">
        <v>7</v>
      </c>
      <c r="AJ11" s="291"/>
      <c r="AK11" s="306"/>
      <c r="AL11" s="335">
        <v>45337</v>
      </c>
      <c r="AM11" s="336"/>
      <c r="AN11" s="336"/>
      <c r="AO11" s="291" t="s">
        <v>34</v>
      </c>
      <c r="AP11" s="291"/>
      <c r="AQ11" s="291"/>
      <c r="AR11" s="291"/>
      <c r="AS11" s="292">
        <v>7</v>
      </c>
      <c r="AT11" s="333"/>
      <c r="AU11" s="334"/>
      <c r="AV11" s="6"/>
      <c r="AW11" s="6"/>
      <c r="AX11" s="6"/>
      <c r="AY11" s="6"/>
      <c r="AZ11" s="6"/>
      <c r="BA11" s="6"/>
      <c r="BB11" s="6"/>
      <c r="BC11" s="6"/>
      <c r="BD11" s="6"/>
      <c r="BE11" s="6"/>
      <c r="BF11" s="6"/>
      <c r="BG11" s="6"/>
      <c r="BH11" s="102"/>
      <c r="BI11" s="102"/>
    </row>
    <row r="12" spans="1:61" s="68" customFormat="1" ht="30.6" customHeight="1" x14ac:dyDescent="0.25">
      <c r="A12" s="341" t="s">
        <v>326</v>
      </c>
      <c r="B12" s="341" t="s">
        <v>247</v>
      </c>
      <c r="C12" s="341" t="s">
        <v>247</v>
      </c>
      <c r="D12" s="341" t="s">
        <v>247</v>
      </c>
      <c r="E12" s="341" t="s">
        <v>247</v>
      </c>
      <c r="F12" s="341" t="s">
        <v>247</v>
      </c>
      <c r="G12" s="341" t="s">
        <v>247</v>
      </c>
      <c r="H12" s="341" t="s">
        <v>247</v>
      </c>
      <c r="I12" s="341" t="s">
        <v>247</v>
      </c>
      <c r="J12" s="341" t="s">
        <v>247</v>
      </c>
      <c r="K12" s="341" t="s">
        <v>247</v>
      </c>
      <c r="L12" s="341" t="s">
        <v>247</v>
      </c>
      <c r="M12" s="341" t="s">
        <v>247</v>
      </c>
      <c r="N12" s="341" t="s">
        <v>247</v>
      </c>
      <c r="O12" s="341" t="s">
        <v>247</v>
      </c>
      <c r="P12" s="341" t="s">
        <v>247</v>
      </c>
      <c r="Q12" s="341" t="s">
        <v>247</v>
      </c>
      <c r="R12" s="336" t="s">
        <v>357</v>
      </c>
      <c r="S12" s="336"/>
      <c r="T12" s="336"/>
      <c r="U12" s="332" t="s">
        <v>327</v>
      </c>
      <c r="V12" s="332"/>
      <c r="W12" s="332"/>
      <c r="X12" s="332"/>
      <c r="Y12" s="291">
        <v>18</v>
      </c>
      <c r="Z12" s="291"/>
      <c r="AA12" s="292"/>
      <c r="AB12" s="338" t="s">
        <v>368</v>
      </c>
      <c r="AC12" s="336"/>
      <c r="AD12" s="336"/>
      <c r="AE12" s="332" t="s">
        <v>327</v>
      </c>
      <c r="AF12" s="332"/>
      <c r="AG12" s="332"/>
      <c r="AH12" s="332"/>
      <c r="AI12" s="291">
        <v>15</v>
      </c>
      <c r="AJ12" s="291"/>
      <c r="AK12" s="306"/>
      <c r="AL12" s="338" t="s">
        <v>386</v>
      </c>
      <c r="AM12" s="336"/>
      <c r="AN12" s="336"/>
      <c r="AO12" s="332" t="s">
        <v>327</v>
      </c>
      <c r="AP12" s="332"/>
      <c r="AQ12" s="332"/>
      <c r="AR12" s="332"/>
      <c r="AS12" s="291">
        <v>13</v>
      </c>
      <c r="AT12" s="291"/>
      <c r="AU12" s="291"/>
      <c r="AV12" s="6"/>
      <c r="AW12" s="6"/>
      <c r="AX12" s="6"/>
      <c r="AY12" s="6"/>
      <c r="AZ12" s="6"/>
      <c r="BA12" s="6"/>
      <c r="BB12" s="6"/>
      <c r="BC12" s="6"/>
      <c r="BD12" s="6"/>
      <c r="BE12" s="6"/>
      <c r="BF12" s="6"/>
      <c r="BG12" s="6"/>
      <c r="BH12" s="102"/>
      <c r="BI12" s="102"/>
    </row>
    <row r="13" spans="1:61" s="67" customFormat="1" ht="31.5" customHeight="1" x14ac:dyDescent="0.25">
      <c r="A13" s="341" t="s">
        <v>252</v>
      </c>
      <c r="B13" s="341" t="s">
        <v>248</v>
      </c>
      <c r="C13" s="341" t="s">
        <v>248</v>
      </c>
      <c r="D13" s="341" t="s">
        <v>248</v>
      </c>
      <c r="E13" s="341" t="s">
        <v>248</v>
      </c>
      <c r="F13" s="341" t="s">
        <v>248</v>
      </c>
      <c r="G13" s="341" t="s">
        <v>248</v>
      </c>
      <c r="H13" s="341" t="s">
        <v>248</v>
      </c>
      <c r="I13" s="341" t="s">
        <v>248</v>
      </c>
      <c r="J13" s="341" t="s">
        <v>248</v>
      </c>
      <c r="K13" s="341" t="s">
        <v>248</v>
      </c>
      <c r="L13" s="341" t="s">
        <v>248</v>
      </c>
      <c r="M13" s="341" t="s">
        <v>248</v>
      </c>
      <c r="N13" s="341" t="s">
        <v>248</v>
      </c>
      <c r="O13" s="341" t="s">
        <v>248</v>
      </c>
      <c r="P13" s="341" t="s">
        <v>248</v>
      </c>
      <c r="Q13" s="341" t="s">
        <v>248</v>
      </c>
      <c r="R13" s="308">
        <v>44682</v>
      </c>
      <c r="S13" s="308"/>
      <c r="T13" s="308"/>
      <c r="U13" s="337" t="s">
        <v>32</v>
      </c>
      <c r="V13" s="337"/>
      <c r="W13" s="337"/>
      <c r="X13" s="337"/>
      <c r="Y13" s="291">
        <f t="shared" si="2"/>
        <v>18</v>
      </c>
      <c r="Z13" s="291"/>
      <c r="AA13" s="292"/>
      <c r="AB13" s="340">
        <v>45047</v>
      </c>
      <c r="AC13" s="308"/>
      <c r="AD13" s="308"/>
      <c r="AE13" s="339" t="s">
        <v>33</v>
      </c>
      <c r="AF13" s="339"/>
      <c r="AG13" s="339"/>
      <c r="AH13" s="339"/>
      <c r="AI13" s="238">
        <f t="shared" ref="AI13" si="5">WEEKNUM(AB13,16)</f>
        <v>18</v>
      </c>
      <c r="AJ13" s="238"/>
      <c r="AK13" s="303"/>
      <c r="AL13" s="343">
        <v>45413</v>
      </c>
      <c r="AM13" s="308"/>
      <c r="AN13" s="308"/>
      <c r="AO13" s="291" t="s">
        <v>36</v>
      </c>
      <c r="AP13" s="291"/>
      <c r="AQ13" s="291"/>
      <c r="AR13" s="291"/>
      <c r="AS13" s="238">
        <f t="shared" ref="AS13" si="6">WEEKNUM(AL13,1)</f>
        <v>18</v>
      </c>
      <c r="AT13" s="238"/>
      <c r="AU13" s="238"/>
      <c r="AV13" s="6"/>
      <c r="AW13" s="6"/>
      <c r="AX13" s="6"/>
      <c r="AY13" s="6"/>
      <c r="AZ13" s="6"/>
      <c r="BA13" s="6"/>
      <c r="BB13" s="6"/>
      <c r="BC13" s="6"/>
      <c r="BD13" s="6"/>
      <c r="BE13" s="6"/>
      <c r="BF13" s="6"/>
      <c r="BG13" s="6"/>
      <c r="BH13" s="66"/>
      <c r="BI13" s="66"/>
    </row>
    <row r="14" spans="1:61" ht="15.75" customHeight="1" thickBot="1" x14ac:dyDescent="0.3">
      <c r="A14" s="295" t="s">
        <v>254</v>
      </c>
      <c r="B14" s="295" t="s">
        <v>250</v>
      </c>
      <c r="C14" s="295" t="s">
        <v>250</v>
      </c>
      <c r="D14" s="295" t="s">
        <v>250</v>
      </c>
      <c r="E14" s="295" t="s">
        <v>250</v>
      </c>
      <c r="F14" s="295" t="s">
        <v>250</v>
      </c>
      <c r="G14" s="295" t="s">
        <v>250</v>
      </c>
      <c r="H14" s="295" t="s">
        <v>250</v>
      </c>
      <c r="I14" s="295" t="s">
        <v>250</v>
      </c>
      <c r="J14" s="295" t="s">
        <v>250</v>
      </c>
      <c r="K14" s="295" t="s">
        <v>250</v>
      </c>
      <c r="L14" s="295" t="s">
        <v>250</v>
      </c>
      <c r="M14" s="295" t="s">
        <v>250</v>
      </c>
      <c r="N14" s="295" t="s">
        <v>250</v>
      </c>
      <c r="O14" s="295" t="s">
        <v>250</v>
      </c>
      <c r="P14" s="295" t="s">
        <v>250</v>
      </c>
      <c r="Q14" s="295" t="s">
        <v>250</v>
      </c>
      <c r="R14" s="308">
        <v>44876</v>
      </c>
      <c r="S14" s="308"/>
      <c r="T14" s="308"/>
      <c r="U14" s="291" t="s">
        <v>35</v>
      </c>
      <c r="V14" s="291"/>
      <c r="W14" s="291"/>
      <c r="X14" s="291"/>
      <c r="Y14" s="291">
        <f t="shared" si="2"/>
        <v>46</v>
      </c>
      <c r="Z14" s="291"/>
      <c r="AA14" s="292"/>
      <c r="AB14" s="318">
        <v>45241</v>
      </c>
      <c r="AC14" s="319"/>
      <c r="AD14" s="319"/>
      <c r="AE14" s="337" t="s">
        <v>31</v>
      </c>
      <c r="AF14" s="337"/>
      <c r="AG14" s="337"/>
      <c r="AH14" s="337"/>
      <c r="AI14" s="304">
        <f t="shared" ref="AI14" si="7">WEEKNUM(AB14,16)</f>
        <v>46</v>
      </c>
      <c r="AJ14" s="304"/>
      <c r="AK14" s="305"/>
      <c r="AL14" s="317">
        <v>45607</v>
      </c>
      <c r="AM14" s="242"/>
      <c r="AN14" s="242"/>
      <c r="AO14" s="337" t="s">
        <v>32</v>
      </c>
      <c r="AP14" s="337"/>
      <c r="AQ14" s="337"/>
      <c r="AR14" s="337"/>
      <c r="AS14" s="238">
        <f t="shared" ref="AS14" si="8">WEEKNUM(AL14,1)</f>
        <v>46</v>
      </c>
      <c r="AT14" s="238"/>
      <c r="AU14" s="238"/>
      <c r="AV14" s="6"/>
      <c r="AW14" s="6"/>
      <c r="AX14" s="6"/>
      <c r="AY14" s="6"/>
      <c r="AZ14" s="6"/>
      <c r="BA14" s="6"/>
      <c r="BB14" s="6"/>
      <c r="BC14" s="6"/>
      <c r="BD14" s="6"/>
      <c r="BE14" s="6"/>
      <c r="BF14" s="6"/>
      <c r="BG14" s="6"/>
      <c r="BH14" s="6"/>
      <c r="BI14" s="6"/>
    </row>
    <row r="15" spans="1:61" ht="21.75" customHeight="1" x14ac:dyDescent="0.25">
      <c r="A15" s="342" t="s">
        <v>375</v>
      </c>
      <c r="B15" s="287"/>
      <c r="C15" s="287"/>
      <c r="D15" s="287"/>
      <c r="E15" s="287"/>
      <c r="F15" s="287"/>
      <c r="G15" s="287"/>
      <c r="H15" s="287"/>
      <c r="I15" s="287"/>
      <c r="J15" s="287"/>
      <c r="K15" s="287"/>
      <c r="L15" s="287"/>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7"/>
      <c r="AL15" s="287"/>
      <c r="AM15" s="287"/>
      <c r="AN15" s="287"/>
      <c r="AO15" s="287"/>
      <c r="AP15" s="287"/>
      <c r="AQ15" s="287"/>
      <c r="AR15" s="287"/>
      <c r="AS15" s="287"/>
      <c r="AT15" s="287"/>
      <c r="AU15" s="287"/>
      <c r="AV15" s="6"/>
      <c r="AW15" s="6"/>
      <c r="AX15" s="6"/>
      <c r="AY15" s="6"/>
      <c r="AZ15" s="6"/>
      <c r="BA15" s="6"/>
      <c r="BB15" s="6"/>
      <c r="BC15" s="6"/>
      <c r="BD15" s="6"/>
      <c r="BE15" s="6"/>
      <c r="BF15" s="6"/>
      <c r="BG15" s="6"/>
      <c r="BH15" s="6"/>
      <c r="BI15" s="6"/>
    </row>
    <row r="16" spans="1:61" ht="15.75" customHeight="1" x14ac:dyDescent="0.2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row>
    <row r="17" spans="1:61" x14ac:dyDescent="0.25">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row>
    <row r="18" spans="1:61" ht="18.75" x14ac:dyDescent="0.3">
      <c r="A18" s="273" t="s">
        <v>112</v>
      </c>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6"/>
      <c r="AW18" s="6"/>
      <c r="AX18" s="6"/>
      <c r="AY18" s="6"/>
      <c r="AZ18" s="6"/>
      <c r="BA18" s="6"/>
      <c r="BB18" s="6"/>
      <c r="BC18" s="6"/>
      <c r="BD18" s="6"/>
      <c r="BE18" s="6"/>
      <c r="BF18" s="6"/>
      <c r="BG18" s="6"/>
      <c r="BH18" s="6"/>
      <c r="BI18" s="6"/>
    </row>
    <row r="19" spans="1:61" x14ac:dyDescent="0.25">
      <c r="A19" s="234" t="s">
        <v>399</v>
      </c>
      <c r="B19" s="235"/>
      <c r="C19" s="235"/>
      <c r="D19" s="235"/>
      <c r="E19" s="235"/>
      <c r="F19" s="235"/>
      <c r="G19" s="235"/>
      <c r="H19" s="235"/>
      <c r="I19" s="235"/>
      <c r="J19" s="235"/>
      <c r="K19" s="235"/>
      <c r="L19" s="235"/>
      <c r="M19" s="235"/>
      <c r="N19" s="235"/>
      <c r="O19" s="235"/>
      <c r="P19" s="235"/>
      <c r="Q19" s="235"/>
      <c r="R19" s="235"/>
      <c r="S19" s="235"/>
      <c r="T19" s="235"/>
      <c r="U19" s="235"/>
      <c r="V19" s="235"/>
      <c r="W19" s="235"/>
      <c r="X19" s="235"/>
      <c r="Y19" s="235"/>
      <c r="Z19" s="235"/>
      <c r="AA19" s="235"/>
      <c r="AB19" s="235"/>
      <c r="AC19" s="235"/>
      <c r="AD19" s="235"/>
      <c r="AE19" s="235"/>
      <c r="AF19" s="235"/>
      <c r="AG19" s="235"/>
      <c r="AH19" s="235"/>
      <c r="AI19" s="235"/>
      <c r="AJ19" s="235"/>
      <c r="AK19" s="235"/>
      <c r="AL19" s="235"/>
      <c r="AM19" s="235"/>
      <c r="AN19" s="235"/>
      <c r="AO19" s="235"/>
      <c r="AP19" s="235"/>
      <c r="AQ19" s="235"/>
      <c r="AR19" s="235"/>
      <c r="AS19" s="235"/>
      <c r="AT19" s="235"/>
      <c r="AU19" s="236"/>
      <c r="AV19" s="6"/>
      <c r="AW19" s="6"/>
      <c r="AX19" s="6"/>
      <c r="AY19" s="6"/>
      <c r="AZ19" s="6"/>
      <c r="BA19" s="6"/>
      <c r="BB19" s="6"/>
      <c r="BC19" s="6"/>
      <c r="BD19" s="6"/>
      <c r="BE19" s="6"/>
      <c r="BF19" s="6"/>
      <c r="BG19" s="6"/>
      <c r="BH19" s="6"/>
      <c r="BI19" s="6"/>
    </row>
  </sheetData>
  <mergeCells count="97">
    <mergeCell ref="AX2:BA2"/>
    <mergeCell ref="AS14:AU14"/>
    <mergeCell ref="AL10:AN10"/>
    <mergeCell ref="AO10:AR10"/>
    <mergeCell ref="AS10:AU10"/>
    <mergeCell ref="AL12:AN12"/>
    <mergeCell ref="AO12:AR12"/>
    <mergeCell ref="AS12:AU12"/>
    <mergeCell ref="AL13:AN13"/>
    <mergeCell ref="AO13:AR13"/>
    <mergeCell ref="AS13:AU13"/>
    <mergeCell ref="AL14:AN14"/>
    <mergeCell ref="AO14:AR14"/>
    <mergeCell ref="AO2:AR2"/>
    <mergeCell ref="AL9:AN9"/>
    <mergeCell ref="A19:AU19"/>
    <mergeCell ref="F2:I2"/>
    <mergeCell ref="J2:N2"/>
    <mergeCell ref="AF2:AJ2"/>
    <mergeCell ref="AK2:AN2"/>
    <mergeCell ref="AS2:AW2"/>
    <mergeCell ref="Y12:AA12"/>
    <mergeCell ref="R13:T13"/>
    <mergeCell ref="U13:X13"/>
    <mergeCell ref="Y13:AA13"/>
    <mergeCell ref="A15:AU15"/>
    <mergeCell ref="AE12:AH12"/>
    <mergeCell ref="AI12:AK12"/>
    <mergeCell ref="AE13:AH13"/>
    <mergeCell ref="B2:E2"/>
    <mergeCell ref="A8:Q8"/>
    <mergeCell ref="A9:Q9"/>
    <mergeCell ref="AB9:AD9"/>
    <mergeCell ref="A11:Q11"/>
    <mergeCell ref="A10:Q10"/>
    <mergeCell ref="Y9:AA9"/>
    <mergeCell ref="R10:T10"/>
    <mergeCell ref="U9:X9"/>
    <mergeCell ref="B1:BA1"/>
    <mergeCell ref="R9:T9"/>
    <mergeCell ref="O2:R2"/>
    <mergeCell ref="S2:W2"/>
    <mergeCell ref="A7:Q7"/>
    <mergeCell ref="AB2:AE2"/>
    <mergeCell ref="AI8:AK8"/>
    <mergeCell ref="AE9:AH9"/>
    <mergeCell ref="AI9:AK9"/>
    <mergeCell ref="AO9:AR9"/>
    <mergeCell ref="AS9:AU9"/>
    <mergeCell ref="X2:AA2"/>
    <mergeCell ref="A14:Q14"/>
    <mergeCell ref="A13:Q13"/>
    <mergeCell ref="AB14:AD14"/>
    <mergeCell ref="A12:Q12"/>
    <mergeCell ref="R12:T12"/>
    <mergeCell ref="AS8:AU8"/>
    <mergeCell ref="AO7:AR7"/>
    <mergeCell ref="AI13:AK13"/>
    <mergeCell ref="AS7:AU7"/>
    <mergeCell ref="AB12:AD12"/>
    <mergeCell ref="AB13:AD13"/>
    <mergeCell ref="AI10:AK10"/>
    <mergeCell ref="AB10:AD10"/>
    <mergeCell ref="AE10:AH10"/>
    <mergeCell ref="AL7:AN7"/>
    <mergeCell ref="AB11:AD11"/>
    <mergeCell ref="R11:T11"/>
    <mergeCell ref="BC2:BE2"/>
    <mergeCell ref="R7:T7"/>
    <mergeCell ref="U7:X7"/>
    <mergeCell ref="Y7:AA7"/>
    <mergeCell ref="R8:T8"/>
    <mergeCell ref="U8:X8"/>
    <mergeCell ref="Y8:AA8"/>
    <mergeCell ref="AB7:AD7"/>
    <mergeCell ref="AE7:AH7"/>
    <mergeCell ref="AI7:AK7"/>
    <mergeCell ref="AB8:AD8"/>
    <mergeCell ref="AE8:AH8"/>
    <mergeCell ref="AL8:AN8"/>
    <mergeCell ref="AO8:AR8"/>
    <mergeCell ref="U11:X11"/>
    <mergeCell ref="Y11:AA11"/>
    <mergeCell ref="U10:X10"/>
    <mergeCell ref="Y10:AA10"/>
    <mergeCell ref="A18:AU18"/>
    <mergeCell ref="AO11:AR11"/>
    <mergeCell ref="AS11:AU11"/>
    <mergeCell ref="R14:T14"/>
    <mergeCell ref="U14:X14"/>
    <mergeCell ref="Y14:AA14"/>
    <mergeCell ref="U12:X12"/>
    <mergeCell ref="AI14:AK14"/>
    <mergeCell ref="AI11:AK11"/>
    <mergeCell ref="AL11:AN11"/>
    <mergeCell ref="AE14:AH14"/>
    <mergeCell ref="AE11:AH11"/>
  </mergeCells>
  <phoneticPr fontId="35" type="noConversion"/>
  <hyperlinks>
    <hyperlink ref="A1" location="'Zbirni prikaz'!A1" display="Srbija" xr:uid="{EDF990F2-0E3F-4DA3-A059-B4578C2F56FA}"/>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BI26"/>
  <sheetViews>
    <sheetView zoomScaleNormal="100" workbookViewId="0">
      <selection activeCell="A5" sqref="A5"/>
    </sheetView>
  </sheetViews>
  <sheetFormatPr defaultRowHeight="15" x14ac:dyDescent="0.25"/>
  <cols>
    <col min="1" max="1" width="29.28515625" customWidth="1"/>
    <col min="2" max="24" width="3.7109375" customWidth="1"/>
    <col min="25" max="25" width="4" customWidth="1"/>
    <col min="26" max="53" width="3.7109375" customWidth="1"/>
    <col min="54" max="54" width="4.5703125" customWidth="1"/>
    <col min="55" max="55" width="4.140625" customWidth="1"/>
    <col min="56" max="56" width="4.7109375" customWidth="1"/>
    <col min="57" max="57" width="6.5703125" customWidth="1"/>
  </cols>
  <sheetData>
    <row r="1" spans="1:61" ht="18.75" customHeight="1" x14ac:dyDescent="0.25">
      <c r="A1" s="69" t="s">
        <v>20</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ht="14.45" customHeight="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ht="16.5" customHeight="1" x14ac:dyDescent="0.25">
      <c r="A4" s="59" t="s">
        <v>12</v>
      </c>
      <c r="B4" s="83"/>
      <c r="C4" s="78"/>
      <c r="D4" s="84"/>
      <c r="E4" s="84"/>
      <c r="F4" s="84"/>
      <c r="G4" s="84"/>
      <c r="H4" s="84"/>
      <c r="I4" s="84"/>
      <c r="J4" s="84"/>
      <c r="K4" s="84"/>
      <c r="L4" s="84"/>
      <c r="M4" s="84"/>
      <c r="N4" s="84"/>
      <c r="O4" s="83"/>
      <c r="P4" s="83"/>
      <c r="R4" s="78"/>
      <c r="S4" s="83"/>
      <c r="T4" s="83"/>
      <c r="U4" s="84"/>
      <c r="V4" s="84"/>
      <c r="W4" s="84"/>
      <c r="X4" s="84"/>
      <c r="Y4" s="84"/>
      <c r="Z4" s="84"/>
      <c r="AA4" s="84"/>
      <c r="AB4" s="83"/>
      <c r="AC4" s="84"/>
      <c r="AD4" s="84"/>
      <c r="AE4" s="84"/>
      <c r="AF4" s="84"/>
      <c r="AG4" s="84"/>
      <c r="AH4" s="84"/>
      <c r="AI4" s="84"/>
      <c r="AJ4" s="83"/>
      <c r="AK4" s="78"/>
      <c r="AL4" s="83"/>
      <c r="AM4" s="84"/>
      <c r="AN4" s="84"/>
      <c r="AO4" s="84"/>
      <c r="AP4" s="84"/>
      <c r="AQ4" s="84"/>
      <c r="AR4" s="84"/>
      <c r="AS4" s="83"/>
      <c r="AT4" s="84"/>
      <c r="AU4" s="83"/>
      <c r="AV4" s="84"/>
      <c r="AW4" s="84"/>
      <c r="AX4" s="84"/>
      <c r="AY4" s="84"/>
      <c r="AZ4" s="84"/>
      <c r="BA4" s="83"/>
      <c r="BB4" s="6"/>
      <c r="BC4" s="109"/>
      <c r="BD4" s="74"/>
      <c r="BE4" s="2" t="s">
        <v>23</v>
      </c>
      <c r="BF4" s="2"/>
      <c r="BG4" s="6"/>
      <c r="BH4" s="6"/>
      <c r="BI4" s="6"/>
    </row>
    <row r="5" spans="1:61" x14ac:dyDescent="0.25">
      <c r="A5" s="59"/>
      <c r="B5" s="82"/>
      <c r="C5" s="78"/>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2"/>
      <c r="BB5" s="6"/>
      <c r="BC5" s="112"/>
      <c r="BD5" s="111"/>
      <c r="BE5" s="2"/>
      <c r="BF5" s="2"/>
      <c r="BG5" s="6"/>
      <c r="BH5" s="6"/>
      <c r="BI5" s="6"/>
    </row>
    <row r="6" spans="1:61" ht="16.5"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ht="29.25"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row>
    <row r="8" spans="1:61" x14ac:dyDescent="0.25">
      <c r="A8" s="344" t="s">
        <v>101</v>
      </c>
      <c r="B8" s="344" t="s">
        <v>101</v>
      </c>
      <c r="C8" s="344" t="s">
        <v>101</v>
      </c>
      <c r="D8" s="344" t="s">
        <v>101</v>
      </c>
      <c r="E8" s="344" t="s">
        <v>101</v>
      </c>
      <c r="F8" s="344" t="s">
        <v>101</v>
      </c>
      <c r="G8" s="344" t="s">
        <v>101</v>
      </c>
      <c r="H8" s="344" t="s">
        <v>101</v>
      </c>
      <c r="I8" s="344" t="s">
        <v>101</v>
      </c>
      <c r="J8" s="344" t="s">
        <v>101</v>
      </c>
      <c r="K8" s="344" t="s">
        <v>101</v>
      </c>
      <c r="L8" s="344" t="s">
        <v>101</v>
      </c>
      <c r="M8" s="344" t="s">
        <v>101</v>
      </c>
      <c r="N8" s="344" t="s">
        <v>101</v>
      </c>
      <c r="O8" s="344" t="s">
        <v>101</v>
      </c>
      <c r="P8" s="344" t="s">
        <v>101</v>
      </c>
      <c r="Q8" s="344" t="s">
        <v>101</v>
      </c>
      <c r="R8" s="242">
        <v>44562</v>
      </c>
      <c r="S8" s="242"/>
      <c r="T8" s="242"/>
      <c r="U8" s="240" t="s">
        <v>31</v>
      </c>
      <c r="V8" s="240"/>
      <c r="W8" s="240"/>
      <c r="X8" s="240"/>
      <c r="Y8" s="238">
        <f>WEEKNUM(R8,2)</f>
        <v>1</v>
      </c>
      <c r="Z8" s="238"/>
      <c r="AA8" s="241"/>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 t="shared" ref="AS8:AS22" si="1">WEEKNUM(AL8)</f>
        <v>1</v>
      </c>
      <c r="AT8" s="238"/>
      <c r="AU8" s="238"/>
      <c r="AV8" s="6"/>
      <c r="AW8" s="6"/>
      <c r="AX8" s="6"/>
      <c r="AY8" s="6"/>
      <c r="AZ8" s="6"/>
      <c r="BA8" s="6"/>
      <c r="BB8" s="6"/>
      <c r="BC8" s="6"/>
      <c r="BD8" s="6"/>
      <c r="BE8" s="6"/>
      <c r="BF8" s="6"/>
      <c r="BG8" s="6"/>
      <c r="BH8" s="6"/>
      <c r="BI8" s="6"/>
    </row>
    <row r="9" spans="1:61" x14ac:dyDescent="0.25">
      <c r="A9" s="239" t="s">
        <v>84</v>
      </c>
      <c r="B9" s="239" t="s">
        <v>84</v>
      </c>
      <c r="C9" s="239" t="s">
        <v>84</v>
      </c>
      <c r="D9" s="239" t="s">
        <v>84</v>
      </c>
      <c r="E9" s="239" t="s">
        <v>84</v>
      </c>
      <c r="F9" s="239" t="s">
        <v>84</v>
      </c>
      <c r="G9" s="239" t="s">
        <v>84</v>
      </c>
      <c r="H9" s="239" t="s">
        <v>84</v>
      </c>
      <c r="I9" s="239" t="s">
        <v>84</v>
      </c>
      <c r="J9" s="239" t="s">
        <v>84</v>
      </c>
      <c r="K9" s="239" t="s">
        <v>84</v>
      </c>
      <c r="L9" s="239" t="s">
        <v>84</v>
      </c>
      <c r="M9" s="239" t="s">
        <v>84</v>
      </c>
      <c r="N9" s="239" t="s">
        <v>84</v>
      </c>
      <c r="O9" s="239" t="s">
        <v>84</v>
      </c>
      <c r="P9" s="239" t="s">
        <v>84</v>
      </c>
      <c r="Q9" s="239" t="s">
        <v>84</v>
      </c>
      <c r="R9" s="242">
        <v>44567</v>
      </c>
      <c r="S9" s="242"/>
      <c r="T9" s="242"/>
      <c r="U9" s="238" t="s">
        <v>34</v>
      </c>
      <c r="V9" s="238"/>
      <c r="W9" s="238"/>
      <c r="X9" s="238"/>
      <c r="Y9" s="238">
        <f t="shared" ref="Y9:Y22" si="2">WEEKNUM(R9,2)</f>
        <v>2</v>
      </c>
      <c r="Z9" s="238"/>
      <c r="AA9" s="241"/>
      <c r="AB9" s="307">
        <v>44932</v>
      </c>
      <c r="AC9" s="238"/>
      <c r="AD9" s="238"/>
      <c r="AE9" s="238" t="s">
        <v>35</v>
      </c>
      <c r="AF9" s="238"/>
      <c r="AG9" s="238"/>
      <c r="AH9" s="238"/>
      <c r="AI9" s="238">
        <f t="shared" ref="AI9:AI22" si="3">WEEKNUM(AB9,16)</f>
        <v>1</v>
      </c>
      <c r="AJ9" s="238"/>
      <c r="AK9" s="303"/>
      <c r="AL9" s="237">
        <v>45297</v>
      </c>
      <c r="AM9" s="238"/>
      <c r="AN9" s="238"/>
      <c r="AO9" s="240" t="s">
        <v>31</v>
      </c>
      <c r="AP9" s="240"/>
      <c r="AQ9" s="240"/>
      <c r="AR9" s="240"/>
      <c r="AS9" s="238">
        <v>1</v>
      </c>
      <c r="AT9" s="238"/>
      <c r="AU9" s="238"/>
      <c r="AV9" s="6"/>
      <c r="AW9" s="6"/>
      <c r="AX9" s="6"/>
      <c r="AY9" s="6"/>
      <c r="AZ9" s="6"/>
      <c r="BA9" s="6"/>
      <c r="BB9" s="6"/>
      <c r="BC9" s="6"/>
      <c r="BD9" s="6"/>
      <c r="BE9" s="6"/>
      <c r="BF9" s="6"/>
      <c r="BG9" s="6"/>
      <c r="BH9" s="6"/>
      <c r="BI9" s="6"/>
    </row>
    <row r="10" spans="1:61" x14ac:dyDescent="0.25">
      <c r="A10" s="239" t="s">
        <v>58</v>
      </c>
      <c r="B10" s="239" t="s">
        <v>58</v>
      </c>
      <c r="C10" s="239" t="s">
        <v>58</v>
      </c>
      <c r="D10" s="239" t="s">
        <v>58</v>
      </c>
      <c r="E10" s="239" t="s">
        <v>58</v>
      </c>
      <c r="F10" s="239" t="s">
        <v>58</v>
      </c>
      <c r="G10" s="239" t="s">
        <v>58</v>
      </c>
      <c r="H10" s="239" t="s">
        <v>58</v>
      </c>
      <c r="I10" s="239" t="s">
        <v>58</v>
      </c>
      <c r="J10" s="239" t="s">
        <v>58</v>
      </c>
      <c r="K10" s="239" t="s">
        <v>58</v>
      </c>
      <c r="L10" s="239" t="s">
        <v>58</v>
      </c>
      <c r="M10" s="239" t="s">
        <v>58</v>
      </c>
      <c r="N10" s="239" t="s">
        <v>58</v>
      </c>
      <c r="O10" s="239" t="s">
        <v>58</v>
      </c>
      <c r="P10" s="239" t="s">
        <v>58</v>
      </c>
      <c r="Q10" s="239" t="s">
        <v>58</v>
      </c>
      <c r="R10" s="242">
        <v>44666</v>
      </c>
      <c r="S10" s="242"/>
      <c r="T10" s="242"/>
      <c r="U10" s="238" t="s">
        <v>35</v>
      </c>
      <c r="V10" s="238"/>
      <c r="W10" s="238"/>
      <c r="X10" s="238"/>
      <c r="Y10" s="238">
        <f t="shared" si="2"/>
        <v>16</v>
      </c>
      <c r="Z10" s="238"/>
      <c r="AA10" s="241"/>
      <c r="AB10" s="307">
        <v>45023</v>
      </c>
      <c r="AC10" s="238"/>
      <c r="AD10" s="238"/>
      <c r="AE10" s="238" t="s">
        <v>35</v>
      </c>
      <c r="AF10" s="238"/>
      <c r="AG10" s="238"/>
      <c r="AH10" s="238"/>
      <c r="AI10" s="238">
        <f t="shared" si="3"/>
        <v>14</v>
      </c>
      <c r="AJ10" s="238"/>
      <c r="AK10" s="303"/>
      <c r="AL10" s="237">
        <v>45380</v>
      </c>
      <c r="AM10" s="238"/>
      <c r="AN10" s="238"/>
      <c r="AO10" s="238" t="s">
        <v>35</v>
      </c>
      <c r="AP10" s="238"/>
      <c r="AQ10" s="238"/>
      <c r="AR10" s="238"/>
      <c r="AS10" s="238">
        <f t="shared" si="1"/>
        <v>13</v>
      </c>
      <c r="AT10" s="238"/>
      <c r="AU10" s="238"/>
      <c r="AV10" s="6"/>
      <c r="AW10" s="6"/>
      <c r="AX10" s="6"/>
      <c r="AY10" s="6"/>
      <c r="AZ10" s="6"/>
      <c r="BA10" s="6"/>
      <c r="BB10" s="6"/>
      <c r="BC10" s="6"/>
      <c r="BD10" s="6"/>
      <c r="BE10" s="6"/>
      <c r="BF10" s="6"/>
      <c r="BG10" s="6"/>
      <c r="BH10" s="6"/>
      <c r="BI10" s="6"/>
    </row>
    <row r="11" spans="1:61" x14ac:dyDescent="0.25">
      <c r="A11" s="239" t="s">
        <v>85</v>
      </c>
      <c r="B11" s="239" t="s">
        <v>85</v>
      </c>
      <c r="C11" s="239" t="s">
        <v>85</v>
      </c>
      <c r="D11" s="239" t="s">
        <v>85</v>
      </c>
      <c r="E11" s="239" t="s">
        <v>85</v>
      </c>
      <c r="F11" s="239" t="s">
        <v>85</v>
      </c>
      <c r="G11" s="239" t="s">
        <v>85</v>
      </c>
      <c r="H11" s="239" t="s">
        <v>85</v>
      </c>
      <c r="I11" s="239" t="s">
        <v>85</v>
      </c>
      <c r="J11" s="239" t="s">
        <v>85</v>
      </c>
      <c r="K11" s="239" t="s">
        <v>85</v>
      </c>
      <c r="L11" s="239" t="s">
        <v>85</v>
      </c>
      <c r="M11" s="239" t="s">
        <v>85</v>
      </c>
      <c r="N11" s="239" t="s">
        <v>85</v>
      </c>
      <c r="O11" s="239" t="s">
        <v>85</v>
      </c>
      <c r="P11" s="239" t="s">
        <v>85</v>
      </c>
      <c r="Q11" s="239" t="s">
        <v>85</v>
      </c>
      <c r="R11" s="242">
        <v>44669</v>
      </c>
      <c r="S11" s="242"/>
      <c r="T11" s="242"/>
      <c r="U11" s="238" t="s">
        <v>33</v>
      </c>
      <c r="V11" s="238"/>
      <c r="W11" s="238"/>
      <c r="X11" s="238"/>
      <c r="Y11" s="238">
        <f t="shared" si="2"/>
        <v>17</v>
      </c>
      <c r="Z11" s="238"/>
      <c r="AA11" s="241"/>
      <c r="AB11" s="307">
        <v>45026</v>
      </c>
      <c r="AC11" s="238"/>
      <c r="AD11" s="238"/>
      <c r="AE11" s="238" t="s">
        <v>33</v>
      </c>
      <c r="AF11" s="238"/>
      <c r="AG11" s="238"/>
      <c r="AH11" s="238"/>
      <c r="AI11" s="238">
        <f t="shared" si="3"/>
        <v>15</v>
      </c>
      <c r="AJ11" s="238"/>
      <c r="AK11" s="303"/>
      <c r="AL11" s="237">
        <v>45383</v>
      </c>
      <c r="AM11" s="238"/>
      <c r="AN11" s="238"/>
      <c r="AO11" s="238" t="s">
        <v>33</v>
      </c>
      <c r="AP11" s="238"/>
      <c r="AQ11" s="238"/>
      <c r="AR11" s="238"/>
      <c r="AS11" s="238">
        <f t="shared" si="1"/>
        <v>14</v>
      </c>
      <c r="AT11" s="238"/>
      <c r="AU11" s="238"/>
      <c r="AV11" s="6"/>
      <c r="AW11" s="6"/>
      <c r="AX11" s="6"/>
      <c r="AY11" s="6"/>
      <c r="AZ11" s="6"/>
      <c r="BA11" s="6"/>
      <c r="BB11" s="6"/>
      <c r="BC11" s="6"/>
      <c r="BD11" s="6"/>
      <c r="BE11" s="6"/>
      <c r="BF11" s="6"/>
      <c r="BG11" s="6"/>
      <c r="BH11" s="6"/>
      <c r="BI11" s="6"/>
    </row>
    <row r="12" spans="1:61" x14ac:dyDescent="0.25">
      <c r="A12" s="239" t="s">
        <v>51</v>
      </c>
      <c r="B12" s="239" t="s">
        <v>51</v>
      </c>
      <c r="C12" s="239" t="s">
        <v>51</v>
      </c>
      <c r="D12" s="239" t="s">
        <v>51</v>
      </c>
      <c r="E12" s="239" t="s">
        <v>51</v>
      </c>
      <c r="F12" s="239" t="s">
        <v>51</v>
      </c>
      <c r="G12" s="239" t="s">
        <v>51</v>
      </c>
      <c r="H12" s="239" t="s">
        <v>51</v>
      </c>
      <c r="I12" s="239" t="s">
        <v>51</v>
      </c>
      <c r="J12" s="239" t="s">
        <v>51</v>
      </c>
      <c r="K12" s="239" t="s">
        <v>51</v>
      </c>
      <c r="L12" s="239" t="s">
        <v>51</v>
      </c>
      <c r="M12" s="239" t="s">
        <v>51</v>
      </c>
      <c r="N12" s="239" t="s">
        <v>51</v>
      </c>
      <c r="O12" s="239" t="s">
        <v>51</v>
      </c>
      <c r="P12" s="239" t="s">
        <v>51</v>
      </c>
      <c r="Q12" s="239" t="s">
        <v>51</v>
      </c>
      <c r="R12" s="242">
        <v>44682</v>
      </c>
      <c r="S12" s="242"/>
      <c r="T12" s="242"/>
      <c r="U12" s="240" t="s">
        <v>32</v>
      </c>
      <c r="V12" s="240"/>
      <c r="W12" s="240"/>
      <c r="X12" s="240"/>
      <c r="Y12" s="238">
        <f t="shared" si="2"/>
        <v>18</v>
      </c>
      <c r="Z12" s="238"/>
      <c r="AA12" s="241"/>
      <c r="AB12" s="307">
        <v>45047</v>
      </c>
      <c r="AC12" s="238"/>
      <c r="AD12" s="238"/>
      <c r="AE12" s="238" t="s">
        <v>33</v>
      </c>
      <c r="AF12" s="238"/>
      <c r="AG12" s="238"/>
      <c r="AH12" s="238"/>
      <c r="AI12" s="238">
        <f t="shared" si="3"/>
        <v>18</v>
      </c>
      <c r="AJ12" s="238"/>
      <c r="AK12" s="303"/>
      <c r="AL12" s="237">
        <v>45413</v>
      </c>
      <c r="AM12" s="238"/>
      <c r="AN12" s="238"/>
      <c r="AO12" s="238" t="s">
        <v>36</v>
      </c>
      <c r="AP12" s="238"/>
      <c r="AQ12" s="238"/>
      <c r="AR12" s="238"/>
      <c r="AS12" s="238">
        <f t="shared" si="1"/>
        <v>18</v>
      </c>
      <c r="AT12" s="238"/>
      <c r="AU12" s="238"/>
      <c r="AV12" s="6"/>
      <c r="AW12" s="6"/>
      <c r="AX12" s="6"/>
      <c r="AY12" s="6"/>
      <c r="AZ12" s="6"/>
      <c r="BA12" s="6"/>
      <c r="BB12" s="6"/>
      <c r="BC12" s="6"/>
      <c r="BD12" s="6"/>
      <c r="BE12" s="6"/>
      <c r="BF12" s="6"/>
      <c r="BG12" s="6"/>
      <c r="BH12" s="6"/>
      <c r="BI12" s="6"/>
    </row>
    <row r="13" spans="1:61" x14ac:dyDescent="0.25">
      <c r="A13" s="239" t="s">
        <v>102</v>
      </c>
      <c r="B13" s="239" t="s">
        <v>102</v>
      </c>
      <c r="C13" s="239" t="s">
        <v>102</v>
      </c>
      <c r="D13" s="239" t="s">
        <v>102</v>
      </c>
      <c r="E13" s="239" t="s">
        <v>102</v>
      </c>
      <c r="F13" s="239" t="s">
        <v>102</v>
      </c>
      <c r="G13" s="239" t="s">
        <v>102</v>
      </c>
      <c r="H13" s="239" t="s">
        <v>102</v>
      </c>
      <c r="I13" s="239" t="s">
        <v>102</v>
      </c>
      <c r="J13" s="239" t="s">
        <v>102</v>
      </c>
      <c r="K13" s="239" t="s">
        <v>102</v>
      </c>
      <c r="L13" s="239" t="s">
        <v>102</v>
      </c>
      <c r="M13" s="239" t="s">
        <v>102</v>
      </c>
      <c r="N13" s="239" t="s">
        <v>102</v>
      </c>
      <c r="O13" s="239" t="s">
        <v>102</v>
      </c>
      <c r="P13" s="239" t="s">
        <v>102</v>
      </c>
      <c r="Q13" s="239" t="s">
        <v>102</v>
      </c>
      <c r="R13" s="242">
        <v>44689</v>
      </c>
      <c r="S13" s="242"/>
      <c r="T13" s="242"/>
      <c r="U13" s="240" t="s">
        <v>32</v>
      </c>
      <c r="V13" s="240"/>
      <c r="W13" s="240"/>
      <c r="X13" s="240"/>
      <c r="Y13" s="238">
        <f t="shared" si="2"/>
        <v>19</v>
      </c>
      <c r="Z13" s="238"/>
      <c r="AA13" s="241"/>
      <c r="AB13" s="307">
        <v>45054</v>
      </c>
      <c r="AC13" s="238"/>
      <c r="AD13" s="238"/>
      <c r="AE13" s="238" t="s">
        <v>33</v>
      </c>
      <c r="AF13" s="238"/>
      <c r="AG13" s="238"/>
      <c r="AH13" s="238"/>
      <c r="AI13" s="238">
        <f t="shared" si="3"/>
        <v>19</v>
      </c>
      <c r="AJ13" s="238"/>
      <c r="AK13" s="303"/>
      <c r="AL13" s="237">
        <v>45420</v>
      </c>
      <c r="AM13" s="238"/>
      <c r="AN13" s="238"/>
      <c r="AO13" s="238" t="s">
        <v>36</v>
      </c>
      <c r="AP13" s="238"/>
      <c r="AQ13" s="238"/>
      <c r="AR13" s="238"/>
      <c r="AS13" s="238">
        <f t="shared" si="1"/>
        <v>19</v>
      </c>
      <c r="AT13" s="238"/>
      <c r="AU13" s="238"/>
      <c r="AV13" s="6"/>
      <c r="AW13" s="6"/>
      <c r="AX13" s="6"/>
      <c r="AY13" s="6"/>
      <c r="AZ13" s="6"/>
      <c r="BA13" s="6"/>
      <c r="BB13" s="6"/>
      <c r="BC13" s="6"/>
      <c r="BD13" s="6"/>
      <c r="BE13" s="6"/>
      <c r="BF13" s="6"/>
      <c r="BG13" s="6"/>
      <c r="BH13" s="6"/>
      <c r="BI13" s="6"/>
    </row>
    <row r="14" spans="1:61" x14ac:dyDescent="0.25">
      <c r="A14" s="239" t="s">
        <v>95</v>
      </c>
      <c r="B14" s="239" t="s">
        <v>95</v>
      </c>
      <c r="C14" s="239" t="s">
        <v>95</v>
      </c>
      <c r="D14" s="239" t="s">
        <v>95</v>
      </c>
      <c r="E14" s="239" t="s">
        <v>95</v>
      </c>
      <c r="F14" s="239" t="s">
        <v>95</v>
      </c>
      <c r="G14" s="239" t="s">
        <v>95</v>
      </c>
      <c r="H14" s="239" t="s">
        <v>95</v>
      </c>
      <c r="I14" s="239" t="s">
        <v>95</v>
      </c>
      <c r="J14" s="239" t="s">
        <v>95</v>
      </c>
      <c r="K14" s="239" t="s">
        <v>95</v>
      </c>
      <c r="L14" s="239" t="s">
        <v>95</v>
      </c>
      <c r="M14" s="239" t="s">
        <v>95</v>
      </c>
      <c r="N14" s="239" t="s">
        <v>95</v>
      </c>
      <c r="O14" s="239" t="s">
        <v>95</v>
      </c>
      <c r="P14" s="239" t="s">
        <v>95</v>
      </c>
      <c r="Q14" s="239" t="s">
        <v>95</v>
      </c>
      <c r="R14" s="242">
        <v>44747</v>
      </c>
      <c r="S14" s="242"/>
      <c r="T14" s="242"/>
      <c r="U14" s="238" t="s">
        <v>36</v>
      </c>
      <c r="V14" s="238"/>
      <c r="W14" s="238"/>
      <c r="X14" s="238"/>
      <c r="Y14" s="238">
        <f t="shared" si="2"/>
        <v>28</v>
      </c>
      <c r="Z14" s="238"/>
      <c r="AA14" s="241"/>
      <c r="AB14" s="307">
        <v>45112</v>
      </c>
      <c r="AC14" s="238"/>
      <c r="AD14" s="238"/>
      <c r="AE14" s="238" t="s">
        <v>30</v>
      </c>
      <c r="AF14" s="238"/>
      <c r="AG14" s="238"/>
      <c r="AH14" s="238"/>
      <c r="AI14" s="238">
        <f t="shared" si="3"/>
        <v>27</v>
      </c>
      <c r="AJ14" s="238"/>
      <c r="AK14" s="303"/>
      <c r="AL14" s="237">
        <v>45478</v>
      </c>
      <c r="AM14" s="238"/>
      <c r="AN14" s="238"/>
      <c r="AO14" s="238" t="s">
        <v>34</v>
      </c>
      <c r="AP14" s="238"/>
      <c r="AQ14" s="238"/>
      <c r="AR14" s="238"/>
      <c r="AS14" s="238">
        <f t="shared" si="1"/>
        <v>27</v>
      </c>
      <c r="AT14" s="238"/>
      <c r="AU14" s="238"/>
      <c r="AV14" s="6"/>
      <c r="AW14" s="6"/>
      <c r="AX14" s="6"/>
      <c r="AY14" s="6"/>
      <c r="AZ14" s="6"/>
      <c r="BA14" s="6"/>
      <c r="BB14" s="6"/>
      <c r="BC14" s="6"/>
      <c r="BD14" s="6"/>
      <c r="BE14" s="6"/>
      <c r="BF14" s="6"/>
      <c r="BG14" s="6"/>
      <c r="BH14" s="6"/>
      <c r="BI14" s="6"/>
    </row>
    <row r="15" spans="1:61" x14ac:dyDescent="0.25">
      <c r="A15" s="239" t="s">
        <v>103</v>
      </c>
      <c r="B15" s="239" t="s">
        <v>103</v>
      </c>
      <c r="C15" s="239" t="s">
        <v>103</v>
      </c>
      <c r="D15" s="239" t="s">
        <v>103</v>
      </c>
      <c r="E15" s="239" t="s">
        <v>103</v>
      </c>
      <c r="F15" s="239" t="s">
        <v>103</v>
      </c>
      <c r="G15" s="239" t="s">
        <v>103</v>
      </c>
      <c r="H15" s="239" t="s">
        <v>103</v>
      </c>
      <c r="I15" s="239" t="s">
        <v>103</v>
      </c>
      <c r="J15" s="239" t="s">
        <v>103</v>
      </c>
      <c r="K15" s="239" t="s">
        <v>103</v>
      </c>
      <c r="L15" s="239" t="s">
        <v>103</v>
      </c>
      <c r="M15" s="239" t="s">
        <v>103</v>
      </c>
      <c r="N15" s="239" t="s">
        <v>103</v>
      </c>
      <c r="O15" s="239" t="s">
        <v>103</v>
      </c>
      <c r="P15" s="239" t="s">
        <v>103</v>
      </c>
      <c r="Q15" s="239" t="s">
        <v>103</v>
      </c>
      <c r="R15" s="242">
        <v>44802</v>
      </c>
      <c r="S15" s="242"/>
      <c r="T15" s="242"/>
      <c r="U15" s="238" t="s">
        <v>33</v>
      </c>
      <c r="V15" s="238"/>
      <c r="W15" s="238"/>
      <c r="X15" s="238"/>
      <c r="Y15" s="238">
        <f t="shared" si="2"/>
        <v>36</v>
      </c>
      <c r="Z15" s="238"/>
      <c r="AA15" s="241"/>
      <c r="AB15" s="307">
        <v>45167</v>
      </c>
      <c r="AC15" s="238"/>
      <c r="AD15" s="238"/>
      <c r="AE15" s="238" t="s">
        <v>36</v>
      </c>
      <c r="AF15" s="238"/>
      <c r="AG15" s="238"/>
      <c r="AH15" s="238"/>
      <c r="AI15" s="238">
        <f t="shared" si="3"/>
        <v>35</v>
      </c>
      <c r="AJ15" s="238"/>
      <c r="AK15" s="303"/>
      <c r="AL15" s="237">
        <v>45533</v>
      </c>
      <c r="AM15" s="238"/>
      <c r="AN15" s="238"/>
      <c r="AO15" s="238" t="s">
        <v>30</v>
      </c>
      <c r="AP15" s="238"/>
      <c r="AQ15" s="238"/>
      <c r="AR15" s="238"/>
      <c r="AS15" s="238">
        <f t="shared" si="1"/>
        <v>35</v>
      </c>
      <c r="AT15" s="238"/>
      <c r="AU15" s="238"/>
      <c r="AV15" s="6"/>
      <c r="AW15" s="6"/>
      <c r="AX15" s="6"/>
      <c r="AY15" s="6"/>
      <c r="AZ15" s="6"/>
      <c r="BA15" s="6"/>
      <c r="BB15" s="6"/>
      <c r="BC15" s="6"/>
      <c r="BD15" s="6"/>
      <c r="BE15" s="6"/>
      <c r="BF15" s="6"/>
      <c r="BG15" s="6"/>
      <c r="BH15" s="6"/>
      <c r="BI15" s="6"/>
    </row>
    <row r="16" spans="1:61" x14ac:dyDescent="0.25">
      <c r="A16" s="239" t="s">
        <v>104</v>
      </c>
      <c r="B16" s="239" t="s">
        <v>104</v>
      </c>
      <c r="C16" s="239" t="s">
        <v>104</v>
      </c>
      <c r="D16" s="239" t="s">
        <v>104</v>
      </c>
      <c r="E16" s="239" t="s">
        <v>104</v>
      </c>
      <c r="F16" s="239" t="s">
        <v>104</v>
      </c>
      <c r="G16" s="239" t="s">
        <v>104</v>
      </c>
      <c r="H16" s="239" t="s">
        <v>104</v>
      </c>
      <c r="I16" s="239" t="s">
        <v>104</v>
      </c>
      <c r="J16" s="239" t="s">
        <v>104</v>
      </c>
      <c r="K16" s="239" t="s">
        <v>104</v>
      </c>
      <c r="L16" s="239" t="s">
        <v>104</v>
      </c>
      <c r="M16" s="239" t="s">
        <v>104</v>
      </c>
      <c r="N16" s="239" t="s">
        <v>104</v>
      </c>
      <c r="O16" s="239" t="s">
        <v>104</v>
      </c>
      <c r="P16" s="239" t="s">
        <v>104</v>
      </c>
      <c r="Q16" s="239" t="s">
        <v>104</v>
      </c>
      <c r="R16" s="242">
        <v>44805</v>
      </c>
      <c r="S16" s="242"/>
      <c r="T16" s="242"/>
      <c r="U16" s="238" t="s">
        <v>34</v>
      </c>
      <c r="V16" s="238"/>
      <c r="W16" s="238"/>
      <c r="X16" s="238"/>
      <c r="Y16" s="238">
        <f t="shared" si="2"/>
        <v>36</v>
      </c>
      <c r="Z16" s="238"/>
      <c r="AA16" s="241"/>
      <c r="AB16" s="307">
        <v>45170</v>
      </c>
      <c r="AC16" s="238"/>
      <c r="AD16" s="238"/>
      <c r="AE16" s="238" t="s">
        <v>35</v>
      </c>
      <c r="AF16" s="238"/>
      <c r="AG16" s="238"/>
      <c r="AH16" s="238"/>
      <c r="AI16" s="238">
        <f t="shared" si="3"/>
        <v>35</v>
      </c>
      <c r="AJ16" s="238"/>
      <c r="AK16" s="303"/>
      <c r="AL16" s="237">
        <v>45536</v>
      </c>
      <c r="AM16" s="238"/>
      <c r="AN16" s="238"/>
      <c r="AO16" s="240" t="s">
        <v>31</v>
      </c>
      <c r="AP16" s="240"/>
      <c r="AQ16" s="240"/>
      <c r="AR16" s="240"/>
      <c r="AS16" s="238">
        <f t="shared" si="1"/>
        <v>36</v>
      </c>
      <c r="AT16" s="238"/>
      <c r="AU16" s="238"/>
      <c r="AV16" s="6"/>
      <c r="AW16" s="6"/>
      <c r="AX16" s="6"/>
      <c r="AY16" s="6"/>
      <c r="AZ16" s="6"/>
      <c r="BA16" s="6"/>
      <c r="BB16" s="6"/>
      <c r="BC16" s="6"/>
      <c r="BD16" s="6"/>
      <c r="BE16" s="6"/>
      <c r="BF16" s="6"/>
      <c r="BG16" s="6"/>
      <c r="BH16" s="6"/>
      <c r="BI16" s="6"/>
    </row>
    <row r="17" spans="1:61" x14ac:dyDescent="0.25">
      <c r="A17" s="239" t="s">
        <v>105</v>
      </c>
      <c r="B17" s="239" t="s">
        <v>105</v>
      </c>
      <c r="C17" s="239" t="s">
        <v>105</v>
      </c>
      <c r="D17" s="239" t="s">
        <v>105</v>
      </c>
      <c r="E17" s="239" t="s">
        <v>105</v>
      </c>
      <c r="F17" s="239" t="s">
        <v>105</v>
      </c>
      <c r="G17" s="239" t="s">
        <v>105</v>
      </c>
      <c r="H17" s="239" t="s">
        <v>105</v>
      </c>
      <c r="I17" s="239" t="s">
        <v>105</v>
      </c>
      <c r="J17" s="239" t="s">
        <v>105</v>
      </c>
      <c r="K17" s="239" t="s">
        <v>105</v>
      </c>
      <c r="L17" s="239" t="s">
        <v>105</v>
      </c>
      <c r="M17" s="239" t="s">
        <v>105</v>
      </c>
      <c r="N17" s="239" t="s">
        <v>105</v>
      </c>
      <c r="O17" s="239" t="s">
        <v>105</v>
      </c>
      <c r="P17" s="239" t="s">
        <v>105</v>
      </c>
      <c r="Q17" s="239" t="s">
        <v>105</v>
      </c>
      <c r="R17" s="242">
        <v>44819</v>
      </c>
      <c r="S17" s="242"/>
      <c r="T17" s="242"/>
      <c r="U17" s="238" t="s">
        <v>34</v>
      </c>
      <c r="V17" s="238"/>
      <c r="W17" s="238"/>
      <c r="X17" s="238"/>
      <c r="Y17" s="238">
        <f t="shared" si="2"/>
        <v>38</v>
      </c>
      <c r="Z17" s="238"/>
      <c r="AA17" s="241"/>
      <c r="AB17" s="307">
        <v>45184</v>
      </c>
      <c r="AC17" s="238"/>
      <c r="AD17" s="238"/>
      <c r="AE17" s="238" t="s">
        <v>35</v>
      </c>
      <c r="AF17" s="238"/>
      <c r="AG17" s="238"/>
      <c r="AH17" s="238"/>
      <c r="AI17" s="238">
        <f t="shared" si="3"/>
        <v>37</v>
      </c>
      <c r="AJ17" s="238"/>
      <c r="AK17" s="303"/>
      <c r="AL17" s="237">
        <v>45550</v>
      </c>
      <c r="AM17" s="238"/>
      <c r="AN17" s="238"/>
      <c r="AO17" s="240" t="s">
        <v>31</v>
      </c>
      <c r="AP17" s="240"/>
      <c r="AQ17" s="240"/>
      <c r="AR17" s="240"/>
      <c r="AS17" s="238">
        <f t="shared" si="1"/>
        <v>38</v>
      </c>
      <c r="AT17" s="238"/>
      <c r="AU17" s="238"/>
      <c r="AV17" s="6"/>
      <c r="AW17" s="6"/>
      <c r="AX17" s="6"/>
      <c r="AY17" s="6"/>
      <c r="AZ17" s="6"/>
      <c r="BA17" s="6"/>
      <c r="BB17" s="6"/>
      <c r="BC17" s="6"/>
      <c r="BD17" s="6"/>
      <c r="BE17" s="6"/>
      <c r="BF17" s="6"/>
      <c r="BG17" s="6"/>
      <c r="BH17" s="6"/>
      <c r="BI17" s="6"/>
    </row>
    <row r="18" spans="1:61" x14ac:dyDescent="0.25">
      <c r="A18" s="239" t="s">
        <v>89</v>
      </c>
      <c r="B18" s="239" t="s">
        <v>89</v>
      </c>
      <c r="C18" s="239" t="s">
        <v>89</v>
      </c>
      <c r="D18" s="239" t="s">
        <v>89</v>
      </c>
      <c r="E18" s="239" t="s">
        <v>89</v>
      </c>
      <c r="F18" s="239" t="s">
        <v>89</v>
      </c>
      <c r="G18" s="239" t="s">
        <v>89</v>
      </c>
      <c r="H18" s="239" t="s">
        <v>89</v>
      </c>
      <c r="I18" s="239" t="s">
        <v>89</v>
      </c>
      <c r="J18" s="239" t="s">
        <v>89</v>
      </c>
      <c r="K18" s="239" t="s">
        <v>89</v>
      </c>
      <c r="L18" s="239" t="s">
        <v>89</v>
      </c>
      <c r="M18" s="239" t="s">
        <v>89</v>
      </c>
      <c r="N18" s="239" t="s">
        <v>89</v>
      </c>
      <c r="O18" s="239" t="s">
        <v>89</v>
      </c>
      <c r="P18" s="239" t="s">
        <v>89</v>
      </c>
      <c r="Q18" s="239" t="s">
        <v>89</v>
      </c>
      <c r="R18" s="242">
        <v>44866</v>
      </c>
      <c r="S18" s="242"/>
      <c r="T18" s="242"/>
      <c r="U18" s="238" t="s">
        <v>36</v>
      </c>
      <c r="V18" s="238"/>
      <c r="W18" s="238"/>
      <c r="X18" s="238"/>
      <c r="Y18" s="238">
        <f t="shared" si="2"/>
        <v>45</v>
      </c>
      <c r="Z18" s="238"/>
      <c r="AA18" s="241"/>
      <c r="AB18" s="307">
        <v>45231</v>
      </c>
      <c r="AC18" s="238"/>
      <c r="AD18" s="238"/>
      <c r="AE18" s="238" t="s">
        <v>30</v>
      </c>
      <c r="AF18" s="238"/>
      <c r="AG18" s="238"/>
      <c r="AH18" s="238"/>
      <c r="AI18" s="238">
        <f t="shared" si="3"/>
        <v>44</v>
      </c>
      <c r="AJ18" s="238"/>
      <c r="AK18" s="303"/>
      <c r="AL18" s="237">
        <v>45597</v>
      </c>
      <c r="AM18" s="238"/>
      <c r="AN18" s="238"/>
      <c r="AO18" s="238" t="s">
        <v>34</v>
      </c>
      <c r="AP18" s="238"/>
      <c r="AQ18" s="238"/>
      <c r="AR18" s="238"/>
      <c r="AS18" s="238">
        <f t="shared" si="1"/>
        <v>44</v>
      </c>
      <c r="AT18" s="238"/>
      <c r="AU18" s="238"/>
      <c r="AV18" s="6"/>
      <c r="AW18" s="6"/>
      <c r="AX18" s="6"/>
      <c r="AY18" s="6"/>
      <c r="AZ18" s="6"/>
      <c r="BA18" s="6"/>
      <c r="BB18" s="6"/>
      <c r="BC18" s="6"/>
      <c r="BD18" s="6"/>
      <c r="BE18" s="6"/>
      <c r="BF18" s="6"/>
      <c r="BG18" s="6"/>
      <c r="BH18" s="6"/>
      <c r="BI18" s="6"/>
    </row>
    <row r="19" spans="1:61" x14ac:dyDescent="0.25">
      <c r="A19" s="239" t="s">
        <v>106</v>
      </c>
      <c r="B19" s="239" t="s">
        <v>106</v>
      </c>
      <c r="C19" s="239" t="s">
        <v>106</v>
      </c>
      <c r="D19" s="239" t="s">
        <v>106</v>
      </c>
      <c r="E19" s="239" t="s">
        <v>106</v>
      </c>
      <c r="F19" s="239" t="s">
        <v>106</v>
      </c>
      <c r="G19" s="239" t="s">
        <v>106</v>
      </c>
      <c r="H19" s="239" t="s">
        <v>106</v>
      </c>
      <c r="I19" s="239" t="s">
        <v>106</v>
      </c>
      <c r="J19" s="239" t="s">
        <v>106</v>
      </c>
      <c r="K19" s="239" t="s">
        <v>106</v>
      </c>
      <c r="L19" s="239" t="s">
        <v>106</v>
      </c>
      <c r="M19" s="239" t="s">
        <v>106</v>
      </c>
      <c r="N19" s="239" t="s">
        <v>106</v>
      </c>
      <c r="O19" s="239" t="s">
        <v>106</v>
      </c>
      <c r="P19" s="239" t="s">
        <v>106</v>
      </c>
      <c r="Q19" s="239" t="s">
        <v>106</v>
      </c>
      <c r="R19" s="242">
        <v>44882</v>
      </c>
      <c r="S19" s="242"/>
      <c r="T19" s="242"/>
      <c r="U19" s="238" t="s">
        <v>34</v>
      </c>
      <c r="V19" s="238"/>
      <c r="W19" s="238"/>
      <c r="X19" s="238"/>
      <c r="Y19" s="238">
        <f t="shared" si="2"/>
        <v>47</v>
      </c>
      <c r="Z19" s="238"/>
      <c r="AA19" s="241"/>
      <c r="AB19" s="307">
        <v>45247</v>
      </c>
      <c r="AC19" s="238"/>
      <c r="AD19" s="238"/>
      <c r="AE19" s="238" t="s">
        <v>35</v>
      </c>
      <c r="AF19" s="238"/>
      <c r="AG19" s="238"/>
      <c r="AH19" s="238"/>
      <c r="AI19" s="238">
        <f t="shared" si="3"/>
        <v>46</v>
      </c>
      <c r="AJ19" s="238"/>
      <c r="AK19" s="303"/>
      <c r="AL19" s="237">
        <v>45613</v>
      </c>
      <c r="AM19" s="238"/>
      <c r="AN19" s="238"/>
      <c r="AO19" s="240" t="s">
        <v>31</v>
      </c>
      <c r="AP19" s="240"/>
      <c r="AQ19" s="240"/>
      <c r="AR19" s="240"/>
      <c r="AS19" s="238">
        <f t="shared" si="1"/>
        <v>47</v>
      </c>
      <c r="AT19" s="238"/>
      <c r="AU19" s="238"/>
      <c r="AV19" s="6"/>
      <c r="AW19" s="6"/>
      <c r="AX19" s="6"/>
      <c r="AY19" s="6"/>
      <c r="AZ19" s="6"/>
      <c r="BA19" s="6"/>
      <c r="BB19" s="6"/>
      <c r="BC19" s="6"/>
      <c r="BD19" s="6"/>
      <c r="BE19" s="6"/>
      <c r="BF19" s="6"/>
      <c r="BG19" s="6"/>
      <c r="BH19" s="6"/>
      <c r="BI19" s="6"/>
    </row>
    <row r="20" spans="1:61" x14ac:dyDescent="0.25">
      <c r="A20" s="239" t="s">
        <v>82</v>
      </c>
      <c r="B20" s="239" t="s">
        <v>82</v>
      </c>
      <c r="C20" s="239" t="s">
        <v>82</v>
      </c>
      <c r="D20" s="239" t="s">
        <v>82</v>
      </c>
      <c r="E20" s="239" t="s">
        <v>82</v>
      </c>
      <c r="F20" s="239" t="s">
        <v>82</v>
      </c>
      <c r="G20" s="239" t="s">
        <v>82</v>
      </c>
      <c r="H20" s="239" t="s">
        <v>82</v>
      </c>
      <c r="I20" s="239" t="s">
        <v>82</v>
      </c>
      <c r="J20" s="239" t="s">
        <v>82</v>
      </c>
      <c r="K20" s="239" t="s">
        <v>82</v>
      </c>
      <c r="L20" s="239" t="s">
        <v>82</v>
      </c>
      <c r="M20" s="239" t="s">
        <v>82</v>
      </c>
      <c r="N20" s="239" t="s">
        <v>82</v>
      </c>
      <c r="O20" s="239" t="s">
        <v>82</v>
      </c>
      <c r="P20" s="239" t="s">
        <v>82</v>
      </c>
      <c r="Q20" s="239" t="s">
        <v>82</v>
      </c>
      <c r="R20" s="242">
        <v>44919</v>
      </c>
      <c r="S20" s="242"/>
      <c r="T20" s="242"/>
      <c r="U20" s="240" t="s">
        <v>31</v>
      </c>
      <c r="V20" s="240"/>
      <c r="W20" s="240"/>
      <c r="X20" s="240"/>
      <c r="Y20" s="238">
        <f t="shared" si="2"/>
        <v>52</v>
      </c>
      <c r="Z20" s="238"/>
      <c r="AA20" s="241"/>
      <c r="AB20" s="307">
        <v>45284</v>
      </c>
      <c r="AC20" s="238"/>
      <c r="AD20" s="238"/>
      <c r="AE20" s="240" t="s">
        <v>32</v>
      </c>
      <c r="AF20" s="240"/>
      <c r="AG20" s="240"/>
      <c r="AH20" s="240"/>
      <c r="AI20" s="238">
        <f t="shared" si="3"/>
        <v>52</v>
      </c>
      <c r="AJ20" s="238"/>
      <c r="AK20" s="303"/>
      <c r="AL20" s="237">
        <v>45650</v>
      </c>
      <c r="AM20" s="238"/>
      <c r="AN20" s="238"/>
      <c r="AO20" s="238" t="s">
        <v>33</v>
      </c>
      <c r="AP20" s="238"/>
      <c r="AQ20" s="238"/>
      <c r="AR20" s="238"/>
      <c r="AS20" s="238">
        <f t="shared" si="1"/>
        <v>52</v>
      </c>
      <c r="AT20" s="238"/>
      <c r="AU20" s="238"/>
      <c r="AV20" s="6"/>
      <c r="AW20" s="6"/>
      <c r="AX20" s="6"/>
      <c r="AY20" s="6"/>
      <c r="AZ20" s="6"/>
      <c r="BA20" s="6"/>
      <c r="BB20" s="6"/>
      <c r="BC20" s="6"/>
      <c r="BD20" s="6"/>
      <c r="BE20" s="6"/>
      <c r="BF20" s="6"/>
      <c r="BG20" s="6"/>
      <c r="BH20" s="6"/>
      <c r="BI20" s="6"/>
    </row>
    <row r="21" spans="1:61" x14ac:dyDescent="0.25">
      <c r="A21" s="239" t="s">
        <v>91</v>
      </c>
      <c r="B21" s="239" t="s">
        <v>91</v>
      </c>
      <c r="C21" s="239" t="s">
        <v>91</v>
      </c>
      <c r="D21" s="239" t="s">
        <v>91</v>
      </c>
      <c r="E21" s="239" t="s">
        <v>91</v>
      </c>
      <c r="F21" s="239" t="s">
        <v>91</v>
      </c>
      <c r="G21" s="239" t="s">
        <v>91</v>
      </c>
      <c r="H21" s="239" t="s">
        <v>91</v>
      </c>
      <c r="I21" s="239" t="s">
        <v>91</v>
      </c>
      <c r="J21" s="239" t="s">
        <v>91</v>
      </c>
      <c r="K21" s="239" t="s">
        <v>91</v>
      </c>
      <c r="L21" s="239" t="s">
        <v>91</v>
      </c>
      <c r="M21" s="239" t="s">
        <v>91</v>
      </c>
      <c r="N21" s="239" t="s">
        <v>91</v>
      </c>
      <c r="O21" s="239" t="s">
        <v>91</v>
      </c>
      <c r="P21" s="239" t="s">
        <v>91</v>
      </c>
      <c r="Q21" s="239" t="s">
        <v>91</v>
      </c>
      <c r="R21" s="242">
        <v>44920</v>
      </c>
      <c r="S21" s="242"/>
      <c r="T21" s="242"/>
      <c r="U21" s="240" t="s">
        <v>32</v>
      </c>
      <c r="V21" s="240"/>
      <c r="W21" s="240"/>
      <c r="X21" s="240"/>
      <c r="Y21" s="238">
        <f t="shared" si="2"/>
        <v>52</v>
      </c>
      <c r="Z21" s="238"/>
      <c r="AA21" s="241"/>
      <c r="AB21" s="307">
        <v>45285</v>
      </c>
      <c r="AC21" s="238"/>
      <c r="AD21" s="238"/>
      <c r="AE21" s="238" t="s">
        <v>33</v>
      </c>
      <c r="AF21" s="238"/>
      <c r="AG21" s="238"/>
      <c r="AH21" s="238"/>
      <c r="AI21" s="238">
        <f t="shared" si="3"/>
        <v>52</v>
      </c>
      <c r="AJ21" s="238"/>
      <c r="AK21" s="303"/>
      <c r="AL21" s="237">
        <v>45651</v>
      </c>
      <c r="AM21" s="238"/>
      <c r="AN21" s="238"/>
      <c r="AO21" s="238" t="s">
        <v>36</v>
      </c>
      <c r="AP21" s="238"/>
      <c r="AQ21" s="238"/>
      <c r="AR21" s="238"/>
      <c r="AS21" s="238">
        <f t="shared" si="1"/>
        <v>52</v>
      </c>
      <c r="AT21" s="238"/>
      <c r="AU21" s="238"/>
      <c r="AV21" s="6"/>
      <c r="AW21" s="6"/>
      <c r="AX21" s="6"/>
      <c r="AY21" s="6"/>
      <c r="AZ21" s="6"/>
      <c r="BA21" s="6"/>
      <c r="BB21" s="6"/>
      <c r="BC21" s="6"/>
      <c r="BD21" s="6"/>
      <c r="BE21" s="6"/>
      <c r="BF21" s="6"/>
      <c r="BG21" s="6"/>
      <c r="BH21" s="6"/>
      <c r="BI21" s="6"/>
    </row>
    <row r="22" spans="1:61" ht="15.75" thickBot="1" x14ac:dyDescent="0.3">
      <c r="A22" s="239" t="s">
        <v>100</v>
      </c>
      <c r="B22" s="239" t="s">
        <v>100</v>
      </c>
      <c r="C22" s="239" t="s">
        <v>100</v>
      </c>
      <c r="D22" s="239" t="s">
        <v>100</v>
      </c>
      <c r="E22" s="239" t="s">
        <v>100</v>
      </c>
      <c r="F22" s="239" t="s">
        <v>100</v>
      </c>
      <c r="G22" s="239" t="s">
        <v>100</v>
      </c>
      <c r="H22" s="239" t="s">
        <v>100</v>
      </c>
      <c r="I22" s="239" t="s">
        <v>100</v>
      </c>
      <c r="J22" s="239" t="s">
        <v>100</v>
      </c>
      <c r="K22" s="239" t="s">
        <v>100</v>
      </c>
      <c r="L22" s="239" t="s">
        <v>100</v>
      </c>
      <c r="M22" s="239" t="s">
        <v>100</v>
      </c>
      <c r="N22" s="239" t="s">
        <v>100</v>
      </c>
      <c r="O22" s="239" t="s">
        <v>100</v>
      </c>
      <c r="P22" s="239" t="s">
        <v>100</v>
      </c>
      <c r="Q22" s="239" t="s">
        <v>100</v>
      </c>
      <c r="R22" s="242">
        <v>44921</v>
      </c>
      <c r="S22" s="242"/>
      <c r="T22" s="242"/>
      <c r="U22" s="238" t="s">
        <v>33</v>
      </c>
      <c r="V22" s="238"/>
      <c r="W22" s="238"/>
      <c r="X22" s="238"/>
      <c r="Y22" s="238">
        <f t="shared" si="2"/>
        <v>53</v>
      </c>
      <c r="Z22" s="238"/>
      <c r="AA22" s="241"/>
      <c r="AB22" s="309">
        <v>45286</v>
      </c>
      <c r="AC22" s="304"/>
      <c r="AD22" s="304"/>
      <c r="AE22" s="304" t="s">
        <v>36</v>
      </c>
      <c r="AF22" s="304"/>
      <c r="AG22" s="304"/>
      <c r="AH22" s="304"/>
      <c r="AI22" s="304">
        <f t="shared" si="3"/>
        <v>52</v>
      </c>
      <c r="AJ22" s="304"/>
      <c r="AK22" s="305"/>
      <c r="AL22" s="237">
        <v>45652</v>
      </c>
      <c r="AM22" s="238"/>
      <c r="AN22" s="238"/>
      <c r="AO22" s="238" t="s">
        <v>30</v>
      </c>
      <c r="AP22" s="238"/>
      <c r="AQ22" s="238"/>
      <c r="AR22" s="238"/>
      <c r="AS22" s="238">
        <f t="shared" si="1"/>
        <v>52</v>
      </c>
      <c r="AT22" s="238"/>
      <c r="AU22" s="238"/>
      <c r="AV22" s="6"/>
      <c r="AW22" s="6"/>
      <c r="AX22" s="6"/>
      <c r="AY22" s="6"/>
      <c r="AZ22" s="6"/>
      <c r="BA22" s="6"/>
      <c r="BB22" s="6"/>
      <c r="BC22" s="6"/>
      <c r="BD22" s="6"/>
      <c r="BE22" s="6"/>
      <c r="BF22" s="6"/>
      <c r="BG22" s="6"/>
      <c r="BH22" s="6"/>
      <c r="BI22" s="6"/>
    </row>
    <row r="23" spans="1:61" ht="19.5" customHeight="1" x14ac:dyDescent="0.25">
      <c r="A23" s="285" t="s">
        <v>375</v>
      </c>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7"/>
      <c r="AC23" s="287"/>
      <c r="AD23" s="287"/>
      <c r="AE23" s="287"/>
      <c r="AF23" s="287"/>
      <c r="AG23" s="287"/>
      <c r="AH23" s="287"/>
      <c r="AI23" s="287"/>
      <c r="AJ23" s="287"/>
      <c r="AK23" s="287"/>
      <c r="AL23" s="286"/>
      <c r="AM23" s="286"/>
      <c r="AN23" s="286"/>
      <c r="AO23" s="286"/>
      <c r="AP23" s="286"/>
      <c r="AQ23" s="286"/>
      <c r="AR23" s="286"/>
      <c r="AS23" s="286"/>
      <c r="AT23" s="286"/>
      <c r="AU23" s="286"/>
      <c r="AV23" s="6"/>
      <c r="AW23" s="6"/>
      <c r="AX23" s="6"/>
      <c r="AY23" s="6"/>
      <c r="AZ23" s="6"/>
      <c r="BA23" s="6"/>
      <c r="BB23" s="6"/>
      <c r="BC23" s="6"/>
      <c r="BD23" s="6"/>
      <c r="BE23" s="6"/>
      <c r="BF23" s="6"/>
      <c r="BG23" s="6"/>
      <c r="BH23" s="6"/>
      <c r="BI23" s="6"/>
    </row>
    <row r="24" spans="1:61" ht="15" customHeight="1" x14ac:dyDescent="0.25">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row>
    <row r="25" spans="1:61" ht="18.75" x14ac:dyDescent="0.3">
      <c r="A25" s="273" t="s">
        <v>112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6"/>
      <c r="AW25" s="6"/>
      <c r="AX25" s="6"/>
      <c r="AY25" s="6"/>
      <c r="AZ25" s="6"/>
      <c r="BA25" s="6"/>
      <c r="BB25" s="6"/>
      <c r="BC25" s="6"/>
      <c r="BD25" s="6"/>
      <c r="BE25" s="6"/>
      <c r="BF25" s="6"/>
      <c r="BG25" s="6"/>
      <c r="BH25" s="6"/>
      <c r="BI25" s="6"/>
    </row>
    <row r="26" spans="1:61" x14ac:dyDescent="0.25">
      <c r="A26" s="234" t="s">
        <v>399</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6"/>
      <c r="AV26" s="6"/>
      <c r="AW26" s="6"/>
      <c r="AX26" s="6"/>
      <c r="AY26" s="6"/>
      <c r="AZ26" s="6"/>
      <c r="BA26" s="6"/>
      <c r="BB26" s="6"/>
      <c r="BC26" s="6"/>
      <c r="BD26" s="6"/>
      <c r="BE26" s="6"/>
      <c r="BF26" s="6"/>
      <c r="BG26" s="6"/>
      <c r="BH26" s="6"/>
      <c r="BI26" s="6"/>
    </row>
  </sheetData>
  <mergeCells count="177">
    <mergeCell ref="A26:AU26"/>
    <mergeCell ref="B1:BA1"/>
    <mergeCell ref="O2:R2"/>
    <mergeCell ref="U9:X9"/>
    <mergeCell ref="Y9:AA9"/>
    <mergeCell ref="R10:T10"/>
    <mergeCell ref="U10:X10"/>
    <mergeCell ref="Y10:AA10"/>
    <mergeCell ref="R15:T15"/>
    <mergeCell ref="U15:X15"/>
    <mergeCell ref="Y15:AA15"/>
    <mergeCell ref="R11:T11"/>
    <mergeCell ref="U11:X11"/>
    <mergeCell ref="Y11:AA11"/>
    <mergeCell ref="R12:T12"/>
    <mergeCell ref="A10:Q10"/>
    <mergeCell ref="A9:Q9"/>
    <mergeCell ref="A13:Q13"/>
    <mergeCell ref="A14:Q14"/>
    <mergeCell ref="AB10:AD10"/>
    <mergeCell ref="AE10:AH10"/>
    <mergeCell ref="AI10:AK10"/>
    <mergeCell ref="AB11:AD11"/>
    <mergeCell ref="AE11:AH11"/>
    <mergeCell ref="A25:AU25"/>
    <mergeCell ref="AB12:AD12"/>
    <mergeCell ref="AE12:AH12"/>
    <mergeCell ref="AB13:AD13"/>
    <mergeCell ref="AE13:AH13"/>
    <mergeCell ref="AB18:AD18"/>
    <mergeCell ref="AE18:AH18"/>
    <mergeCell ref="AB22:AD22"/>
    <mergeCell ref="AE22:AH22"/>
    <mergeCell ref="Y20:AA20"/>
    <mergeCell ref="U12:X12"/>
    <mergeCell ref="Y12:AA12"/>
    <mergeCell ref="R13:T13"/>
    <mergeCell ref="U13:X13"/>
    <mergeCell ref="Y13:AA13"/>
    <mergeCell ref="R14:T14"/>
    <mergeCell ref="U14:X14"/>
    <mergeCell ref="U17:X17"/>
    <mergeCell ref="A22:Q22"/>
    <mergeCell ref="A23:AU23"/>
    <mergeCell ref="Y16:AA16"/>
    <mergeCell ref="Y17:AA17"/>
    <mergeCell ref="A16:Q16"/>
    <mergeCell ref="A18:Q18"/>
    <mergeCell ref="A15:Q15"/>
    <mergeCell ref="R20:T20"/>
    <mergeCell ref="U20:X20"/>
    <mergeCell ref="A21:Q21"/>
    <mergeCell ref="A19:Q19"/>
    <mergeCell ref="A20:Q20"/>
    <mergeCell ref="BC2:BE2"/>
    <mergeCell ref="A12:Q12"/>
    <mergeCell ref="A11:Q11"/>
    <mergeCell ref="A8:Q8"/>
    <mergeCell ref="A7:Q7"/>
    <mergeCell ref="R18:T18"/>
    <mergeCell ref="U18:X18"/>
    <mergeCell ref="Y18:AA18"/>
    <mergeCell ref="AB7:AD7"/>
    <mergeCell ref="AE7:AH7"/>
    <mergeCell ref="AI7:AK7"/>
    <mergeCell ref="AB8:AD8"/>
    <mergeCell ref="AE8:AH8"/>
    <mergeCell ref="AI8:AK8"/>
    <mergeCell ref="AB9:AD9"/>
    <mergeCell ref="AE9:AH9"/>
    <mergeCell ref="AI9:AK9"/>
    <mergeCell ref="A17:Q17"/>
    <mergeCell ref="AI11:AK11"/>
    <mergeCell ref="AI12:AK12"/>
    <mergeCell ref="AI13:AK13"/>
    <mergeCell ref="AE14:AH14"/>
    <mergeCell ref="AI14:AK14"/>
    <mergeCell ref="AB15:AD15"/>
    <mergeCell ref="AE15:AH15"/>
    <mergeCell ref="AI15:AK15"/>
    <mergeCell ref="AB16:AD16"/>
    <mergeCell ref="AE16:AH16"/>
    <mergeCell ref="AI16:AK16"/>
    <mergeCell ref="R16:T16"/>
    <mergeCell ref="U16:X16"/>
    <mergeCell ref="R17:T17"/>
    <mergeCell ref="AI18:AK18"/>
    <mergeCell ref="AI20:AK20"/>
    <mergeCell ref="AB21:AD21"/>
    <mergeCell ref="AE21:AH21"/>
    <mergeCell ref="AI21:AK21"/>
    <mergeCell ref="AI17:AK17"/>
    <mergeCell ref="AB17:AD17"/>
    <mergeCell ref="AE17:AH17"/>
    <mergeCell ref="AL15:AN15"/>
    <mergeCell ref="AO15:AR15"/>
    <mergeCell ref="AS15:AU15"/>
    <mergeCell ref="AL16:AN16"/>
    <mergeCell ref="AO16:AR16"/>
    <mergeCell ref="AS16:AU16"/>
    <mergeCell ref="AL17:AN17"/>
    <mergeCell ref="AO17:AR17"/>
    <mergeCell ref="AS17:AU17"/>
    <mergeCell ref="AX2:BA2"/>
    <mergeCell ref="S2:W2"/>
    <mergeCell ref="X2:AA2"/>
    <mergeCell ref="AL7:AN7"/>
    <mergeCell ref="AO7:AR7"/>
    <mergeCell ref="AS7:AU7"/>
    <mergeCell ref="AL8:AN8"/>
    <mergeCell ref="AO8:AR8"/>
    <mergeCell ref="AS8:AU8"/>
    <mergeCell ref="AO2:AR2"/>
    <mergeCell ref="R8:T8"/>
    <mergeCell ref="U8:X8"/>
    <mergeCell ref="Y8:AA8"/>
    <mergeCell ref="AB2:AE2"/>
    <mergeCell ref="AF2:AJ2"/>
    <mergeCell ref="AK2:AN2"/>
    <mergeCell ref="AS2:AW2"/>
    <mergeCell ref="R7:T7"/>
    <mergeCell ref="U7:X7"/>
    <mergeCell ref="Y7:AA7"/>
    <mergeCell ref="B2:E2"/>
    <mergeCell ref="F2:I2"/>
    <mergeCell ref="J2:N2"/>
    <mergeCell ref="AL13:AN13"/>
    <mergeCell ref="AO13:AR13"/>
    <mergeCell ref="AS13:AU13"/>
    <mergeCell ref="AL14:AN14"/>
    <mergeCell ref="AO14:AR14"/>
    <mergeCell ref="AS14:AU14"/>
    <mergeCell ref="AL9:AN9"/>
    <mergeCell ref="AO9:AR9"/>
    <mergeCell ref="AS9:AU9"/>
    <mergeCell ref="AL10:AN10"/>
    <mergeCell ref="AO10:AR10"/>
    <mergeCell ref="AS10:AU10"/>
    <mergeCell ref="AL11:AN11"/>
    <mergeCell ref="AO11:AR11"/>
    <mergeCell ref="AS11:AU11"/>
    <mergeCell ref="AL12:AN12"/>
    <mergeCell ref="AO12:AR12"/>
    <mergeCell ref="AS12:AU12"/>
    <mergeCell ref="R9:T9"/>
    <mergeCell ref="Y14:AA14"/>
    <mergeCell ref="AB14:AD14"/>
    <mergeCell ref="AL18:AN18"/>
    <mergeCell ref="AO18:AR18"/>
    <mergeCell ref="AS18:AU18"/>
    <mergeCell ref="AL22:AN22"/>
    <mergeCell ref="AO22:AR22"/>
    <mergeCell ref="AS22:AU22"/>
    <mergeCell ref="AL19:AN19"/>
    <mergeCell ref="AO19:AR19"/>
    <mergeCell ref="AS19:AU19"/>
    <mergeCell ref="AL20:AN20"/>
    <mergeCell ref="AO20:AR20"/>
    <mergeCell ref="AS20:AU20"/>
    <mergeCell ref="AL21:AN21"/>
    <mergeCell ref="AO21:AR21"/>
    <mergeCell ref="AS21:AU21"/>
    <mergeCell ref="AI22:AK22"/>
    <mergeCell ref="AB19:AD19"/>
    <mergeCell ref="AE19:AH19"/>
    <mergeCell ref="AI19:AK19"/>
    <mergeCell ref="AB20:AD20"/>
    <mergeCell ref="AE20:AH20"/>
    <mergeCell ref="R19:T19"/>
    <mergeCell ref="U19:X19"/>
    <mergeCell ref="Y19:AA19"/>
    <mergeCell ref="R21:T21"/>
    <mergeCell ref="U21:X21"/>
    <mergeCell ref="Y21:AA21"/>
    <mergeCell ref="R22:T22"/>
    <mergeCell ref="U22:X22"/>
    <mergeCell ref="Y22:AA22"/>
  </mergeCells>
  <hyperlinks>
    <hyperlink ref="A1" location="'Zbirni prikaz'!A1" display="Slovačka" xr:uid="{287C874B-BA65-4208-9AB2-1021489DB65C}"/>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W281"/>
  <sheetViews>
    <sheetView tabSelected="1" zoomScale="82" zoomScaleNormal="82" workbookViewId="0"/>
  </sheetViews>
  <sheetFormatPr defaultColWidth="9.140625" defaultRowHeight="12" customHeight="1" x14ac:dyDescent="0.2"/>
  <cols>
    <col min="1" max="1" width="19.28515625" style="1" customWidth="1"/>
    <col min="2" max="2" width="20.7109375" style="70" customWidth="1"/>
    <col min="3" max="54" width="3.42578125" style="1" customWidth="1"/>
    <col min="55" max="55" width="4.28515625" style="1" customWidth="1"/>
    <col min="56" max="70" width="4.42578125" style="1" customWidth="1"/>
    <col min="71" max="71" width="1.5703125" style="1" customWidth="1"/>
    <col min="72" max="72" width="12.5703125" style="1" customWidth="1"/>
    <col min="73" max="16384" width="9.140625" style="1"/>
  </cols>
  <sheetData>
    <row r="1" spans="1:75" ht="12" customHeight="1" x14ac:dyDescent="0.2">
      <c r="A1" s="172"/>
      <c r="B1" s="173"/>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c r="AL1" s="172"/>
      <c r="AM1" s="172"/>
      <c r="AN1" s="172"/>
      <c r="AO1" s="172"/>
      <c r="AP1" s="172"/>
      <c r="AQ1" s="172"/>
      <c r="AR1" s="172"/>
      <c r="AS1" s="172"/>
      <c r="AT1" s="172"/>
      <c r="AU1" s="172"/>
      <c r="AV1" s="172"/>
      <c r="AW1" s="172"/>
      <c r="AX1" s="172"/>
      <c r="AY1" s="172"/>
      <c r="AZ1" s="172"/>
      <c r="BA1" s="172"/>
      <c r="BB1" s="172"/>
      <c r="BC1" s="172"/>
      <c r="BD1" s="172"/>
      <c r="BE1" s="172"/>
      <c r="BF1" s="172"/>
      <c r="BG1" s="172"/>
      <c r="BH1" s="172"/>
      <c r="BI1" s="172"/>
      <c r="BJ1" s="172"/>
      <c r="BK1" s="172"/>
      <c r="BL1" s="172"/>
      <c r="BM1" s="172"/>
      <c r="BN1" s="172"/>
      <c r="BO1" s="172"/>
      <c r="BP1" s="172"/>
      <c r="BQ1" s="172"/>
      <c r="BR1" s="172"/>
      <c r="BS1" s="172"/>
      <c r="BT1" s="172"/>
      <c r="BU1" s="172"/>
      <c r="BV1" s="172"/>
      <c r="BW1" s="172"/>
    </row>
    <row r="2" spans="1:75" s="171" customFormat="1" ht="25.5" customHeight="1" x14ac:dyDescent="0.35">
      <c r="A2" s="178"/>
      <c r="B2" s="179"/>
      <c r="C2" s="178"/>
      <c r="D2" s="178"/>
      <c r="E2" s="178"/>
      <c r="F2" s="178"/>
      <c r="G2" s="178"/>
      <c r="H2" s="178"/>
      <c r="I2" s="215" t="s">
        <v>460</v>
      </c>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c r="BS2" s="178"/>
      <c r="BT2" s="178"/>
      <c r="BU2" s="178"/>
      <c r="BV2" s="178"/>
      <c r="BW2" s="178"/>
    </row>
    <row r="3" spans="1:75" ht="9" customHeight="1" x14ac:dyDescent="0.2">
      <c r="A3" s="172"/>
      <c r="B3" s="173"/>
      <c r="C3" s="172"/>
      <c r="D3" s="172"/>
      <c r="E3" s="172"/>
      <c r="F3" s="172"/>
      <c r="G3" s="172"/>
      <c r="H3" s="172"/>
      <c r="I3" s="172"/>
      <c r="J3" s="172"/>
      <c r="K3" s="172"/>
      <c r="L3" s="172"/>
      <c r="M3" s="172"/>
      <c r="N3" s="172"/>
      <c r="O3" s="172"/>
      <c r="P3" s="172"/>
      <c r="Q3" s="172"/>
      <c r="R3" s="172"/>
      <c r="S3" s="172"/>
      <c r="T3" s="172"/>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c r="BT3" s="172"/>
      <c r="BU3" s="172"/>
      <c r="BV3" s="172"/>
      <c r="BW3" s="172"/>
    </row>
    <row r="4" spans="1:75" ht="17.25" customHeight="1" thickBot="1" x14ac:dyDescent="0.25">
      <c r="A4" s="224" t="s">
        <v>374</v>
      </c>
      <c r="B4" s="224" t="s">
        <v>459</v>
      </c>
      <c r="C4" s="225" t="s">
        <v>364</v>
      </c>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
      <c r="BD4" s="2"/>
      <c r="BE4" s="2"/>
      <c r="BG4" s="2"/>
      <c r="BH4" s="2"/>
      <c r="BI4" s="2"/>
      <c r="BJ4" s="2"/>
      <c r="BK4" s="2"/>
      <c r="BL4" s="2"/>
      <c r="BM4" s="2"/>
      <c r="BN4" s="2"/>
      <c r="BO4" s="172"/>
      <c r="BP4" s="172"/>
      <c r="BQ4" s="172"/>
      <c r="BR4" s="172"/>
      <c r="BS4" s="172"/>
      <c r="BT4" s="172"/>
      <c r="BU4" s="172"/>
      <c r="BV4" s="172"/>
      <c r="BW4" s="172"/>
    </row>
    <row r="5" spans="1:75" ht="13.5" customHeight="1" thickBot="1" x14ac:dyDescent="0.3">
      <c r="A5" s="226"/>
      <c r="B5" s="225"/>
      <c r="C5" s="220" t="s">
        <v>448</v>
      </c>
      <c r="D5" s="220"/>
      <c r="E5" s="220"/>
      <c r="F5" s="220"/>
      <c r="G5" s="220" t="s">
        <v>449</v>
      </c>
      <c r="H5" s="220"/>
      <c r="I5" s="220"/>
      <c r="J5" s="220"/>
      <c r="K5" s="220" t="s">
        <v>450</v>
      </c>
      <c r="L5" s="220"/>
      <c r="M5" s="220"/>
      <c r="N5" s="220"/>
      <c r="O5" s="220"/>
      <c r="P5" s="220" t="s">
        <v>451</v>
      </c>
      <c r="Q5" s="220"/>
      <c r="R5" s="220"/>
      <c r="S5" s="220"/>
      <c r="T5" s="220" t="s">
        <v>452</v>
      </c>
      <c r="U5" s="220"/>
      <c r="V5" s="220"/>
      <c r="W5" s="220"/>
      <c r="X5" s="220"/>
      <c r="Y5" s="220" t="s">
        <v>453</v>
      </c>
      <c r="Z5" s="220"/>
      <c r="AA5" s="220"/>
      <c r="AB5" s="220"/>
      <c r="AC5" s="220" t="s">
        <v>453</v>
      </c>
      <c r="AD5" s="220"/>
      <c r="AE5" s="220"/>
      <c r="AF5" s="220"/>
      <c r="AG5" s="220" t="s">
        <v>454</v>
      </c>
      <c r="AH5" s="220"/>
      <c r="AI5" s="220"/>
      <c r="AJ5" s="220"/>
      <c r="AK5" s="220"/>
      <c r="AL5" s="220" t="s">
        <v>455</v>
      </c>
      <c r="AM5" s="220"/>
      <c r="AN5" s="220"/>
      <c r="AO5" s="220"/>
      <c r="AP5" s="220" t="s">
        <v>456</v>
      </c>
      <c r="AQ5" s="220"/>
      <c r="AR5" s="220"/>
      <c r="AS5" s="220"/>
      <c r="AT5" s="220" t="s">
        <v>457</v>
      </c>
      <c r="AU5" s="220"/>
      <c r="AV5" s="220"/>
      <c r="AW5" s="220"/>
      <c r="AX5" s="220"/>
      <c r="AY5" s="220" t="s">
        <v>458</v>
      </c>
      <c r="AZ5" s="220"/>
      <c r="BA5" s="220"/>
      <c r="BB5" s="220"/>
      <c r="BC5" s="2"/>
      <c r="BD5" s="221" t="s">
        <v>22</v>
      </c>
      <c r="BE5" s="221"/>
      <c r="BF5" s="221"/>
      <c r="BG5" s="2"/>
      <c r="BH5" s="6"/>
      <c r="BI5" s="6"/>
      <c r="BJ5" s="6"/>
      <c r="BK5" s="2"/>
      <c r="BL5" s="2"/>
      <c r="BM5" s="2"/>
      <c r="BN5" s="2"/>
      <c r="BO5" s="172"/>
      <c r="BP5" s="172"/>
      <c r="BQ5" s="172"/>
      <c r="BR5" s="172"/>
      <c r="BS5" s="172"/>
      <c r="BT5" s="172"/>
      <c r="BU5" s="172"/>
      <c r="BV5" s="172"/>
      <c r="BW5" s="172"/>
    </row>
    <row r="6" spans="1:75" ht="12" customHeight="1" thickBot="1" x14ac:dyDescent="0.3">
      <c r="A6" s="226"/>
      <c r="B6" s="226"/>
      <c r="C6" s="177">
        <v>1</v>
      </c>
      <c r="D6" s="177">
        <v>2</v>
      </c>
      <c r="E6" s="177">
        <v>3</v>
      </c>
      <c r="F6" s="177">
        <v>4</v>
      </c>
      <c r="G6" s="177">
        <v>5</v>
      </c>
      <c r="H6" s="177">
        <v>6</v>
      </c>
      <c r="I6" s="177">
        <v>7</v>
      </c>
      <c r="J6" s="177">
        <v>8</v>
      </c>
      <c r="K6" s="177">
        <v>9</v>
      </c>
      <c r="L6" s="177">
        <v>10</v>
      </c>
      <c r="M6" s="177">
        <v>11</v>
      </c>
      <c r="N6" s="177">
        <v>12</v>
      </c>
      <c r="O6" s="177">
        <v>13</v>
      </c>
      <c r="P6" s="177">
        <v>14</v>
      </c>
      <c r="Q6" s="177">
        <v>15</v>
      </c>
      <c r="R6" s="177">
        <v>16</v>
      </c>
      <c r="S6" s="177">
        <v>17</v>
      </c>
      <c r="T6" s="177">
        <v>18</v>
      </c>
      <c r="U6" s="177">
        <v>19</v>
      </c>
      <c r="V6" s="177">
        <v>20</v>
      </c>
      <c r="W6" s="177">
        <v>21</v>
      </c>
      <c r="X6" s="177">
        <v>22</v>
      </c>
      <c r="Y6" s="177">
        <v>23</v>
      </c>
      <c r="Z6" s="177">
        <v>24</v>
      </c>
      <c r="AA6" s="177">
        <v>25</v>
      </c>
      <c r="AB6" s="177">
        <v>26</v>
      </c>
      <c r="AC6" s="177">
        <v>27</v>
      </c>
      <c r="AD6" s="177">
        <v>28</v>
      </c>
      <c r="AE6" s="177">
        <v>29</v>
      </c>
      <c r="AF6" s="177">
        <v>30</v>
      </c>
      <c r="AG6" s="177">
        <v>31</v>
      </c>
      <c r="AH6" s="177">
        <v>32</v>
      </c>
      <c r="AI6" s="177">
        <v>33</v>
      </c>
      <c r="AJ6" s="177">
        <v>34</v>
      </c>
      <c r="AK6" s="177">
        <v>35</v>
      </c>
      <c r="AL6" s="177">
        <v>36</v>
      </c>
      <c r="AM6" s="177">
        <v>37</v>
      </c>
      <c r="AN6" s="177">
        <v>38</v>
      </c>
      <c r="AO6" s="177">
        <v>39</v>
      </c>
      <c r="AP6" s="177">
        <v>40</v>
      </c>
      <c r="AQ6" s="177">
        <v>41</v>
      </c>
      <c r="AR6" s="177">
        <v>42</v>
      </c>
      <c r="AS6" s="177">
        <v>43</v>
      </c>
      <c r="AT6" s="177">
        <v>44</v>
      </c>
      <c r="AU6" s="177">
        <v>45</v>
      </c>
      <c r="AV6" s="177">
        <v>46</v>
      </c>
      <c r="AW6" s="177">
        <v>47</v>
      </c>
      <c r="AX6" s="177">
        <v>48</v>
      </c>
      <c r="AY6" s="177">
        <v>49</v>
      </c>
      <c r="AZ6" s="177">
        <v>50</v>
      </c>
      <c r="BA6" s="177">
        <v>51</v>
      </c>
      <c r="BB6" s="177">
        <v>52</v>
      </c>
      <c r="BC6" s="2"/>
      <c r="BD6" s="109"/>
      <c r="BE6" s="101"/>
      <c r="BF6" s="2" t="s">
        <v>24</v>
      </c>
      <c r="BG6" s="2"/>
      <c r="BH6" s="6"/>
      <c r="BI6" s="6"/>
      <c r="BJ6" s="6"/>
      <c r="BK6" s="2"/>
      <c r="BL6" s="2"/>
      <c r="BM6" s="2"/>
      <c r="BN6" s="2"/>
      <c r="BO6" s="172"/>
      <c r="BP6" s="172"/>
      <c r="BQ6" s="172"/>
      <c r="BR6" s="172"/>
      <c r="BS6" s="172"/>
      <c r="BT6" s="172"/>
      <c r="BU6" s="172"/>
      <c r="BV6" s="172"/>
      <c r="BW6" s="172"/>
    </row>
    <row r="7" spans="1:75" ht="12" customHeight="1" thickTop="1" x14ac:dyDescent="0.25">
      <c r="A7" s="227" t="s">
        <v>14</v>
      </c>
      <c r="B7" s="114" t="s">
        <v>12</v>
      </c>
      <c r="C7" s="115"/>
      <c r="D7" s="116"/>
      <c r="E7" s="116"/>
      <c r="F7" s="116"/>
      <c r="G7" s="116"/>
      <c r="H7" s="116"/>
      <c r="I7" s="116"/>
      <c r="J7" s="116"/>
      <c r="K7" s="116"/>
      <c r="L7" s="116"/>
      <c r="M7" s="116"/>
      <c r="N7" s="116"/>
      <c r="O7" s="116"/>
      <c r="P7" s="115"/>
      <c r="Q7" s="115"/>
      <c r="R7" s="116"/>
      <c r="S7" s="116"/>
      <c r="T7" s="115"/>
      <c r="U7" s="116"/>
      <c r="V7" s="115"/>
      <c r="W7" s="116"/>
      <c r="X7" s="115"/>
      <c r="Y7" s="115"/>
      <c r="Z7" s="116"/>
      <c r="AA7" s="116"/>
      <c r="AB7" s="116"/>
      <c r="AC7" s="116"/>
      <c r="AD7" s="116"/>
      <c r="AE7" s="116"/>
      <c r="AF7" s="116"/>
      <c r="AG7" s="116"/>
      <c r="AH7" s="116"/>
      <c r="AI7" s="115"/>
      <c r="AJ7" s="116"/>
      <c r="AK7" s="116"/>
      <c r="AL7" s="116"/>
      <c r="AM7" s="116"/>
      <c r="AN7" s="116"/>
      <c r="AO7" s="116"/>
      <c r="AP7" s="116"/>
      <c r="AQ7" s="116"/>
      <c r="AR7" s="116"/>
      <c r="AS7" s="115"/>
      <c r="AT7" s="115"/>
      <c r="AU7" s="116"/>
      <c r="AV7" s="116"/>
      <c r="AW7" s="116"/>
      <c r="AX7" s="116"/>
      <c r="AY7" s="115"/>
      <c r="AZ7" s="116"/>
      <c r="BA7" s="116"/>
      <c r="BB7" s="117"/>
      <c r="BC7" s="2"/>
      <c r="BD7" s="109"/>
      <c r="BE7" s="74"/>
      <c r="BF7" s="2" t="s">
        <v>23</v>
      </c>
      <c r="BG7" s="2"/>
      <c r="BH7" s="6"/>
      <c r="BI7" s="6"/>
      <c r="BJ7" s="6"/>
      <c r="BK7" s="2"/>
      <c r="BL7" s="2"/>
      <c r="BM7" s="2"/>
      <c r="BN7" s="2"/>
      <c r="BO7" s="172"/>
      <c r="BP7" s="172"/>
      <c r="BQ7" s="172"/>
      <c r="BR7" s="172"/>
      <c r="BS7" s="172"/>
      <c r="BT7" s="172"/>
      <c r="BU7" s="172"/>
      <c r="BV7" s="172"/>
      <c r="BW7" s="172"/>
    </row>
    <row r="8" spans="1:75" ht="12" customHeight="1" thickBot="1" x14ac:dyDescent="0.3">
      <c r="A8" s="228"/>
      <c r="B8" s="118"/>
      <c r="C8" s="119"/>
      <c r="D8" s="120"/>
      <c r="E8" s="120"/>
      <c r="F8" s="120"/>
      <c r="G8" s="120"/>
      <c r="H8" s="120"/>
      <c r="I8" s="120"/>
      <c r="J8" s="120"/>
      <c r="K8" s="120"/>
      <c r="L8" s="120"/>
      <c r="M8" s="120"/>
      <c r="N8" s="120"/>
      <c r="O8" s="120"/>
      <c r="P8" s="120"/>
      <c r="Q8" s="119"/>
      <c r="R8" s="120"/>
      <c r="S8" s="120"/>
      <c r="T8" s="120"/>
      <c r="U8" s="120"/>
      <c r="V8" s="120"/>
      <c r="W8" s="120"/>
      <c r="X8" s="120"/>
      <c r="Y8" s="120"/>
      <c r="Z8" s="120"/>
      <c r="AA8" s="120"/>
      <c r="AB8" s="120"/>
      <c r="AC8" s="120"/>
      <c r="AD8" s="120"/>
      <c r="AE8" s="120"/>
      <c r="AF8" s="120"/>
      <c r="AG8" s="120"/>
      <c r="AH8" s="120"/>
      <c r="AI8" s="120"/>
      <c r="AJ8" s="120"/>
      <c r="AK8" s="120"/>
      <c r="AL8" s="120"/>
      <c r="AM8" s="120"/>
      <c r="AN8" s="120"/>
      <c r="AO8" s="120"/>
      <c r="AP8" s="120"/>
      <c r="AQ8" s="120"/>
      <c r="AR8" s="120"/>
      <c r="AS8" s="120"/>
      <c r="AT8" s="120"/>
      <c r="AU8" s="120"/>
      <c r="AV8" s="120"/>
      <c r="AW8" s="120"/>
      <c r="AX8" s="120"/>
      <c r="AY8" s="120"/>
      <c r="AZ8" s="120"/>
      <c r="BA8" s="120"/>
      <c r="BB8" s="121"/>
      <c r="BC8" s="71"/>
      <c r="BD8" s="110"/>
      <c r="BE8" s="111"/>
      <c r="BF8" s="2"/>
      <c r="BG8" s="2"/>
      <c r="BH8" s="6"/>
      <c r="BI8" s="6"/>
      <c r="BJ8" s="6"/>
      <c r="BK8" s="2"/>
      <c r="BL8" s="2"/>
      <c r="BM8" s="2"/>
      <c r="BN8" s="2"/>
      <c r="BO8" s="172"/>
      <c r="BP8" s="172"/>
      <c r="BQ8" s="172"/>
      <c r="BR8" s="172"/>
      <c r="BS8" s="172"/>
      <c r="BT8" s="172"/>
      <c r="BU8" s="172"/>
      <c r="BV8" s="172"/>
      <c r="BW8" s="172"/>
    </row>
    <row r="9" spans="1:75" ht="12" customHeight="1" thickTop="1" x14ac:dyDescent="0.25">
      <c r="A9" s="222" t="s">
        <v>218</v>
      </c>
      <c r="B9" s="123" t="s">
        <v>12</v>
      </c>
      <c r="C9" s="124"/>
      <c r="D9" s="116"/>
      <c r="E9" s="116"/>
      <c r="F9" s="116"/>
      <c r="G9" s="116"/>
      <c r="H9" s="116"/>
      <c r="I9" s="116"/>
      <c r="J9" s="116"/>
      <c r="K9" s="116"/>
      <c r="L9" s="116"/>
      <c r="M9" s="116"/>
      <c r="N9" s="116"/>
      <c r="O9" s="116"/>
      <c r="P9" s="125"/>
      <c r="Q9" s="126"/>
      <c r="R9" s="116"/>
      <c r="S9" s="116"/>
      <c r="T9" s="126"/>
      <c r="U9" s="116"/>
      <c r="V9" s="126"/>
      <c r="W9" s="125"/>
      <c r="X9" s="124"/>
      <c r="Y9" s="116"/>
      <c r="Z9" s="116"/>
      <c r="AA9" s="116"/>
      <c r="AB9" s="116"/>
      <c r="AC9" s="116"/>
      <c r="AD9" s="126"/>
      <c r="AE9" s="126"/>
      <c r="AF9" s="116"/>
      <c r="AG9" s="116"/>
      <c r="AH9" s="116"/>
      <c r="AI9" s="126"/>
      <c r="AJ9" s="116"/>
      <c r="AK9" s="116"/>
      <c r="AL9" s="116"/>
      <c r="AM9" s="116"/>
      <c r="AN9" s="116"/>
      <c r="AO9" s="116"/>
      <c r="AP9" s="116"/>
      <c r="AQ9" s="116"/>
      <c r="AR9" s="116"/>
      <c r="AS9" s="116"/>
      <c r="AT9" s="126"/>
      <c r="AU9" s="126"/>
      <c r="AV9" s="116"/>
      <c r="AW9" s="125"/>
      <c r="AX9" s="124"/>
      <c r="AY9" s="116"/>
      <c r="AZ9" s="116"/>
      <c r="BA9" s="116"/>
      <c r="BB9" s="124"/>
      <c r="BC9" s="2"/>
      <c r="BD9" s="2"/>
      <c r="BE9" s="2"/>
      <c r="BF9" s="2"/>
      <c r="BG9" s="2"/>
      <c r="BH9" s="2"/>
      <c r="BI9" s="2"/>
      <c r="BJ9" s="2"/>
      <c r="BK9" s="2"/>
      <c r="BL9" s="2"/>
      <c r="BM9" s="2"/>
      <c r="BN9" s="2"/>
      <c r="BO9" s="172"/>
      <c r="BP9" s="172"/>
      <c r="BQ9" s="172"/>
      <c r="BR9" s="172"/>
      <c r="BS9" s="172"/>
      <c r="BT9" s="172"/>
      <c r="BU9" s="172"/>
      <c r="BV9" s="172"/>
      <c r="BW9" s="172"/>
    </row>
    <row r="10" spans="1:75" ht="12" customHeight="1" thickBot="1" x14ac:dyDescent="0.25">
      <c r="A10" s="223"/>
      <c r="B10" s="128"/>
      <c r="C10" s="120"/>
      <c r="D10" s="120"/>
      <c r="E10" s="120"/>
      <c r="F10" s="120"/>
      <c r="G10" s="120"/>
      <c r="H10" s="120"/>
      <c r="I10" s="120"/>
      <c r="J10" s="120"/>
      <c r="K10" s="120"/>
      <c r="L10" s="120"/>
      <c r="M10" s="120"/>
      <c r="N10" s="120"/>
      <c r="O10" s="120"/>
      <c r="P10" s="120"/>
      <c r="Q10" s="119"/>
      <c r="R10" s="120"/>
      <c r="S10" s="120"/>
      <c r="T10" s="120"/>
      <c r="U10" s="120"/>
      <c r="V10" s="120"/>
      <c r="W10" s="120"/>
      <c r="X10" s="120"/>
      <c r="Y10" s="120"/>
      <c r="Z10" s="120"/>
      <c r="AA10" s="120"/>
      <c r="AB10" s="120"/>
      <c r="AC10" s="120"/>
      <c r="AD10" s="120"/>
      <c r="AE10" s="120"/>
      <c r="AF10" s="120"/>
      <c r="AG10" s="120"/>
      <c r="AH10" s="120"/>
      <c r="AI10" s="120"/>
      <c r="AJ10" s="120"/>
      <c r="AK10" s="120"/>
      <c r="AL10" s="120"/>
      <c r="AM10" s="120"/>
      <c r="AN10" s="120"/>
      <c r="AO10" s="120"/>
      <c r="AP10" s="120"/>
      <c r="AQ10" s="120"/>
      <c r="AR10" s="120"/>
      <c r="AS10" s="120"/>
      <c r="AT10" s="120"/>
      <c r="AU10" s="120"/>
      <c r="AV10" s="120"/>
      <c r="AW10" s="120"/>
      <c r="AX10" s="120"/>
      <c r="AY10" s="120"/>
      <c r="AZ10" s="120"/>
      <c r="BA10" s="120"/>
      <c r="BB10" s="168"/>
      <c r="BC10" s="2"/>
      <c r="BD10" s="2"/>
      <c r="BE10" s="2"/>
      <c r="BF10" s="2"/>
      <c r="BG10" s="2"/>
      <c r="BH10" s="2"/>
      <c r="BI10" s="2"/>
      <c r="BJ10" s="2"/>
      <c r="BK10" s="2"/>
      <c r="BL10" s="2"/>
      <c r="BM10" s="2"/>
      <c r="BN10" s="2"/>
      <c r="BO10" s="172"/>
      <c r="BP10" s="172"/>
      <c r="BQ10" s="172"/>
      <c r="BR10" s="172"/>
      <c r="BS10" s="172"/>
      <c r="BT10" s="172"/>
      <c r="BU10" s="172"/>
      <c r="BV10" s="172"/>
      <c r="BW10" s="172"/>
    </row>
    <row r="11" spans="1:75" ht="12" customHeight="1" thickTop="1" x14ac:dyDescent="0.25">
      <c r="A11" s="222" t="s">
        <v>321</v>
      </c>
      <c r="B11" s="123" t="s">
        <v>12</v>
      </c>
      <c r="C11" s="86"/>
      <c r="D11" s="78"/>
      <c r="E11" s="78"/>
      <c r="F11" s="78"/>
      <c r="G11" s="78"/>
      <c r="H11" s="78"/>
      <c r="I11" s="78"/>
      <c r="J11" s="78"/>
      <c r="K11" s="86"/>
      <c r="L11" s="78"/>
      <c r="M11" s="78"/>
      <c r="N11" s="78"/>
      <c r="O11" s="78"/>
      <c r="P11" s="78"/>
      <c r="Q11" s="78"/>
      <c r="R11" s="78"/>
      <c r="S11" s="78"/>
      <c r="T11" s="86"/>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c r="AX11" s="74"/>
      <c r="AY11" s="78"/>
      <c r="AZ11" s="78"/>
      <c r="BA11" s="78"/>
      <c r="BB11" s="86"/>
      <c r="BC11" s="2"/>
      <c r="BD11" s="2"/>
      <c r="BE11" s="2"/>
      <c r="BF11" s="2"/>
      <c r="BG11" s="2"/>
      <c r="BH11" s="2"/>
      <c r="BI11" s="2"/>
      <c r="BJ11" s="2"/>
      <c r="BK11" s="2"/>
      <c r="BL11" s="2"/>
      <c r="BM11" s="2"/>
      <c r="BN11" s="2"/>
      <c r="BO11" s="172"/>
      <c r="BP11" s="172"/>
      <c r="BQ11" s="172"/>
      <c r="BR11" s="172"/>
      <c r="BS11" s="172"/>
      <c r="BT11" s="172"/>
      <c r="BU11" s="172"/>
      <c r="BV11" s="172"/>
      <c r="BW11" s="172"/>
    </row>
    <row r="12" spans="1:75" ht="12" customHeight="1" thickBot="1" x14ac:dyDescent="0.25">
      <c r="A12" s="223"/>
      <c r="B12" s="128"/>
      <c r="C12" s="74"/>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2"/>
      <c r="BD12" s="2"/>
      <c r="BE12" s="2"/>
      <c r="BF12" s="2"/>
      <c r="BG12" s="2"/>
      <c r="BH12" s="2"/>
      <c r="BI12" s="2"/>
      <c r="BJ12" s="2"/>
      <c r="BK12" s="2"/>
      <c r="BL12" s="2"/>
      <c r="BM12" s="2"/>
      <c r="BN12" s="2"/>
      <c r="BO12" s="172"/>
      <c r="BP12" s="172"/>
      <c r="BQ12" s="172"/>
      <c r="BR12" s="172"/>
      <c r="BS12" s="172"/>
      <c r="BT12" s="172"/>
      <c r="BU12" s="172"/>
      <c r="BV12" s="172"/>
      <c r="BW12" s="172"/>
    </row>
    <row r="13" spans="1:75" ht="12" customHeight="1" thickTop="1" x14ac:dyDescent="0.2">
      <c r="A13" s="222" t="s">
        <v>18</v>
      </c>
      <c r="B13" s="169" t="s">
        <v>12</v>
      </c>
      <c r="C13" s="129"/>
      <c r="D13" s="116"/>
      <c r="E13" s="116"/>
      <c r="F13" s="116"/>
      <c r="G13" s="116"/>
      <c r="H13" s="116"/>
      <c r="I13" s="116"/>
      <c r="J13" s="116"/>
      <c r="K13" s="116"/>
      <c r="L13" s="116"/>
      <c r="M13" s="116"/>
      <c r="N13" s="116"/>
      <c r="O13" s="116"/>
      <c r="P13" s="126"/>
      <c r="Q13" s="126"/>
      <c r="R13" s="116"/>
      <c r="S13" s="116"/>
      <c r="T13" s="126"/>
      <c r="U13" s="126"/>
      <c r="V13" s="116"/>
      <c r="W13" s="116"/>
      <c r="X13" s="116"/>
      <c r="Y13" s="116"/>
      <c r="Z13" s="116"/>
      <c r="AA13" s="116"/>
      <c r="AB13" s="116"/>
      <c r="AC13" s="126"/>
      <c r="AD13" s="116"/>
      <c r="AE13" s="116"/>
      <c r="AF13" s="116"/>
      <c r="AG13" s="116"/>
      <c r="AH13" s="116"/>
      <c r="AI13" s="116"/>
      <c r="AJ13" s="116"/>
      <c r="AK13" s="116"/>
      <c r="AL13" s="116"/>
      <c r="AM13" s="116"/>
      <c r="AN13" s="116"/>
      <c r="AO13" s="126"/>
      <c r="AP13" s="116"/>
      <c r="AQ13" s="116"/>
      <c r="AR13" s="116"/>
      <c r="AS13" s="116"/>
      <c r="AT13" s="129"/>
      <c r="AU13" s="116"/>
      <c r="AV13" s="126"/>
      <c r="AW13" s="116"/>
      <c r="AX13" s="116"/>
      <c r="AY13" s="116"/>
      <c r="AZ13" s="116"/>
      <c r="BA13" s="116"/>
      <c r="BB13" s="129"/>
      <c r="BC13" s="2"/>
      <c r="BD13" s="2"/>
      <c r="BE13" s="2"/>
      <c r="BF13" s="2"/>
      <c r="BG13" s="2"/>
      <c r="BH13" s="2"/>
      <c r="BI13" s="2"/>
      <c r="BJ13" s="2"/>
      <c r="BK13" s="2"/>
      <c r="BL13" s="2"/>
      <c r="BM13" s="2"/>
      <c r="BN13" s="2"/>
      <c r="BO13" s="172"/>
      <c r="BP13" s="172"/>
      <c r="BQ13" s="172"/>
      <c r="BR13" s="172"/>
      <c r="BS13" s="172"/>
      <c r="BT13" s="172"/>
      <c r="BU13" s="172"/>
      <c r="BV13" s="172"/>
      <c r="BW13" s="172"/>
    </row>
    <row r="14" spans="1:75" ht="12" customHeight="1" thickBot="1" x14ac:dyDescent="0.25">
      <c r="A14" s="223"/>
      <c r="B14" s="170"/>
      <c r="C14" s="120"/>
      <c r="D14" s="120"/>
      <c r="E14" s="164"/>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0"/>
      <c r="AN14" s="120"/>
      <c r="AO14" s="120"/>
      <c r="AP14" s="120"/>
      <c r="AQ14" s="120"/>
      <c r="AR14" s="120"/>
      <c r="AS14" s="120"/>
      <c r="AT14" s="120"/>
      <c r="AU14" s="120"/>
      <c r="AV14" s="120"/>
      <c r="AW14" s="120"/>
      <c r="AX14" s="120"/>
      <c r="AY14" s="120"/>
      <c r="AZ14" s="120"/>
      <c r="BA14" s="120"/>
      <c r="BB14" s="146"/>
      <c r="BC14" s="2"/>
      <c r="BD14" s="2"/>
      <c r="BE14" s="2"/>
      <c r="BF14" s="2"/>
      <c r="BG14" s="2"/>
      <c r="BH14" s="2"/>
      <c r="BI14" s="2"/>
      <c r="BJ14" s="2"/>
      <c r="BK14" s="2"/>
      <c r="BL14" s="2"/>
      <c r="BM14" s="2"/>
      <c r="BN14" s="2"/>
      <c r="BO14" s="172"/>
      <c r="BP14" s="172"/>
      <c r="BQ14" s="172"/>
      <c r="BR14" s="172"/>
      <c r="BS14" s="172"/>
      <c r="BT14" s="172"/>
      <c r="BU14" s="172"/>
      <c r="BV14" s="172"/>
      <c r="BW14" s="172"/>
    </row>
    <row r="15" spans="1:75" ht="12" customHeight="1" thickTop="1" x14ac:dyDescent="0.2">
      <c r="A15" s="222" t="s">
        <v>224</v>
      </c>
      <c r="B15" s="123" t="s">
        <v>12</v>
      </c>
      <c r="C15" s="129"/>
      <c r="D15" s="116"/>
      <c r="E15" s="116"/>
      <c r="F15" s="116"/>
      <c r="G15" s="116"/>
      <c r="H15" s="116"/>
      <c r="I15" s="116"/>
      <c r="J15" s="116"/>
      <c r="K15" s="116"/>
      <c r="L15" s="116"/>
      <c r="M15" s="116"/>
      <c r="N15" s="116"/>
      <c r="O15" s="116"/>
      <c r="P15" s="126"/>
      <c r="Q15" s="126"/>
      <c r="R15" s="116"/>
      <c r="S15" s="116"/>
      <c r="T15" s="126"/>
      <c r="U15" s="116"/>
      <c r="V15" s="126"/>
      <c r="W15" s="116"/>
      <c r="X15" s="126"/>
      <c r="Y15" s="12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26"/>
      <c r="BC15" s="2"/>
      <c r="BD15" s="2"/>
      <c r="BE15" s="2"/>
      <c r="BF15" s="2"/>
      <c r="BG15" s="2"/>
      <c r="BH15" s="2"/>
      <c r="BI15" s="2"/>
      <c r="BJ15" s="2"/>
      <c r="BK15" s="2"/>
      <c r="BL15" s="2"/>
      <c r="BM15" s="2"/>
      <c r="BN15" s="2"/>
      <c r="BO15" s="172"/>
      <c r="BP15" s="172"/>
      <c r="BQ15" s="172"/>
      <c r="BR15" s="172"/>
      <c r="BS15" s="172"/>
      <c r="BT15" s="172"/>
      <c r="BU15" s="172"/>
      <c r="BV15" s="172"/>
      <c r="BW15" s="172"/>
    </row>
    <row r="16" spans="1:75" ht="12" customHeight="1" thickBot="1" x14ac:dyDescent="0.25">
      <c r="A16" s="223"/>
      <c r="B16" s="128"/>
      <c r="C16" s="120"/>
      <c r="D16" s="120"/>
      <c r="E16" s="120"/>
      <c r="F16" s="120"/>
      <c r="G16" s="120"/>
      <c r="H16" s="120"/>
      <c r="I16" s="120"/>
      <c r="J16" s="120"/>
      <c r="K16" s="120"/>
      <c r="L16" s="120"/>
      <c r="M16" s="120"/>
      <c r="N16" s="120"/>
      <c r="O16" s="120"/>
      <c r="P16" s="120"/>
      <c r="Q16" s="121"/>
      <c r="R16" s="120"/>
      <c r="S16" s="120"/>
      <c r="T16" s="120"/>
      <c r="U16" s="120"/>
      <c r="V16" s="120"/>
      <c r="W16" s="120"/>
      <c r="X16" s="121"/>
      <c r="Y16" s="120"/>
      <c r="Z16" s="120"/>
      <c r="AA16" s="120"/>
      <c r="AB16" s="120"/>
      <c r="AC16" s="120"/>
      <c r="AD16" s="120"/>
      <c r="AE16" s="120"/>
      <c r="AF16" s="120"/>
      <c r="AG16" s="120"/>
      <c r="AH16" s="120"/>
      <c r="AI16" s="120"/>
      <c r="AJ16" s="120"/>
      <c r="AK16" s="120"/>
      <c r="AL16" s="120"/>
      <c r="AM16" s="120"/>
      <c r="AN16" s="120"/>
      <c r="AO16" s="120"/>
      <c r="AP16" s="120"/>
      <c r="AQ16" s="120"/>
      <c r="AR16" s="120"/>
      <c r="AS16" s="120"/>
      <c r="AT16" s="120"/>
      <c r="AU16" s="120"/>
      <c r="AV16" s="120"/>
      <c r="AW16" s="120"/>
      <c r="AX16" s="120"/>
      <c r="AY16" s="120"/>
      <c r="AZ16" s="120"/>
      <c r="BA16" s="120"/>
      <c r="BB16" s="121"/>
      <c r="BC16" s="2"/>
      <c r="BD16" s="2"/>
      <c r="BE16" s="2"/>
      <c r="BF16" s="2"/>
      <c r="BG16" s="2"/>
      <c r="BH16" s="2"/>
      <c r="BI16" s="2"/>
      <c r="BJ16" s="2"/>
      <c r="BK16" s="2"/>
      <c r="BL16" s="2"/>
      <c r="BM16" s="2"/>
      <c r="BN16" s="2"/>
      <c r="BO16" s="172"/>
      <c r="BP16" s="172"/>
      <c r="BQ16" s="172"/>
      <c r="BR16" s="172"/>
      <c r="BS16" s="172"/>
      <c r="BT16" s="172"/>
      <c r="BU16" s="172"/>
      <c r="BV16" s="172"/>
      <c r="BW16" s="172"/>
    </row>
    <row r="17" spans="1:75" ht="12" customHeight="1" thickTop="1" x14ac:dyDescent="0.2">
      <c r="A17" s="222" t="s">
        <v>270</v>
      </c>
      <c r="B17" s="123" t="s">
        <v>12</v>
      </c>
      <c r="C17" s="126"/>
      <c r="D17" s="116"/>
      <c r="E17" s="116"/>
      <c r="F17" s="116"/>
      <c r="G17" s="116"/>
      <c r="H17" s="116"/>
      <c r="I17" s="116"/>
      <c r="J17" s="116"/>
      <c r="K17" s="116"/>
      <c r="L17" s="116"/>
      <c r="M17" s="116"/>
      <c r="N17" s="116"/>
      <c r="O17" s="116"/>
      <c r="P17" s="126"/>
      <c r="Q17" s="126"/>
      <c r="R17" s="116"/>
      <c r="S17" s="116"/>
      <c r="T17" s="126"/>
      <c r="U17" s="116"/>
      <c r="V17" s="126"/>
      <c r="W17" s="116"/>
      <c r="X17" s="116"/>
      <c r="Y17" s="116"/>
      <c r="Z17" s="116"/>
      <c r="AA17" s="126"/>
      <c r="AB17" s="129"/>
      <c r="AC17" s="116"/>
      <c r="AD17" s="116"/>
      <c r="AE17" s="116"/>
      <c r="AF17" s="116"/>
      <c r="AG17" s="116"/>
      <c r="AH17" s="116"/>
      <c r="AI17" s="116"/>
      <c r="AJ17" s="116"/>
      <c r="AK17" s="116"/>
      <c r="AL17" s="116"/>
      <c r="AM17" s="116"/>
      <c r="AN17" s="116"/>
      <c r="AO17" s="116"/>
      <c r="AP17" s="116"/>
      <c r="AQ17" s="116"/>
      <c r="AR17" s="116"/>
      <c r="AS17" s="116"/>
      <c r="AT17" s="126"/>
      <c r="AU17" s="116"/>
      <c r="AV17" s="116"/>
      <c r="AW17" s="116"/>
      <c r="AX17" s="116"/>
      <c r="AY17" s="126"/>
      <c r="AZ17" s="116"/>
      <c r="BA17" s="116"/>
      <c r="BB17" s="126"/>
      <c r="BC17" s="2"/>
      <c r="BD17" s="2"/>
      <c r="BE17" s="2"/>
      <c r="BF17" s="2"/>
      <c r="BG17" s="2"/>
      <c r="BH17" s="2"/>
      <c r="BI17" s="2"/>
      <c r="BJ17" s="2"/>
      <c r="BK17" s="2"/>
      <c r="BL17" s="2"/>
      <c r="BM17" s="2"/>
      <c r="BN17" s="2"/>
      <c r="BO17" s="172"/>
      <c r="BP17" s="172"/>
      <c r="BQ17" s="172"/>
      <c r="BR17" s="172"/>
      <c r="BS17" s="172"/>
      <c r="BT17" s="172"/>
      <c r="BU17" s="172"/>
      <c r="BV17" s="172"/>
      <c r="BW17" s="172"/>
    </row>
    <row r="18" spans="1:75" ht="12" customHeight="1" thickBot="1" x14ac:dyDescent="0.3">
      <c r="A18" s="223"/>
      <c r="B18" s="128"/>
      <c r="C18" s="121"/>
      <c r="D18" s="120"/>
      <c r="E18" s="120"/>
      <c r="F18" s="120"/>
      <c r="G18" s="120"/>
      <c r="H18" s="120"/>
      <c r="I18" s="120"/>
      <c r="J18" s="120"/>
      <c r="K18" s="120"/>
      <c r="L18" s="120"/>
      <c r="M18" s="120"/>
      <c r="N18" s="120"/>
      <c r="O18" s="120"/>
      <c r="P18" s="130"/>
      <c r="Q18" s="121"/>
      <c r="R18" s="120"/>
      <c r="S18" s="120"/>
      <c r="T18" s="120"/>
      <c r="U18" s="120"/>
      <c r="V18" s="120"/>
      <c r="W18" s="120"/>
      <c r="X18" s="120"/>
      <c r="Y18" s="120"/>
      <c r="Z18" s="120"/>
      <c r="AA18" s="130"/>
      <c r="AB18" s="131"/>
      <c r="AC18" s="120"/>
      <c r="AD18" s="120"/>
      <c r="AE18" s="120"/>
      <c r="AF18" s="120"/>
      <c r="AG18" s="120"/>
      <c r="AH18" s="120"/>
      <c r="AI18" s="120"/>
      <c r="AJ18" s="120"/>
      <c r="AK18" s="120"/>
      <c r="AL18" s="120"/>
      <c r="AM18" s="120"/>
      <c r="AN18" s="120"/>
      <c r="AO18" s="120"/>
      <c r="AP18" s="120"/>
      <c r="AQ18" s="120"/>
      <c r="AR18" s="120"/>
      <c r="AS18" s="120"/>
      <c r="AT18" s="120"/>
      <c r="AU18" s="120"/>
      <c r="AV18" s="120"/>
      <c r="AW18" s="120"/>
      <c r="AX18" s="120"/>
      <c r="AY18" s="120"/>
      <c r="AZ18" s="120"/>
      <c r="BA18" s="120"/>
      <c r="BB18" s="121"/>
      <c r="BC18" s="2"/>
      <c r="BD18" s="2"/>
      <c r="BE18" s="2"/>
      <c r="BF18" s="2"/>
      <c r="BG18" s="2"/>
      <c r="BH18" s="2"/>
      <c r="BI18" s="2"/>
      <c r="BJ18" s="2"/>
      <c r="BK18" s="2"/>
      <c r="BL18" s="2"/>
      <c r="BM18" s="2"/>
      <c r="BN18" s="2"/>
      <c r="BO18" s="172"/>
      <c r="BP18" s="172"/>
      <c r="BQ18" s="172"/>
      <c r="BR18" s="172"/>
      <c r="BS18" s="172"/>
      <c r="BT18" s="172"/>
      <c r="BU18" s="172"/>
      <c r="BV18" s="172"/>
      <c r="BW18" s="172"/>
    </row>
    <row r="19" spans="1:75" ht="17.25" customHeight="1" thickTop="1" thickBot="1" x14ac:dyDescent="0.3">
      <c r="A19" s="132" t="s">
        <v>238</v>
      </c>
      <c r="B19" s="133" t="s">
        <v>12</v>
      </c>
      <c r="C19" s="134"/>
      <c r="D19" s="135"/>
      <c r="E19" s="135"/>
      <c r="F19" s="135"/>
      <c r="G19" s="135"/>
      <c r="H19" s="135"/>
      <c r="I19" s="135"/>
      <c r="J19" s="135"/>
      <c r="K19" s="135"/>
      <c r="L19" s="135"/>
      <c r="M19" s="135"/>
      <c r="N19" s="135"/>
      <c r="O19" s="135"/>
      <c r="P19" s="135"/>
      <c r="Q19" s="136"/>
      <c r="R19" s="135"/>
      <c r="S19" s="135"/>
      <c r="T19" s="136"/>
      <c r="U19" s="136"/>
      <c r="V19" s="136"/>
      <c r="W19" s="135"/>
      <c r="X19" s="136"/>
      <c r="Y19" s="135"/>
      <c r="Z19" s="135"/>
      <c r="AA19" s="135"/>
      <c r="AB19" s="135"/>
      <c r="AC19" s="135"/>
      <c r="AD19" s="136"/>
      <c r="AE19" s="135"/>
      <c r="AF19" s="135"/>
      <c r="AG19" s="135"/>
      <c r="AH19" s="135"/>
      <c r="AI19" s="136"/>
      <c r="AJ19" s="135"/>
      <c r="AK19" s="135"/>
      <c r="AL19" s="135"/>
      <c r="AM19" s="135"/>
      <c r="AN19" s="135"/>
      <c r="AO19" s="135"/>
      <c r="AP19" s="135"/>
      <c r="AQ19" s="135"/>
      <c r="AR19" s="135"/>
      <c r="AS19" s="135"/>
      <c r="AT19" s="136"/>
      <c r="AU19" s="137"/>
      <c r="AV19" s="134"/>
      <c r="AW19" s="135"/>
      <c r="AX19" s="135"/>
      <c r="AY19" s="135"/>
      <c r="AZ19" s="135"/>
      <c r="BA19" s="135"/>
      <c r="BB19" s="136"/>
      <c r="BC19" s="2"/>
      <c r="BD19" s="2"/>
      <c r="BE19" s="2"/>
      <c r="BF19" s="2"/>
      <c r="BG19" s="2"/>
      <c r="BH19" s="2"/>
      <c r="BI19" s="2"/>
      <c r="BJ19" s="2"/>
      <c r="BK19" s="2"/>
      <c r="BL19" s="2"/>
      <c r="BM19" s="2"/>
      <c r="BN19" s="2"/>
      <c r="BO19" s="172"/>
      <c r="BP19" s="172"/>
      <c r="BQ19" s="172"/>
      <c r="BR19" s="172"/>
      <c r="BS19" s="172"/>
      <c r="BT19" s="172"/>
      <c r="BU19" s="172"/>
      <c r="BV19" s="172"/>
      <c r="BW19" s="172"/>
    </row>
    <row r="20" spans="1:75" ht="12" customHeight="1" thickTop="1" x14ac:dyDescent="0.2">
      <c r="A20" s="222" t="s">
        <v>15</v>
      </c>
      <c r="B20" s="138" t="s">
        <v>12</v>
      </c>
      <c r="C20" s="126"/>
      <c r="D20" s="139"/>
      <c r="E20" s="139"/>
      <c r="F20" s="139"/>
      <c r="G20" s="139"/>
      <c r="H20" s="139"/>
      <c r="I20" s="139"/>
      <c r="J20" s="139"/>
      <c r="K20" s="139"/>
      <c r="L20" s="139"/>
      <c r="M20" s="139"/>
      <c r="N20" s="139"/>
      <c r="O20" s="139"/>
      <c r="P20" s="126"/>
      <c r="Q20" s="126"/>
      <c r="R20" s="139"/>
      <c r="S20" s="139"/>
      <c r="T20" s="126"/>
      <c r="U20" s="139"/>
      <c r="V20" s="126"/>
      <c r="W20" s="139"/>
      <c r="X20" s="126"/>
      <c r="Y20" s="126"/>
      <c r="Z20" s="139"/>
      <c r="AA20" s="139"/>
      <c r="AB20" s="139"/>
      <c r="AC20" s="139"/>
      <c r="AD20" s="139"/>
      <c r="AE20" s="139"/>
      <c r="AF20" s="139"/>
      <c r="AG20" s="139"/>
      <c r="AH20" s="139"/>
      <c r="AI20" s="126"/>
      <c r="AJ20" s="139"/>
      <c r="AK20" s="139"/>
      <c r="AL20" s="139"/>
      <c r="AM20" s="139"/>
      <c r="AN20" s="139"/>
      <c r="AO20" s="139"/>
      <c r="AP20" s="126"/>
      <c r="AQ20" s="139"/>
      <c r="AR20" s="139"/>
      <c r="AS20" s="139"/>
      <c r="AT20" s="126"/>
      <c r="AU20" s="139"/>
      <c r="AV20" s="126"/>
      <c r="AW20" s="139"/>
      <c r="AX20" s="139"/>
      <c r="AY20" s="139"/>
      <c r="AZ20" s="139"/>
      <c r="BA20" s="139"/>
      <c r="BB20" s="126"/>
      <c r="BC20" s="2"/>
      <c r="BD20" s="2"/>
      <c r="BE20" s="2"/>
      <c r="BF20" s="2"/>
      <c r="BG20" s="2"/>
      <c r="BH20" s="2"/>
      <c r="BI20" s="2"/>
      <c r="BJ20" s="2"/>
      <c r="BK20" s="2"/>
      <c r="BL20" s="2"/>
      <c r="BM20" s="2"/>
      <c r="BN20" s="2"/>
      <c r="BO20" s="172"/>
      <c r="BP20" s="172"/>
      <c r="BQ20" s="172"/>
      <c r="BR20" s="172"/>
      <c r="BS20" s="172"/>
      <c r="BT20" s="172"/>
      <c r="BU20" s="172"/>
      <c r="BV20" s="172"/>
      <c r="BW20" s="172"/>
    </row>
    <row r="21" spans="1:75" ht="12" customHeight="1" thickBot="1" x14ac:dyDescent="0.25">
      <c r="A21" s="223"/>
      <c r="B21" s="118"/>
      <c r="C21" s="121"/>
      <c r="D21" s="140"/>
      <c r="E21" s="140"/>
      <c r="F21" s="140"/>
      <c r="G21" s="140"/>
      <c r="H21" s="140"/>
      <c r="I21" s="140"/>
      <c r="J21" s="140"/>
      <c r="K21" s="140"/>
      <c r="L21" s="140"/>
      <c r="M21" s="140"/>
      <c r="N21" s="140"/>
      <c r="O21" s="140"/>
      <c r="P21" s="140"/>
      <c r="Q21" s="121"/>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2"/>
      <c r="BD21" s="2"/>
      <c r="BE21" s="2"/>
      <c r="BF21" s="2"/>
      <c r="BG21" s="2"/>
      <c r="BH21" s="2"/>
      <c r="BI21" s="2"/>
      <c r="BJ21" s="2"/>
      <c r="BK21" s="2"/>
      <c r="BL21" s="2"/>
      <c r="BM21" s="2"/>
      <c r="BN21" s="2"/>
      <c r="BO21" s="172"/>
      <c r="BP21" s="172"/>
      <c r="BQ21" s="172"/>
      <c r="BR21" s="172"/>
      <c r="BS21" s="172"/>
      <c r="BT21" s="172"/>
      <c r="BU21" s="172"/>
      <c r="BV21" s="172"/>
      <c r="BW21" s="172"/>
    </row>
    <row r="22" spans="1:75" ht="14.25" customHeight="1" thickTop="1" x14ac:dyDescent="0.2">
      <c r="A22" s="222" t="s">
        <v>19</v>
      </c>
      <c r="B22" s="123" t="s">
        <v>12</v>
      </c>
      <c r="C22" s="129"/>
      <c r="D22" s="116"/>
      <c r="E22" s="116"/>
      <c r="F22" s="116"/>
      <c r="G22" s="116"/>
      <c r="H22" s="116"/>
      <c r="I22" s="116"/>
      <c r="J22" s="116"/>
      <c r="K22" s="116"/>
      <c r="L22" s="116"/>
      <c r="M22" s="126"/>
      <c r="N22" s="116"/>
      <c r="O22" s="116"/>
      <c r="P22" s="126"/>
      <c r="Q22" s="129"/>
      <c r="R22" s="116"/>
      <c r="S22" s="116"/>
      <c r="T22" s="126"/>
      <c r="U22" s="116"/>
      <c r="V22" s="116"/>
      <c r="W22" s="116"/>
      <c r="X22" s="126"/>
      <c r="Y22" s="116"/>
      <c r="Z22" s="116"/>
      <c r="AA22" s="116"/>
      <c r="AB22" s="116"/>
      <c r="AC22" s="116"/>
      <c r="AD22" s="116"/>
      <c r="AE22" s="116"/>
      <c r="AF22" s="116"/>
      <c r="AG22" s="116"/>
      <c r="AH22" s="116"/>
      <c r="AI22" s="116"/>
      <c r="AJ22" s="126"/>
      <c r="AK22" s="116"/>
      <c r="AL22" s="116"/>
      <c r="AM22" s="116"/>
      <c r="AN22" s="116"/>
      <c r="AO22" s="116"/>
      <c r="AP22" s="116"/>
      <c r="AQ22" s="116"/>
      <c r="AR22" s="116"/>
      <c r="AS22" s="126"/>
      <c r="AT22" s="126"/>
      <c r="AU22" s="116"/>
      <c r="AV22" s="116"/>
      <c r="AW22" s="116"/>
      <c r="AX22" s="116"/>
      <c r="AY22" s="116"/>
      <c r="AZ22" s="116"/>
      <c r="BA22" s="116"/>
      <c r="BB22" s="126"/>
      <c r="BC22" s="2"/>
      <c r="BD22" s="2"/>
      <c r="BE22" s="2"/>
      <c r="BF22" s="2"/>
      <c r="BG22" s="2"/>
      <c r="BH22" s="2"/>
      <c r="BI22" s="2"/>
      <c r="BJ22" s="2"/>
      <c r="BK22" s="2"/>
      <c r="BL22" s="2"/>
      <c r="BM22" s="2"/>
      <c r="BN22" s="2"/>
      <c r="BO22" s="172"/>
      <c r="BP22" s="172"/>
      <c r="BQ22" s="172"/>
      <c r="BR22" s="172"/>
      <c r="BS22" s="172"/>
      <c r="BT22" s="172"/>
      <c r="BU22" s="172"/>
      <c r="BV22" s="172"/>
      <c r="BW22" s="172"/>
    </row>
    <row r="23" spans="1:75" ht="12" customHeight="1" thickBot="1" x14ac:dyDescent="0.25">
      <c r="A23" s="223"/>
      <c r="B23" s="128"/>
      <c r="C23" s="164"/>
      <c r="D23" s="164"/>
      <c r="E23" s="164"/>
      <c r="F23" s="164"/>
      <c r="G23" s="164"/>
      <c r="H23" s="164"/>
      <c r="I23" s="164"/>
      <c r="J23" s="164"/>
      <c r="K23" s="164"/>
      <c r="L23" s="164"/>
      <c r="M23" s="164"/>
      <c r="N23" s="164"/>
      <c r="O23" s="164"/>
      <c r="P23" s="164"/>
      <c r="Q23" s="146"/>
      <c r="R23" s="164"/>
      <c r="S23" s="164"/>
      <c r="T23" s="164"/>
      <c r="U23" s="120"/>
      <c r="V23" s="164"/>
      <c r="W23" s="164"/>
      <c r="X23" s="164"/>
      <c r="Y23" s="164"/>
      <c r="Z23" s="164"/>
      <c r="AA23" s="164"/>
      <c r="AB23" s="164"/>
      <c r="AC23" s="164"/>
      <c r="AD23" s="164"/>
      <c r="AE23" s="164"/>
      <c r="AF23" s="164"/>
      <c r="AG23" s="164"/>
      <c r="AH23" s="164"/>
      <c r="AI23" s="164"/>
      <c r="AJ23" s="164"/>
      <c r="AK23" s="164"/>
      <c r="AL23" s="164"/>
      <c r="AM23" s="164"/>
      <c r="AN23" s="164"/>
      <c r="AO23" s="164"/>
      <c r="AP23" s="164"/>
      <c r="AQ23" s="164"/>
      <c r="AR23" s="164"/>
      <c r="AS23" s="164"/>
      <c r="AT23" s="164"/>
      <c r="AU23" s="164"/>
      <c r="AV23" s="164"/>
      <c r="AW23" s="164"/>
      <c r="AX23" s="164"/>
      <c r="AY23" s="164"/>
      <c r="AZ23" s="164"/>
      <c r="BA23" s="164"/>
      <c r="BB23" s="164"/>
      <c r="BC23" s="2"/>
      <c r="BD23" s="2"/>
      <c r="BE23" s="2"/>
      <c r="BF23" s="2"/>
      <c r="BG23" s="2"/>
      <c r="BH23" s="2"/>
      <c r="BI23" s="2"/>
      <c r="BJ23" s="2"/>
      <c r="BK23" s="2"/>
      <c r="BL23" s="2"/>
      <c r="BM23" s="2"/>
      <c r="BN23" s="2"/>
      <c r="BO23" s="172"/>
      <c r="BP23" s="172"/>
      <c r="BQ23" s="172"/>
      <c r="BR23" s="172"/>
      <c r="BS23" s="172"/>
      <c r="BT23" s="172"/>
      <c r="BU23" s="172"/>
      <c r="BV23" s="172"/>
      <c r="BW23" s="172"/>
    </row>
    <row r="24" spans="1:75" ht="16.5" customHeight="1" thickTop="1" thickBot="1" x14ac:dyDescent="0.3">
      <c r="A24" s="132" t="s">
        <v>347</v>
      </c>
      <c r="B24" s="133" t="s">
        <v>12</v>
      </c>
      <c r="C24" s="141"/>
      <c r="D24" s="143"/>
      <c r="E24" s="143"/>
      <c r="F24" s="143"/>
      <c r="G24" s="143"/>
      <c r="H24" s="143"/>
      <c r="I24" s="143"/>
      <c r="J24" s="143"/>
      <c r="K24" s="143"/>
      <c r="L24" s="143"/>
      <c r="M24" s="142"/>
      <c r="N24" s="143"/>
      <c r="O24" s="143"/>
      <c r="P24" s="143"/>
      <c r="Q24" s="142"/>
      <c r="R24" s="137"/>
      <c r="S24" s="143"/>
      <c r="T24" s="142"/>
      <c r="U24" s="143"/>
      <c r="V24" s="143"/>
      <c r="W24" s="143"/>
      <c r="X24" s="143"/>
      <c r="Y24" s="143"/>
      <c r="Z24" s="143"/>
      <c r="AA24" s="143"/>
      <c r="AB24" s="143"/>
      <c r="AC24" s="143"/>
      <c r="AD24" s="143"/>
      <c r="AE24" s="143"/>
      <c r="AF24" s="143"/>
      <c r="AG24" s="137"/>
      <c r="AH24" s="142"/>
      <c r="AI24" s="143"/>
      <c r="AJ24" s="143"/>
      <c r="AK24" s="143"/>
      <c r="AL24" s="143"/>
      <c r="AM24" s="143"/>
      <c r="AN24" s="143"/>
      <c r="AO24" s="143"/>
      <c r="AP24" s="143"/>
      <c r="AQ24" s="143"/>
      <c r="AR24" s="143"/>
      <c r="AS24" s="143"/>
      <c r="AT24" s="143"/>
      <c r="AU24" s="143"/>
      <c r="AV24" s="143"/>
      <c r="AW24" s="143"/>
      <c r="AX24" s="143"/>
      <c r="AY24" s="143"/>
      <c r="AZ24" s="143"/>
      <c r="BA24" s="143"/>
      <c r="BB24" s="142"/>
      <c r="BC24" s="6"/>
      <c r="BD24" s="2"/>
      <c r="BE24" s="2"/>
      <c r="BF24" s="2"/>
      <c r="BG24" s="2"/>
      <c r="BH24" s="2"/>
      <c r="BI24" s="2"/>
      <c r="BJ24" s="2"/>
      <c r="BK24" s="2"/>
      <c r="BL24" s="2"/>
      <c r="BM24" s="2"/>
      <c r="BN24" s="2"/>
      <c r="BO24" s="172"/>
      <c r="BP24" s="172"/>
      <c r="BQ24" s="172"/>
      <c r="BR24" s="172"/>
      <c r="BS24" s="172"/>
      <c r="BT24" s="172"/>
      <c r="BU24" s="172"/>
      <c r="BV24" s="172"/>
      <c r="BW24" s="172"/>
    </row>
    <row r="25" spans="1:75" ht="12" customHeight="1" thickTop="1" x14ac:dyDescent="0.2">
      <c r="A25" s="222" t="s">
        <v>13</v>
      </c>
      <c r="B25" s="144" t="s">
        <v>12</v>
      </c>
      <c r="C25" s="126"/>
      <c r="D25" s="116"/>
      <c r="E25" s="116"/>
      <c r="F25" s="116"/>
      <c r="G25" s="116"/>
      <c r="H25" s="116"/>
      <c r="I25" s="116"/>
      <c r="J25" s="116"/>
      <c r="K25" s="116"/>
      <c r="L25" s="116"/>
      <c r="M25" s="116"/>
      <c r="N25" s="116"/>
      <c r="O25" s="116"/>
      <c r="P25" s="116"/>
      <c r="Q25" s="126"/>
      <c r="R25" s="116"/>
      <c r="S25" s="126"/>
      <c r="T25" s="126"/>
      <c r="U25" s="116"/>
      <c r="V25" s="116"/>
      <c r="W25" s="116"/>
      <c r="X25" s="126"/>
      <c r="Y25" s="116"/>
      <c r="Z25" s="116"/>
      <c r="AA25" s="116"/>
      <c r="AB25" s="116"/>
      <c r="AC25" s="116"/>
      <c r="AD25" s="116"/>
      <c r="AE25" s="116"/>
      <c r="AF25" s="116"/>
      <c r="AG25" s="116"/>
      <c r="AH25" s="116"/>
      <c r="AI25" s="126"/>
      <c r="AJ25" s="116"/>
      <c r="AK25" s="116"/>
      <c r="AL25" s="116"/>
      <c r="AM25" s="116"/>
      <c r="AN25" s="116"/>
      <c r="AO25" s="116"/>
      <c r="AP25" s="116"/>
      <c r="AQ25" s="116"/>
      <c r="AR25" s="116"/>
      <c r="AS25" s="116"/>
      <c r="AT25" s="126"/>
      <c r="AU25" s="116"/>
      <c r="AV25" s="116"/>
      <c r="AW25" s="116"/>
      <c r="AX25" s="116"/>
      <c r="AY25" s="126"/>
      <c r="AZ25" s="116"/>
      <c r="BA25" s="116"/>
      <c r="BB25" s="126"/>
      <c r="BC25" s="2"/>
      <c r="BD25" s="2"/>
      <c r="BE25" s="2"/>
      <c r="BF25" s="2"/>
      <c r="BG25" s="2"/>
      <c r="BH25" s="2"/>
      <c r="BI25" s="2"/>
      <c r="BJ25" s="2"/>
      <c r="BK25" s="2"/>
      <c r="BL25" s="2"/>
      <c r="BM25" s="2"/>
      <c r="BN25" s="2"/>
      <c r="BO25" s="172"/>
      <c r="BP25" s="172"/>
      <c r="BQ25" s="172"/>
      <c r="BR25" s="172"/>
      <c r="BS25" s="172"/>
      <c r="BT25" s="172"/>
      <c r="BU25" s="172"/>
      <c r="BV25" s="172"/>
      <c r="BW25" s="172"/>
    </row>
    <row r="26" spans="1:75" ht="12" customHeight="1" thickBot="1" x14ac:dyDescent="0.25">
      <c r="A26" s="223"/>
      <c r="B26" s="145"/>
      <c r="C26" s="121"/>
      <c r="D26" s="120"/>
      <c r="E26" s="120"/>
      <c r="F26" s="120"/>
      <c r="G26" s="120"/>
      <c r="H26" s="120"/>
      <c r="I26" s="120"/>
      <c r="J26" s="120"/>
      <c r="K26" s="120"/>
      <c r="L26" s="120"/>
      <c r="M26" s="120"/>
      <c r="N26" s="120"/>
      <c r="O26" s="120"/>
      <c r="P26" s="120"/>
      <c r="Q26" s="121"/>
      <c r="R26" s="120"/>
      <c r="S26" s="120"/>
      <c r="T26" s="120"/>
      <c r="U26" s="120"/>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2"/>
      <c r="BD26" s="2"/>
      <c r="BE26" s="2"/>
      <c r="BF26" s="2"/>
      <c r="BG26" s="2"/>
      <c r="BH26" s="2"/>
      <c r="BI26" s="2"/>
      <c r="BJ26" s="2"/>
      <c r="BK26" s="2"/>
      <c r="BL26" s="2"/>
      <c r="BM26" s="2"/>
      <c r="BN26" s="2"/>
      <c r="BO26" s="172"/>
      <c r="BP26" s="172"/>
      <c r="BQ26" s="172"/>
      <c r="BR26" s="172"/>
      <c r="BS26" s="172"/>
      <c r="BT26" s="172"/>
      <c r="BU26" s="172"/>
      <c r="BV26" s="172"/>
      <c r="BW26" s="172"/>
    </row>
    <row r="27" spans="1:75" ht="12" customHeight="1" thickTop="1" x14ac:dyDescent="0.25">
      <c r="A27" s="222" t="s">
        <v>21</v>
      </c>
      <c r="B27" s="123" t="s">
        <v>12</v>
      </c>
      <c r="C27" s="129"/>
      <c r="D27" s="116"/>
      <c r="E27" s="116"/>
      <c r="F27" s="116"/>
      <c r="G27" s="116"/>
      <c r="H27" s="116"/>
      <c r="I27" s="116"/>
      <c r="J27" s="116"/>
      <c r="K27" s="116"/>
      <c r="L27" s="116"/>
      <c r="M27" s="116"/>
      <c r="N27" s="116"/>
      <c r="O27" s="116"/>
      <c r="P27" s="126"/>
      <c r="Q27" s="129"/>
      <c r="R27" s="116"/>
      <c r="S27" s="126"/>
      <c r="T27" s="126"/>
      <c r="U27" s="116"/>
      <c r="V27" s="126"/>
      <c r="W27" s="116"/>
      <c r="X27" s="129"/>
      <c r="Y27" s="125"/>
      <c r="Z27" s="116"/>
      <c r="AA27" s="116"/>
      <c r="AB27" s="116"/>
      <c r="AC27" s="116"/>
      <c r="AD27" s="116"/>
      <c r="AE27" s="116"/>
      <c r="AF27" s="116"/>
      <c r="AG27" s="116"/>
      <c r="AH27" s="116"/>
      <c r="AI27" s="116"/>
      <c r="AJ27" s="116"/>
      <c r="AK27" s="116"/>
      <c r="AL27" s="116"/>
      <c r="AM27" s="116"/>
      <c r="AN27" s="116"/>
      <c r="AO27" s="116"/>
      <c r="AP27" s="116"/>
      <c r="AQ27" s="116"/>
      <c r="AR27" s="116"/>
      <c r="AS27" s="116"/>
      <c r="AT27" s="116"/>
      <c r="AU27" s="116"/>
      <c r="AV27" s="116"/>
      <c r="AW27" s="116"/>
      <c r="AX27" s="116"/>
      <c r="AY27" s="116"/>
      <c r="AZ27" s="116"/>
      <c r="BA27" s="116"/>
      <c r="BB27" s="129"/>
      <c r="BC27" s="2"/>
      <c r="BD27" s="2"/>
      <c r="BE27" s="2"/>
      <c r="BF27" s="2"/>
      <c r="BG27" s="2"/>
      <c r="BH27" s="2"/>
      <c r="BI27" s="2"/>
      <c r="BJ27" s="2"/>
      <c r="BK27" s="2"/>
      <c r="BL27" s="2"/>
      <c r="BM27" s="2"/>
      <c r="BN27" s="2"/>
      <c r="BO27" s="172"/>
      <c r="BP27" s="172"/>
      <c r="BQ27" s="172"/>
      <c r="BR27" s="172"/>
      <c r="BS27" s="172"/>
      <c r="BT27" s="172"/>
      <c r="BU27" s="172"/>
      <c r="BV27" s="172"/>
      <c r="BW27" s="172"/>
    </row>
    <row r="28" spans="1:75" ht="12" customHeight="1" thickBot="1" x14ac:dyDescent="0.3">
      <c r="A28" s="223"/>
      <c r="B28" s="128"/>
      <c r="C28" s="120"/>
      <c r="D28" s="120"/>
      <c r="E28" s="120"/>
      <c r="F28" s="120"/>
      <c r="G28" s="120"/>
      <c r="H28" s="120"/>
      <c r="I28" s="120"/>
      <c r="J28" s="120"/>
      <c r="K28" s="120"/>
      <c r="L28" s="120"/>
      <c r="M28" s="120"/>
      <c r="N28" s="120"/>
      <c r="O28" s="120"/>
      <c r="P28" s="120"/>
      <c r="Q28" s="146"/>
      <c r="R28" s="120"/>
      <c r="S28" s="120"/>
      <c r="T28" s="120"/>
      <c r="U28" s="120"/>
      <c r="V28" s="120"/>
      <c r="W28" s="120"/>
      <c r="X28" s="146"/>
      <c r="Y28" s="131"/>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46"/>
      <c r="BC28" s="2"/>
      <c r="BD28" s="2"/>
      <c r="BE28" s="2"/>
      <c r="BF28" s="2"/>
      <c r="BG28" s="2"/>
      <c r="BH28" s="2"/>
      <c r="BI28" s="2"/>
      <c r="BJ28" s="2"/>
      <c r="BK28" s="2"/>
      <c r="BL28" s="2"/>
      <c r="BM28" s="2"/>
      <c r="BN28" s="2"/>
      <c r="BO28" s="172"/>
      <c r="BP28" s="172"/>
      <c r="BQ28" s="172"/>
      <c r="BR28" s="172"/>
      <c r="BS28" s="172"/>
      <c r="BT28" s="172"/>
      <c r="BU28" s="172"/>
      <c r="BV28" s="172"/>
      <c r="BW28" s="172"/>
    </row>
    <row r="29" spans="1:75" ht="12" customHeight="1" thickTop="1" x14ac:dyDescent="0.2">
      <c r="A29" s="222" t="s">
        <v>233</v>
      </c>
      <c r="B29" s="123" t="s">
        <v>12</v>
      </c>
      <c r="C29" s="129"/>
      <c r="D29" s="116"/>
      <c r="E29" s="116"/>
      <c r="F29" s="116"/>
      <c r="G29" s="116"/>
      <c r="H29" s="116"/>
      <c r="I29" s="116"/>
      <c r="J29" s="116"/>
      <c r="K29" s="116"/>
      <c r="L29" s="116"/>
      <c r="M29" s="116"/>
      <c r="N29" s="116"/>
      <c r="O29" s="116"/>
      <c r="P29" s="126"/>
      <c r="Q29" s="126"/>
      <c r="R29" s="116"/>
      <c r="S29" s="116"/>
      <c r="T29" s="126"/>
      <c r="U29" s="116"/>
      <c r="V29" s="126"/>
      <c r="W29" s="116"/>
      <c r="X29" s="12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c r="AU29" s="116"/>
      <c r="AV29" s="116"/>
      <c r="AW29" s="116"/>
      <c r="AX29" s="116"/>
      <c r="AY29" s="116"/>
      <c r="AZ29" s="116"/>
      <c r="BA29" s="116"/>
      <c r="BB29" s="129"/>
      <c r="BC29" s="2"/>
      <c r="BD29" s="2"/>
      <c r="BE29" s="2"/>
      <c r="BF29" s="2"/>
      <c r="BG29" s="2"/>
      <c r="BH29" s="2"/>
      <c r="BI29" s="2"/>
      <c r="BJ29" s="2"/>
      <c r="BK29" s="2"/>
      <c r="BL29" s="2"/>
      <c r="BM29" s="2"/>
      <c r="BN29" s="2"/>
      <c r="BO29" s="172"/>
      <c r="BP29" s="172"/>
      <c r="BQ29" s="172"/>
      <c r="BR29" s="172"/>
      <c r="BS29" s="172"/>
      <c r="BT29" s="172"/>
      <c r="BU29" s="172"/>
      <c r="BV29" s="172"/>
      <c r="BW29" s="172"/>
    </row>
    <row r="30" spans="1:75" ht="12" customHeight="1" thickBot="1" x14ac:dyDescent="0.25">
      <c r="A30" s="223"/>
      <c r="B30" s="128"/>
      <c r="C30" s="120"/>
      <c r="D30" s="120"/>
      <c r="E30" s="120"/>
      <c r="F30" s="120"/>
      <c r="G30" s="120"/>
      <c r="H30" s="120"/>
      <c r="I30" s="120"/>
      <c r="J30" s="120"/>
      <c r="K30" s="120"/>
      <c r="L30" s="120"/>
      <c r="M30" s="120"/>
      <c r="N30" s="120"/>
      <c r="O30" s="120"/>
      <c r="P30" s="121"/>
      <c r="Q30" s="121"/>
      <c r="R30" s="120"/>
      <c r="S30" s="120"/>
      <c r="T30" s="120"/>
      <c r="U30" s="120"/>
      <c r="V30" s="120"/>
      <c r="W30" s="120"/>
      <c r="X30" s="121"/>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46"/>
      <c r="BC30" s="2"/>
      <c r="BD30" s="2"/>
      <c r="BE30" s="2"/>
      <c r="BF30" s="2"/>
      <c r="BG30" s="2"/>
      <c r="BH30" s="2"/>
      <c r="BI30" s="2"/>
      <c r="BJ30" s="2"/>
      <c r="BK30" s="2"/>
      <c r="BL30" s="2"/>
      <c r="BM30" s="2"/>
      <c r="BN30" s="2"/>
      <c r="BO30" s="172"/>
      <c r="BP30" s="172"/>
      <c r="BQ30" s="172"/>
      <c r="BR30" s="172"/>
      <c r="BS30" s="172"/>
      <c r="BT30" s="172"/>
      <c r="BU30" s="172"/>
      <c r="BV30" s="172"/>
      <c r="BW30" s="172"/>
    </row>
    <row r="31" spans="1:75" ht="12" customHeight="1" thickTop="1" x14ac:dyDescent="0.2">
      <c r="A31" s="222" t="s">
        <v>17</v>
      </c>
      <c r="B31" s="123" t="s">
        <v>12</v>
      </c>
      <c r="C31" s="129"/>
      <c r="D31" s="116"/>
      <c r="E31" s="116"/>
      <c r="F31" s="116"/>
      <c r="G31" s="116"/>
      <c r="H31" s="116"/>
      <c r="I31" s="116"/>
      <c r="J31" s="116"/>
      <c r="K31" s="116"/>
      <c r="L31" s="116"/>
      <c r="M31" s="116"/>
      <c r="N31" s="116"/>
      <c r="O31" s="116"/>
      <c r="P31" s="126"/>
      <c r="Q31" s="126"/>
      <c r="R31" s="116"/>
      <c r="S31" s="116"/>
      <c r="T31" s="126"/>
      <c r="U31" s="116"/>
      <c r="V31" s="116"/>
      <c r="W31" s="116"/>
      <c r="X31" s="129"/>
      <c r="Y31" s="126"/>
      <c r="Z31" s="116"/>
      <c r="AA31" s="116"/>
      <c r="AB31" s="116"/>
      <c r="AC31" s="116"/>
      <c r="AD31" s="116"/>
      <c r="AE31" s="116"/>
      <c r="AF31" s="116"/>
      <c r="AG31" s="116"/>
      <c r="AH31" s="116"/>
      <c r="AI31" s="126"/>
      <c r="AJ31" s="116"/>
      <c r="AK31" s="116"/>
      <c r="AL31" s="116"/>
      <c r="AM31" s="116"/>
      <c r="AN31" s="116"/>
      <c r="AO31" s="116"/>
      <c r="AP31" s="116"/>
      <c r="AQ31" s="116"/>
      <c r="AR31" s="116"/>
      <c r="AS31" s="116"/>
      <c r="AT31" s="126"/>
      <c r="AU31" s="116"/>
      <c r="AV31" s="129"/>
      <c r="AW31" s="116"/>
      <c r="AX31" s="116"/>
      <c r="AY31" s="116"/>
      <c r="AZ31" s="116"/>
      <c r="BA31" s="116"/>
      <c r="BB31" s="126"/>
      <c r="BC31" s="2"/>
      <c r="BD31" s="2"/>
      <c r="BE31" s="2"/>
      <c r="BF31" s="2"/>
      <c r="BG31" s="2"/>
      <c r="BH31" s="2"/>
      <c r="BI31" s="2"/>
      <c r="BJ31" s="2"/>
      <c r="BK31" s="2"/>
      <c r="BL31" s="2"/>
      <c r="BM31" s="2"/>
      <c r="BN31" s="2"/>
      <c r="BO31" s="172"/>
      <c r="BP31" s="172"/>
      <c r="BQ31" s="172"/>
      <c r="BR31" s="172"/>
      <c r="BS31" s="172"/>
      <c r="BT31" s="172"/>
      <c r="BU31" s="172"/>
      <c r="BV31" s="172"/>
      <c r="BW31" s="172"/>
    </row>
    <row r="32" spans="1:75" ht="12" customHeight="1" thickBot="1" x14ac:dyDescent="0.3">
      <c r="A32" s="223"/>
      <c r="B32" s="128"/>
      <c r="C32" s="146"/>
      <c r="D32" s="120"/>
      <c r="E32" s="120"/>
      <c r="F32" s="120"/>
      <c r="G32" s="120"/>
      <c r="H32" s="120"/>
      <c r="I32" s="120"/>
      <c r="J32" s="120"/>
      <c r="K32" s="120"/>
      <c r="L32" s="120"/>
      <c r="M32" s="120"/>
      <c r="N32" s="120"/>
      <c r="O32" s="120"/>
      <c r="P32" s="120"/>
      <c r="Q32" s="121"/>
      <c r="R32" s="131"/>
      <c r="S32" s="120"/>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1"/>
      <c r="BC32" s="2"/>
      <c r="BD32" s="2"/>
      <c r="BE32" s="2"/>
      <c r="BF32" s="2"/>
      <c r="BG32" s="2"/>
      <c r="BH32" s="2"/>
      <c r="BI32" s="2"/>
      <c r="BJ32" s="2"/>
      <c r="BK32" s="2"/>
      <c r="BL32" s="2"/>
      <c r="BM32" s="2"/>
      <c r="BN32" s="2"/>
      <c r="BO32" s="172"/>
      <c r="BP32" s="172"/>
      <c r="BQ32" s="172"/>
      <c r="BR32" s="172"/>
      <c r="BS32" s="172"/>
      <c r="BT32" s="172"/>
      <c r="BU32" s="172"/>
      <c r="BV32" s="172"/>
      <c r="BW32" s="172"/>
    </row>
    <row r="33" spans="1:75" ht="16.5" customHeight="1" thickTop="1" thickBot="1" x14ac:dyDescent="0.25">
      <c r="A33" s="132" t="s">
        <v>271</v>
      </c>
      <c r="B33" s="133" t="s">
        <v>12</v>
      </c>
      <c r="C33" s="141"/>
      <c r="D33" s="135"/>
      <c r="E33" s="135"/>
      <c r="F33" s="135"/>
      <c r="G33" s="135"/>
      <c r="H33" s="135"/>
      <c r="I33" s="135"/>
      <c r="J33" s="142"/>
      <c r="K33" s="135"/>
      <c r="L33" s="135"/>
      <c r="M33" s="135"/>
      <c r="N33" s="135"/>
      <c r="O33" s="135"/>
      <c r="P33" s="142"/>
      <c r="Q33" s="141"/>
      <c r="R33" s="135"/>
      <c r="S33" s="142"/>
      <c r="T33" s="142"/>
      <c r="U33" s="135"/>
      <c r="V33" s="135"/>
      <c r="W33" s="135"/>
      <c r="X33" s="135"/>
      <c r="Y33" s="141"/>
      <c r="Z33" s="142"/>
      <c r="AA33" s="135"/>
      <c r="AB33" s="135"/>
      <c r="AC33" s="135"/>
      <c r="AD33" s="135"/>
      <c r="AE33" s="135"/>
      <c r="AF33" s="135"/>
      <c r="AG33" s="135"/>
      <c r="AH33" s="135"/>
      <c r="AI33" s="142"/>
      <c r="AJ33" s="135"/>
      <c r="AK33" s="135"/>
      <c r="AL33" s="135"/>
      <c r="AM33" s="135"/>
      <c r="AN33" s="135"/>
      <c r="AO33" s="135"/>
      <c r="AP33" s="142"/>
      <c r="AQ33" s="135"/>
      <c r="AR33" s="135"/>
      <c r="AS33" s="135"/>
      <c r="AT33" s="142"/>
      <c r="AU33" s="135"/>
      <c r="AV33" s="135"/>
      <c r="AW33" s="135"/>
      <c r="AX33" s="142"/>
      <c r="AY33" s="142"/>
      <c r="AZ33" s="135"/>
      <c r="BA33" s="135"/>
      <c r="BB33" s="141"/>
      <c r="BC33" s="2"/>
      <c r="BD33" s="2"/>
      <c r="BE33" s="2"/>
      <c r="BF33" s="2"/>
      <c r="BG33" s="2"/>
      <c r="BH33" s="2"/>
      <c r="BI33" s="2"/>
      <c r="BJ33" s="2"/>
      <c r="BK33" s="2"/>
      <c r="BL33" s="2"/>
      <c r="BM33" s="2"/>
      <c r="BN33" s="2"/>
      <c r="BO33" s="172"/>
      <c r="BP33" s="172"/>
      <c r="BQ33" s="172"/>
      <c r="BR33" s="172"/>
      <c r="BS33" s="172"/>
      <c r="BT33" s="172"/>
      <c r="BU33" s="172"/>
      <c r="BV33" s="172"/>
      <c r="BW33" s="172"/>
    </row>
    <row r="34" spans="1:75" ht="12" customHeight="1" thickTop="1" x14ac:dyDescent="0.25">
      <c r="A34" s="222" t="s">
        <v>251</v>
      </c>
      <c r="B34" s="123" t="s">
        <v>12</v>
      </c>
      <c r="C34" s="129"/>
      <c r="D34" s="129"/>
      <c r="E34" s="116"/>
      <c r="F34" s="116"/>
      <c r="G34" s="116"/>
      <c r="H34" s="116"/>
      <c r="I34" s="126"/>
      <c r="J34" s="116"/>
      <c r="K34" s="116"/>
      <c r="L34" s="116"/>
      <c r="M34" s="116"/>
      <c r="N34" s="116"/>
      <c r="O34" s="116"/>
      <c r="P34" s="116"/>
      <c r="Q34" s="126"/>
      <c r="R34" s="125"/>
      <c r="S34" s="116"/>
      <c r="T34" s="12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c r="AU34" s="116"/>
      <c r="AV34" s="129"/>
      <c r="AW34" s="116"/>
      <c r="AX34" s="116"/>
      <c r="AY34" s="116"/>
      <c r="AZ34" s="116"/>
      <c r="BA34" s="116"/>
      <c r="BB34" s="116"/>
      <c r="BC34" s="2"/>
      <c r="BD34" s="2"/>
      <c r="BE34" s="2"/>
      <c r="BF34" s="2"/>
      <c r="BG34" s="2"/>
      <c r="BH34" s="2"/>
      <c r="BI34" s="2"/>
      <c r="BJ34" s="2"/>
      <c r="BK34" s="2"/>
      <c r="BL34" s="2"/>
      <c r="BM34" s="2"/>
      <c r="BN34" s="2"/>
      <c r="BO34" s="172"/>
      <c r="BP34" s="172"/>
      <c r="BQ34" s="172"/>
      <c r="BR34" s="172"/>
      <c r="BS34" s="172"/>
      <c r="BT34" s="172"/>
      <c r="BU34" s="172"/>
      <c r="BV34" s="172"/>
      <c r="BW34" s="172"/>
    </row>
    <row r="35" spans="1:75" ht="12" customHeight="1" thickBot="1" x14ac:dyDescent="0.3">
      <c r="A35" s="223"/>
      <c r="B35" s="128"/>
      <c r="C35" s="146"/>
      <c r="D35" s="131"/>
      <c r="E35" s="120"/>
      <c r="F35" s="120"/>
      <c r="G35" s="120"/>
      <c r="H35" s="120"/>
      <c r="I35" s="120"/>
      <c r="J35" s="120"/>
      <c r="K35" s="120"/>
      <c r="L35" s="120"/>
      <c r="M35" s="120"/>
      <c r="N35" s="120"/>
      <c r="O35" s="120"/>
      <c r="P35" s="120"/>
      <c r="Q35" s="120"/>
      <c r="R35" s="120"/>
      <c r="S35" s="120"/>
      <c r="T35" s="13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c r="AZ35" s="120"/>
      <c r="BA35" s="120"/>
      <c r="BB35" s="120"/>
      <c r="BC35" s="2"/>
      <c r="BD35" s="2"/>
      <c r="BE35" s="2"/>
      <c r="BF35" s="2"/>
      <c r="BG35" s="2"/>
      <c r="BH35" s="2"/>
      <c r="BI35" s="2"/>
      <c r="BJ35" s="2"/>
      <c r="BK35" s="2"/>
      <c r="BL35" s="2"/>
      <c r="BM35" s="2"/>
      <c r="BN35" s="2"/>
      <c r="BO35" s="172"/>
      <c r="BP35" s="172"/>
      <c r="BQ35" s="172"/>
      <c r="BR35" s="172"/>
      <c r="BS35" s="172"/>
      <c r="BT35" s="172"/>
      <c r="BU35" s="172"/>
      <c r="BV35" s="172"/>
      <c r="BW35" s="172"/>
    </row>
    <row r="36" spans="1:75" ht="12" customHeight="1" thickTop="1" x14ac:dyDescent="0.25">
      <c r="A36" s="222" t="s">
        <v>20</v>
      </c>
      <c r="B36" s="123" t="s">
        <v>12</v>
      </c>
      <c r="C36" s="126"/>
      <c r="D36" s="116"/>
      <c r="E36" s="116"/>
      <c r="F36" s="116"/>
      <c r="G36" s="116"/>
      <c r="H36" s="116"/>
      <c r="I36" s="116"/>
      <c r="J36" s="116"/>
      <c r="K36" s="116"/>
      <c r="L36" s="116"/>
      <c r="M36" s="116"/>
      <c r="N36" s="116"/>
      <c r="O36" s="116"/>
      <c r="P36" s="126"/>
      <c r="Q36" s="126"/>
      <c r="R36" s="125"/>
      <c r="S36" s="116"/>
      <c r="T36" s="126"/>
      <c r="U36" s="126"/>
      <c r="V36" s="116"/>
      <c r="W36" s="116"/>
      <c r="X36" s="116"/>
      <c r="Y36" s="116"/>
      <c r="Z36" s="116"/>
      <c r="AA36" s="116"/>
      <c r="AB36" s="116"/>
      <c r="AC36" s="126"/>
      <c r="AD36" s="116"/>
      <c r="AE36" s="116"/>
      <c r="AF36" s="116"/>
      <c r="AG36" s="116"/>
      <c r="AH36" s="116"/>
      <c r="AI36" s="116"/>
      <c r="AJ36" s="116"/>
      <c r="AK36" s="126"/>
      <c r="AL36" s="116"/>
      <c r="AM36" s="126"/>
      <c r="AN36" s="116"/>
      <c r="AO36" s="116"/>
      <c r="AP36" s="116"/>
      <c r="AQ36" s="116"/>
      <c r="AR36" s="116"/>
      <c r="AS36" s="116"/>
      <c r="AT36" s="126"/>
      <c r="AU36" s="116"/>
      <c r="AV36" s="126"/>
      <c r="AW36" s="116"/>
      <c r="AX36" s="116"/>
      <c r="AY36" s="116"/>
      <c r="AZ36" s="116"/>
      <c r="BA36" s="116"/>
      <c r="BB36" s="126"/>
      <c r="BC36" s="2"/>
      <c r="BD36" s="2"/>
      <c r="BE36" s="2"/>
      <c r="BF36" s="2"/>
      <c r="BG36" s="2"/>
      <c r="BH36" s="2"/>
      <c r="BI36" s="2"/>
      <c r="BJ36" s="2"/>
      <c r="BK36" s="2"/>
      <c r="BL36" s="2"/>
      <c r="BM36" s="2"/>
      <c r="BN36" s="2"/>
      <c r="BO36" s="172"/>
      <c r="BP36" s="172"/>
      <c r="BQ36" s="172"/>
      <c r="BR36" s="172"/>
      <c r="BS36" s="172"/>
      <c r="BT36" s="172"/>
      <c r="BU36" s="172"/>
      <c r="BV36" s="172"/>
      <c r="BW36" s="172"/>
    </row>
    <row r="37" spans="1:75" ht="12" customHeight="1" thickBot="1" x14ac:dyDescent="0.25">
      <c r="A37" s="223"/>
      <c r="B37" s="128"/>
      <c r="C37" s="121"/>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c r="AZ37" s="120"/>
      <c r="BA37" s="120"/>
      <c r="BB37" s="121"/>
      <c r="BC37" s="2"/>
      <c r="BD37" s="2"/>
      <c r="BE37" s="2"/>
      <c r="BF37" s="2"/>
      <c r="BG37" s="2"/>
      <c r="BH37" s="2"/>
      <c r="BI37" s="2"/>
      <c r="BJ37" s="2"/>
      <c r="BK37" s="2"/>
      <c r="BL37" s="2"/>
      <c r="BM37" s="2"/>
      <c r="BN37" s="2"/>
      <c r="BO37" s="172"/>
      <c r="BP37" s="172"/>
      <c r="BQ37" s="172"/>
      <c r="BR37" s="172"/>
      <c r="BS37" s="172"/>
      <c r="BT37" s="172"/>
      <c r="BU37" s="172"/>
      <c r="BV37" s="172"/>
      <c r="BW37" s="172"/>
    </row>
    <row r="38" spans="1:75" ht="12" customHeight="1" thickTop="1" x14ac:dyDescent="0.2">
      <c r="A38" s="222" t="s">
        <v>16</v>
      </c>
      <c r="B38" s="144" t="s">
        <v>12</v>
      </c>
      <c r="C38" s="129"/>
      <c r="D38" s="116"/>
      <c r="E38" s="116"/>
      <c r="F38" s="116"/>
      <c r="G38" s="116"/>
      <c r="H38" s="126"/>
      <c r="I38" s="116"/>
      <c r="J38" s="116"/>
      <c r="K38" s="116"/>
      <c r="L38" s="116"/>
      <c r="M38" s="116"/>
      <c r="N38" s="116"/>
      <c r="O38" s="116"/>
      <c r="P38" s="116"/>
      <c r="Q38" s="126"/>
      <c r="R38" s="116"/>
      <c r="S38" s="126"/>
      <c r="T38" s="126"/>
      <c r="U38" s="116"/>
      <c r="V38" s="116"/>
      <c r="W38" s="116"/>
      <c r="X38" s="116"/>
      <c r="Y38" s="116"/>
      <c r="Z38" s="116"/>
      <c r="AA38" s="116"/>
      <c r="AB38" s="129"/>
      <c r="AC38" s="116"/>
      <c r="AD38" s="116"/>
      <c r="AE38" s="116"/>
      <c r="AF38" s="116"/>
      <c r="AG38" s="116"/>
      <c r="AH38" s="116"/>
      <c r="AI38" s="126"/>
      <c r="AJ38" s="116"/>
      <c r="AK38" s="116"/>
      <c r="AL38" s="116"/>
      <c r="AM38" s="116"/>
      <c r="AN38" s="116"/>
      <c r="AO38" s="116"/>
      <c r="AP38" s="116"/>
      <c r="AQ38" s="116"/>
      <c r="AR38" s="116"/>
      <c r="AS38" s="116"/>
      <c r="AT38" s="126"/>
      <c r="AU38" s="116"/>
      <c r="AV38" s="116"/>
      <c r="AW38" s="116"/>
      <c r="AX38" s="116"/>
      <c r="AY38" s="116"/>
      <c r="AZ38" s="116"/>
      <c r="BA38" s="116"/>
      <c r="BB38" s="126"/>
      <c r="BC38" s="2"/>
      <c r="BD38" s="2"/>
      <c r="BE38" s="2"/>
      <c r="BF38" s="2"/>
      <c r="BG38" s="2"/>
      <c r="BH38" s="2"/>
      <c r="BI38" s="2"/>
      <c r="BJ38" s="2"/>
      <c r="BK38" s="2"/>
      <c r="BL38" s="2"/>
      <c r="BM38" s="2"/>
      <c r="BN38" s="2"/>
      <c r="BO38" s="172"/>
      <c r="BP38" s="172"/>
      <c r="BQ38" s="172"/>
      <c r="BR38" s="172"/>
      <c r="BS38" s="172"/>
      <c r="BT38" s="172"/>
      <c r="BU38" s="172"/>
      <c r="BV38" s="172"/>
      <c r="BW38" s="172"/>
    </row>
    <row r="39" spans="1:75" ht="12" customHeight="1" thickBot="1" x14ac:dyDescent="0.3">
      <c r="A39" s="223"/>
      <c r="B39" s="147"/>
      <c r="C39" s="146"/>
      <c r="D39" s="120"/>
      <c r="E39" s="120"/>
      <c r="F39" s="120"/>
      <c r="G39" s="120"/>
      <c r="H39" s="120"/>
      <c r="I39" s="120"/>
      <c r="J39" s="120"/>
      <c r="K39" s="120"/>
      <c r="L39" s="120"/>
      <c r="M39" s="120"/>
      <c r="N39" s="120"/>
      <c r="O39" s="120"/>
      <c r="P39" s="120"/>
      <c r="Q39" s="121"/>
      <c r="R39" s="131"/>
      <c r="S39" s="120"/>
      <c r="T39" s="120"/>
      <c r="U39" s="120"/>
      <c r="V39" s="120"/>
      <c r="W39" s="120"/>
      <c r="X39" s="120"/>
      <c r="Y39" s="120"/>
      <c r="Z39" s="120"/>
      <c r="AA39" s="120"/>
      <c r="AB39" s="120"/>
      <c r="AC39" s="120"/>
      <c r="AD39" s="120"/>
      <c r="AE39" s="120"/>
      <c r="AF39" s="120"/>
      <c r="AG39" s="120"/>
      <c r="AH39" s="120"/>
      <c r="AI39" s="120"/>
      <c r="AJ39" s="120"/>
      <c r="AK39" s="120"/>
      <c r="AL39" s="120"/>
      <c r="AM39" s="120"/>
      <c r="AN39" s="120"/>
      <c r="AO39" s="120"/>
      <c r="AP39" s="120"/>
      <c r="AQ39" s="120"/>
      <c r="AR39" s="120"/>
      <c r="AS39" s="120"/>
      <c r="AT39" s="120"/>
      <c r="AU39" s="120"/>
      <c r="AV39" s="120"/>
      <c r="AW39" s="120"/>
      <c r="AX39" s="120"/>
      <c r="AY39" s="120"/>
      <c r="AZ39" s="120"/>
      <c r="BA39" s="120"/>
      <c r="BB39" s="120"/>
      <c r="BC39" s="2"/>
      <c r="BD39" s="2"/>
      <c r="BE39" s="2"/>
      <c r="BF39" s="2"/>
      <c r="BG39" s="2"/>
      <c r="BH39" s="2"/>
      <c r="BI39" s="2"/>
      <c r="BJ39" s="2"/>
      <c r="BK39" s="2"/>
      <c r="BL39" s="2"/>
      <c r="BM39" s="2"/>
      <c r="BN39" s="2"/>
      <c r="BO39" s="172"/>
      <c r="BP39" s="172"/>
      <c r="BQ39" s="172"/>
      <c r="BR39" s="172"/>
      <c r="BS39" s="172"/>
      <c r="BT39" s="172"/>
      <c r="BU39" s="172"/>
      <c r="BV39" s="172"/>
      <c r="BW39" s="172"/>
    </row>
    <row r="40" spans="1:75" ht="12" customHeight="1" thickTop="1" x14ac:dyDescent="0.25">
      <c r="A40" s="222" t="s">
        <v>272</v>
      </c>
      <c r="B40" s="114" t="s">
        <v>12</v>
      </c>
      <c r="C40" s="148"/>
      <c r="D40" s="149"/>
      <c r="E40" s="149"/>
      <c r="F40" s="149"/>
      <c r="G40" s="149"/>
      <c r="H40" s="149"/>
      <c r="I40" s="149"/>
      <c r="J40" s="149"/>
      <c r="K40" s="149"/>
      <c r="L40" s="149"/>
      <c r="M40" s="149"/>
      <c r="N40" s="149"/>
      <c r="O40" s="149"/>
      <c r="P40" s="148"/>
      <c r="Q40" s="150"/>
      <c r="R40" s="149"/>
      <c r="S40" s="149"/>
      <c r="T40" s="148"/>
      <c r="U40" s="149"/>
      <c r="V40" s="149"/>
      <c r="W40" s="149"/>
      <c r="X40" s="149"/>
      <c r="Y40" s="149"/>
      <c r="Z40" s="149"/>
      <c r="AA40" s="149"/>
      <c r="AB40" s="149"/>
      <c r="AC40" s="149"/>
      <c r="AD40" s="149"/>
      <c r="AE40" s="149"/>
      <c r="AF40" s="149"/>
      <c r="AG40" s="149"/>
      <c r="AH40" s="149"/>
      <c r="AI40" s="148"/>
      <c r="AJ40" s="149"/>
      <c r="AK40" s="149"/>
      <c r="AL40" s="149"/>
      <c r="AM40" s="149"/>
      <c r="AN40" s="149"/>
      <c r="AO40" s="149"/>
      <c r="AP40" s="149"/>
      <c r="AQ40" s="149"/>
      <c r="AR40" s="149"/>
      <c r="AS40" s="149"/>
      <c r="AT40" s="148"/>
      <c r="AU40" s="149"/>
      <c r="AV40" s="149"/>
      <c r="AW40" s="149"/>
      <c r="AX40" s="149"/>
      <c r="AY40" s="148"/>
      <c r="AZ40" s="149"/>
      <c r="BA40" s="149"/>
      <c r="BB40" s="148"/>
      <c r="BC40" s="2"/>
      <c r="BD40" s="2"/>
      <c r="BE40" s="2"/>
      <c r="BF40" s="2"/>
      <c r="BG40" s="2"/>
      <c r="BH40" s="2"/>
      <c r="BI40" s="2"/>
      <c r="BJ40" s="2"/>
      <c r="BK40" s="2"/>
      <c r="BL40" s="2"/>
      <c r="BM40" s="2"/>
      <c r="BN40" s="2"/>
      <c r="BO40" s="172"/>
      <c r="BP40" s="172"/>
      <c r="BQ40" s="172"/>
      <c r="BR40" s="172"/>
      <c r="BS40" s="172"/>
      <c r="BT40" s="172"/>
      <c r="BU40" s="172"/>
      <c r="BV40" s="172"/>
      <c r="BW40" s="172"/>
    </row>
    <row r="41" spans="1:75" ht="12" customHeight="1" thickBot="1" x14ac:dyDescent="0.25">
      <c r="A41" s="223"/>
      <c r="B41" s="118"/>
      <c r="C41" s="151"/>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2"/>
      <c r="BD41" s="2"/>
      <c r="BE41" s="2"/>
      <c r="BF41" s="2"/>
      <c r="BG41" s="2"/>
      <c r="BH41" s="2"/>
      <c r="BI41" s="2"/>
      <c r="BJ41" s="2"/>
      <c r="BK41" s="2"/>
      <c r="BL41" s="2"/>
      <c r="BM41" s="2"/>
      <c r="BN41" s="2"/>
      <c r="BO41" s="172"/>
      <c r="BP41" s="172"/>
      <c r="BQ41" s="172"/>
      <c r="BR41" s="172"/>
      <c r="BS41" s="172"/>
      <c r="BT41" s="172"/>
      <c r="BU41" s="172"/>
      <c r="BV41" s="172"/>
      <c r="BW41" s="172"/>
    </row>
    <row r="42" spans="1:75" ht="12" customHeight="1" thickTop="1" x14ac:dyDescent="0.25">
      <c r="A42" s="222" t="s">
        <v>228</v>
      </c>
      <c r="B42" s="123" t="s">
        <v>12</v>
      </c>
      <c r="C42" s="126"/>
      <c r="D42" s="116"/>
      <c r="E42" s="116"/>
      <c r="F42" s="116"/>
      <c r="G42" s="116"/>
      <c r="H42" s="116"/>
      <c r="I42" s="116"/>
      <c r="J42" s="116"/>
      <c r="K42" s="116"/>
      <c r="L42" s="116"/>
      <c r="M42" s="116"/>
      <c r="N42" s="116"/>
      <c r="O42" s="116"/>
      <c r="P42" s="126"/>
      <c r="Q42" s="126"/>
      <c r="R42" s="125"/>
      <c r="S42" s="116"/>
      <c r="T42" s="126"/>
      <c r="U42" s="116"/>
      <c r="V42" s="126"/>
      <c r="W42" s="116"/>
      <c r="X42" s="129"/>
      <c r="Y42" s="126"/>
      <c r="Z42" s="116"/>
      <c r="AA42" s="126"/>
      <c r="AB42" s="116"/>
      <c r="AC42" s="116"/>
      <c r="AD42" s="116"/>
      <c r="AE42" s="116"/>
      <c r="AF42" s="116"/>
      <c r="AG42" s="116"/>
      <c r="AH42" s="116"/>
      <c r="AI42" s="116"/>
      <c r="AJ42" s="116"/>
      <c r="AK42" s="116"/>
      <c r="AL42" s="116"/>
      <c r="AM42" s="116"/>
      <c r="AN42" s="116"/>
      <c r="AO42" s="116"/>
      <c r="AP42" s="116"/>
      <c r="AQ42" s="116"/>
      <c r="AR42" s="116"/>
      <c r="AS42" s="116"/>
      <c r="AT42" s="153"/>
      <c r="AU42" s="129"/>
      <c r="AV42" s="116"/>
      <c r="AW42" s="116"/>
      <c r="AX42" s="116"/>
      <c r="AY42" s="116"/>
      <c r="AZ42" s="116"/>
      <c r="BA42" s="116"/>
      <c r="BB42" s="126"/>
      <c r="BC42" s="2"/>
      <c r="BD42" s="2"/>
      <c r="BE42" s="2"/>
      <c r="BF42" s="2"/>
      <c r="BG42" s="2"/>
      <c r="BH42" s="2"/>
      <c r="BI42" s="2"/>
      <c r="BJ42" s="2"/>
      <c r="BK42" s="2"/>
      <c r="BL42" s="2"/>
      <c r="BM42" s="2"/>
      <c r="BN42" s="2"/>
      <c r="BO42" s="172"/>
      <c r="BP42" s="172"/>
      <c r="BQ42" s="172"/>
      <c r="BR42" s="172"/>
      <c r="BS42" s="172"/>
      <c r="BT42" s="172"/>
      <c r="BU42" s="172"/>
      <c r="BV42" s="172"/>
      <c r="BW42" s="172"/>
    </row>
    <row r="43" spans="1:75" ht="12" customHeight="1" thickBot="1" x14ac:dyDescent="0.25">
      <c r="A43" s="223"/>
      <c r="B43" s="128"/>
      <c r="C43" s="121"/>
      <c r="D43" s="120"/>
      <c r="E43" s="120"/>
      <c r="F43" s="120"/>
      <c r="G43" s="120"/>
      <c r="H43" s="120"/>
      <c r="I43" s="120"/>
      <c r="J43" s="120"/>
      <c r="K43" s="120"/>
      <c r="L43" s="120"/>
      <c r="M43" s="120"/>
      <c r="N43" s="120"/>
      <c r="O43" s="120"/>
      <c r="P43" s="120"/>
      <c r="Q43" s="121"/>
      <c r="R43" s="120"/>
      <c r="S43" s="120"/>
      <c r="T43" s="120"/>
      <c r="U43" s="120"/>
      <c r="V43" s="120"/>
      <c r="W43" s="120"/>
      <c r="X43" s="120"/>
      <c r="Y43" s="120"/>
      <c r="Z43" s="120"/>
      <c r="AA43" s="120"/>
      <c r="AB43" s="120"/>
      <c r="AC43" s="120"/>
      <c r="AD43" s="120"/>
      <c r="AE43" s="120"/>
      <c r="AF43" s="120"/>
      <c r="AG43" s="120"/>
      <c r="AH43" s="120"/>
      <c r="AI43" s="120"/>
      <c r="AJ43" s="120"/>
      <c r="AK43" s="120"/>
      <c r="AL43" s="120"/>
      <c r="AM43" s="120"/>
      <c r="AN43" s="120"/>
      <c r="AO43" s="120"/>
      <c r="AP43" s="120"/>
      <c r="AQ43" s="120"/>
      <c r="AR43" s="120"/>
      <c r="AS43" s="120"/>
      <c r="AT43" s="120"/>
      <c r="AU43" s="120"/>
      <c r="AV43" s="120"/>
      <c r="AW43" s="120"/>
      <c r="AX43" s="120"/>
      <c r="AY43" s="120"/>
      <c r="AZ43" s="120"/>
      <c r="BA43" s="120"/>
      <c r="BB43" s="121"/>
      <c r="BC43" s="2"/>
      <c r="BD43" s="2"/>
      <c r="BE43" s="2"/>
      <c r="BF43" s="2"/>
      <c r="BG43" s="2"/>
      <c r="BH43" s="2"/>
      <c r="BI43" s="2"/>
      <c r="BJ43" s="2"/>
      <c r="BK43" s="2"/>
      <c r="BL43" s="2"/>
      <c r="BM43" s="2"/>
      <c r="BN43" s="2"/>
      <c r="BO43" s="172"/>
      <c r="BP43" s="172"/>
      <c r="BQ43" s="172"/>
      <c r="BR43" s="172"/>
      <c r="BS43" s="172"/>
      <c r="BT43" s="172"/>
      <c r="BU43" s="172"/>
      <c r="BV43" s="172"/>
      <c r="BW43" s="172"/>
    </row>
    <row r="44" spans="1:75" ht="12" customHeight="1" thickTop="1" x14ac:dyDescent="0.25">
      <c r="A44" s="222" t="s">
        <v>113</v>
      </c>
      <c r="B44" s="114" t="s">
        <v>12</v>
      </c>
      <c r="C44" s="154"/>
      <c r="D44" s="155"/>
      <c r="E44" s="155"/>
      <c r="F44" s="155"/>
      <c r="G44" s="155"/>
      <c r="H44" s="155"/>
      <c r="I44" s="155"/>
      <c r="J44" s="155"/>
      <c r="K44" s="155"/>
      <c r="L44" s="155"/>
      <c r="M44" s="155"/>
      <c r="N44" s="155"/>
      <c r="O44" s="155"/>
      <c r="P44" s="156"/>
      <c r="Q44" s="156"/>
      <c r="R44" s="155"/>
      <c r="S44" s="155"/>
      <c r="T44" s="155"/>
      <c r="U44" s="155"/>
      <c r="V44" s="156"/>
      <c r="W44" s="155"/>
      <c r="X44" s="156"/>
      <c r="Y44" s="156"/>
      <c r="Z44" s="155"/>
      <c r="AA44" s="155"/>
      <c r="AB44" s="155"/>
      <c r="AC44" s="155"/>
      <c r="AD44" s="155"/>
      <c r="AE44" s="155"/>
      <c r="AF44" s="155"/>
      <c r="AG44" s="156"/>
      <c r="AH44" s="155"/>
      <c r="AI44" s="156"/>
      <c r="AJ44" s="155"/>
      <c r="AK44" s="155"/>
      <c r="AL44" s="155"/>
      <c r="AM44" s="155"/>
      <c r="AN44" s="155"/>
      <c r="AO44" s="155"/>
      <c r="AP44" s="155"/>
      <c r="AQ44" s="155"/>
      <c r="AR44" s="155"/>
      <c r="AS44" s="155"/>
      <c r="AT44" s="156"/>
      <c r="AU44" s="155"/>
      <c r="AV44" s="155"/>
      <c r="AW44" s="155"/>
      <c r="AX44" s="155"/>
      <c r="AY44" s="156"/>
      <c r="AZ44" s="155"/>
      <c r="BA44" s="155"/>
      <c r="BB44" s="156"/>
      <c r="BC44" s="2"/>
      <c r="BD44" s="2"/>
      <c r="BE44" s="2"/>
      <c r="BF44" s="2"/>
      <c r="BG44" s="2"/>
      <c r="BH44" s="2"/>
      <c r="BI44" s="2"/>
      <c r="BJ44" s="2"/>
      <c r="BK44" s="2"/>
      <c r="BL44" s="2"/>
      <c r="BM44" s="2"/>
      <c r="BN44" s="2"/>
      <c r="BO44" s="172"/>
      <c r="BP44" s="172"/>
      <c r="BQ44" s="172"/>
      <c r="BR44" s="172"/>
      <c r="BS44" s="172"/>
      <c r="BT44" s="172"/>
      <c r="BU44" s="172"/>
      <c r="BV44" s="172"/>
      <c r="BW44" s="172"/>
    </row>
    <row r="45" spans="1:75" ht="12" customHeight="1" thickBot="1" x14ac:dyDescent="0.3">
      <c r="A45" s="223"/>
      <c r="B45" s="118"/>
      <c r="C45" s="157"/>
      <c r="D45" s="157"/>
      <c r="E45" s="157"/>
      <c r="F45" s="157"/>
      <c r="G45" s="157"/>
      <c r="H45" s="157"/>
      <c r="I45" s="157"/>
      <c r="J45" s="157"/>
      <c r="K45" s="157"/>
      <c r="L45" s="157"/>
      <c r="M45" s="157"/>
      <c r="N45" s="157"/>
      <c r="O45" s="157"/>
      <c r="P45" s="157"/>
      <c r="Q45" s="157"/>
      <c r="R45" s="157"/>
      <c r="S45" s="157"/>
      <c r="T45" s="157"/>
      <c r="U45" s="157"/>
      <c r="V45" s="15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8"/>
      <c r="BC45" s="2"/>
      <c r="BD45" s="2"/>
      <c r="BE45" s="2"/>
      <c r="BF45" s="2"/>
      <c r="BG45" s="2"/>
      <c r="BH45" s="2"/>
      <c r="BI45" s="2"/>
      <c r="BJ45" s="2"/>
      <c r="BK45" s="2"/>
      <c r="BL45" s="2"/>
      <c r="BM45" s="2"/>
      <c r="BN45" s="2"/>
      <c r="BO45" s="172"/>
      <c r="BP45" s="172"/>
      <c r="BQ45" s="172"/>
      <c r="BR45" s="172"/>
      <c r="BS45" s="172"/>
      <c r="BT45" s="172"/>
      <c r="BU45" s="172"/>
      <c r="BV45" s="172"/>
      <c r="BW45" s="172"/>
    </row>
    <row r="46" spans="1:75" ht="12" customHeight="1" thickTop="1" x14ac:dyDescent="0.2">
      <c r="A46" s="222" t="s">
        <v>243</v>
      </c>
      <c r="B46" s="123" t="s">
        <v>12</v>
      </c>
      <c r="C46" s="126"/>
      <c r="D46" s="126"/>
      <c r="E46" s="116"/>
      <c r="F46" s="116"/>
      <c r="G46" s="116"/>
      <c r="H46" s="116"/>
      <c r="I46" s="116"/>
      <c r="J46" s="126"/>
      <c r="K46" s="116"/>
      <c r="L46" s="126"/>
      <c r="M46" s="116"/>
      <c r="N46" s="116"/>
      <c r="O46" s="116"/>
      <c r="P46" s="116"/>
      <c r="Q46" s="116"/>
      <c r="R46" s="116"/>
      <c r="S46" s="116"/>
      <c r="T46" s="126"/>
      <c r="U46" s="126"/>
      <c r="V46" s="116"/>
      <c r="W46" s="116"/>
      <c r="X46" s="116"/>
      <c r="Y46" s="116"/>
      <c r="Z46" s="126"/>
      <c r="AA46" s="116"/>
      <c r="AB46" s="116"/>
      <c r="AC46" s="116"/>
      <c r="AD46" s="116"/>
      <c r="AE46" s="116"/>
      <c r="AF46" s="116"/>
      <c r="AG46" s="116"/>
      <c r="AH46" s="116"/>
      <c r="AI46" s="116"/>
      <c r="AJ46" s="116"/>
      <c r="AK46" s="116"/>
      <c r="AL46" s="116"/>
      <c r="AM46" s="116"/>
      <c r="AN46" s="116"/>
      <c r="AO46" s="116"/>
      <c r="AP46" s="116"/>
      <c r="AQ46" s="116"/>
      <c r="AR46" s="116"/>
      <c r="AS46" s="116"/>
      <c r="AT46" s="116"/>
      <c r="AU46" s="129"/>
      <c r="AV46" s="116"/>
      <c r="AW46" s="116"/>
      <c r="AX46" s="116"/>
      <c r="AY46" s="116"/>
      <c r="AZ46" s="116"/>
      <c r="BA46" s="116"/>
      <c r="BB46" s="116"/>
      <c r="BC46" s="2"/>
      <c r="BD46" s="2"/>
      <c r="BE46" s="2"/>
      <c r="BF46" s="2"/>
      <c r="BG46" s="2"/>
      <c r="BH46" s="2"/>
      <c r="BI46" s="2"/>
      <c r="BJ46" s="2"/>
      <c r="BK46" s="2"/>
      <c r="BL46" s="2"/>
      <c r="BM46" s="2"/>
      <c r="BN46" s="2"/>
      <c r="BO46" s="172"/>
      <c r="BP46" s="172"/>
      <c r="BQ46" s="172"/>
      <c r="BR46" s="172"/>
      <c r="BS46" s="172"/>
      <c r="BT46" s="172"/>
      <c r="BU46" s="172"/>
      <c r="BV46" s="172"/>
      <c r="BW46" s="172"/>
    </row>
    <row r="47" spans="1:75" ht="12" customHeight="1" thickBot="1" x14ac:dyDescent="0.25">
      <c r="A47" s="223"/>
      <c r="B47" s="128"/>
      <c r="C47" s="121"/>
      <c r="D47" s="121"/>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c r="AM47" s="120"/>
      <c r="AN47" s="120"/>
      <c r="AO47" s="120"/>
      <c r="AP47" s="120"/>
      <c r="AQ47" s="120"/>
      <c r="AR47" s="120"/>
      <c r="AS47" s="120"/>
      <c r="AT47" s="120"/>
      <c r="AU47" s="120"/>
      <c r="AV47" s="120"/>
      <c r="AW47" s="120"/>
      <c r="AX47" s="120"/>
      <c r="AY47" s="120"/>
      <c r="AZ47" s="120"/>
      <c r="BA47" s="120"/>
      <c r="BB47" s="120"/>
      <c r="BC47" s="2"/>
      <c r="BD47" s="2"/>
      <c r="BE47" s="2"/>
      <c r="BF47" s="2"/>
      <c r="BG47" s="2"/>
      <c r="BH47" s="2"/>
      <c r="BI47" s="2"/>
      <c r="BJ47" s="2"/>
      <c r="BK47" s="2"/>
      <c r="BL47" s="2"/>
      <c r="BM47" s="2"/>
      <c r="BN47" s="2"/>
      <c r="BO47" s="172"/>
      <c r="BP47" s="172"/>
      <c r="BQ47" s="172"/>
      <c r="BR47" s="172"/>
      <c r="BS47" s="172"/>
      <c r="BT47" s="172"/>
      <c r="BU47" s="172"/>
      <c r="BV47" s="172"/>
      <c r="BW47" s="172"/>
    </row>
    <row r="48" spans="1:75" ht="12" customHeight="1" thickTop="1" x14ac:dyDescent="0.25">
      <c r="A48" s="222" t="s">
        <v>372</v>
      </c>
      <c r="B48" s="123" t="s">
        <v>12</v>
      </c>
      <c r="C48" s="129"/>
      <c r="D48" s="159"/>
      <c r="E48" s="159"/>
      <c r="F48" s="159"/>
      <c r="G48" s="159"/>
      <c r="H48" s="159"/>
      <c r="I48" s="159"/>
      <c r="J48" s="159"/>
      <c r="K48" s="159"/>
      <c r="L48" s="159"/>
      <c r="M48" s="159"/>
      <c r="N48" s="159"/>
      <c r="O48" s="159"/>
      <c r="P48" s="126"/>
      <c r="Q48" s="126"/>
      <c r="R48" s="159"/>
      <c r="S48" s="159"/>
      <c r="T48" s="126"/>
      <c r="U48" s="159"/>
      <c r="V48" s="159"/>
      <c r="W48" s="159"/>
      <c r="X48" s="126"/>
      <c r="Y48" s="159"/>
      <c r="Z48" s="159"/>
      <c r="AA48" s="159"/>
      <c r="AB48" s="159"/>
      <c r="AC48" s="159"/>
      <c r="AD48" s="159"/>
      <c r="AE48" s="159"/>
      <c r="AF48" s="159"/>
      <c r="AG48" s="125"/>
      <c r="AH48" s="126"/>
      <c r="AI48" s="159"/>
      <c r="AJ48" s="159"/>
      <c r="AK48" s="159"/>
      <c r="AL48" s="159"/>
      <c r="AM48" s="159"/>
      <c r="AN48" s="159"/>
      <c r="AO48" s="159"/>
      <c r="AP48" s="159"/>
      <c r="AQ48" s="159"/>
      <c r="AR48" s="159"/>
      <c r="AS48" s="159"/>
      <c r="AT48" s="159"/>
      <c r="AU48" s="159"/>
      <c r="AV48" s="159"/>
      <c r="AW48" s="159"/>
      <c r="AX48" s="159"/>
      <c r="AY48" s="159"/>
      <c r="AZ48" s="159"/>
      <c r="BA48" s="159"/>
      <c r="BB48" s="126"/>
      <c r="BC48" s="2"/>
      <c r="BD48" s="2"/>
      <c r="BE48" s="2"/>
      <c r="BF48" s="2"/>
      <c r="BG48" s="2"/>
      <c r="BH48" s="2"/>
      <c r="BI48" s="2"/>
      <c r="BJ48" s="2"/>
      <c r="BK48" s="2"/>
      <c r="BL48" s="2"/>
      <c r="BM48" s="2"/>
      <c r="BN48" s="2"/>
      <c r="BO48" s="172"/>
      <c r="BP48" s="172"/>
      <c r="BQ48" s="172"/>
      <c r="BR48" s="172"/>
      <c r="BS48" s="172"/>
      <c r="BT48" s="172"/>
      <c r="BU48" s="172"/>
      <c r="BV48" s="172"/>
      <c r="BW48" s="172"/>
    </row>
    <row r="49" spans="1:75" ht="12" customHeight="1" thickBot="1" x14ac:dyDescent="0.3">
      <c r="A49" s="223"/>
      <c r="B49" s="128"/>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c r="AG49" s="160"/>
      <c r="AH49" s="160"/>
      <c r="AI49" s="160"/>
      <c r="AJ49" s="160"/>
      <c r="AK49" s="160"/>
      <c r="AL49" s="160"/>
      <c r="AM49" s="160"/>
      <c r="AN49" s="160"/>
      <c r="AO49" s="160"/>
      <c r="AP49" s="160"/>
      <c r="AQ49" s="160"/>
      <c r="AR49" s="160"/>
      <c r="AS49" s="160"/>
      <c r="AT49" s="160"/>
      <c r="AU49" s="160"/>
      <c r="AV49" s="160"/>
      <c r="AW49" s="160"/>
      <c r="AX49" s="160"/>
      <c r="AY49" s="160"/>
      <c r="AZ49" s="160"/>
      <c r="BA49" s="160"/>
      <c r="BB49" s="131"/>
      <c r="BC49" s="2"/>
      <c r="BD49" s="2"/>
      <c r="BE49" s="2"/>
      <c r="BF49" s="2"/>
      <c r="BG49" s="2"/>
      <c r="BH49" s="2"/>
      <c r="BI49" s="2"/>
      <c r="BJ49" s="2"/>
      <c r="BK49" s="2"/>
      <c r="BL49" s="2"/>
      <c r="BM49" s="2"/>
      <c r="BN49" s="2"/>
      <c r="BO49" s="172"/>
      <c r="BP49" s="172"/>
      <c r="BQ49" s="172"/>
      <c r="BR49" s="172"/>
      <c r="BS49" s="172"/>
      <c r="BT49" s="172"/>
      <c r="BU49" s="172"/>
      <c r="BV49" s="172"/>
      <c r="BW49" s="172"/>
    </row>
    <row r="50" spans="1:75" ht="15.75" customHeight="1" thickTop="1" thickBot="1" x14ac:dyDescent="0.3">
      <c r="A50" s="122" t="s">
        <v>328</v>
      </c>
      <c r="B50" s="114" t="s">
        <v>12</v>
      </c>
      <c r="C50" s="126"/>
      <c r="D50" s="153"/>
      <c r="E50" s="126"/>
      <c r="F50" s="116"/>
      <c r="G50" s="116"/>
      <c r="H50" s="116"/>
      <c r="I50" s="116"/>
      <c r="J50" s="126"/>
      <c r="K50" s="153"/>
      <c r="L50" s="116"/>
      <c r="M50" s="116"/>
      <c r="N50" s="116"/>
      <c r="O50" s="116"/>
      <c r="P50" s="116"/>
      <c r="Q50" s="126"/>
      <c r="R50" s="153"/>
      <c r="S50" s="153"/>
      <c r="T50" s="116"/>
      <c r="U50" s="116"/>
      <c r="V50" s="116"/>
      <c r="W50" s="116"/>
      <c r="X50" s="126"/>
      <c r="Y50" s="153"/>
      <c r="Z50" s="116"/>
      <c r="AA50" s="116"/>
      <c r="AB50" s="116"/>
      <c r="AC50" s="126"/>
      <c r="AD50" s="153"/>
      <c r="AE50" s="116"/>
      <c r="AF50" s="116"/>
      <c r="AG50" s="116"/>
      <c r="AH50" s="116"/>
      <c r="AI50" s="116"/>
      <c r="AJ50" s="116"/>
      <c r="AK50" s="116"/>
      <c r="AL50" s="126"/>
      <c r="AM50" s="153"/>
      <c r="AN50" s="116"/>
      <c r="AO50" s="116"/>
      <c r="AP50" s="116"/>
      <c r="AQ50" s="126"/>
      <c r="AR50" s="153"/>
      <c r="AS50" s="116"/>
      <c r="AT50" s="116"/>
      <c r="AU50" s="116"/>
      <c r="AV50" s="161"/>
      <c r="AW50" s="126"/>
      <c r="AX50" s="153"/>
      <c r="AY50" s="116"/>
      <c r="AZ50" s="116"/>
      <c r="BA50" s="116"/>
      <c r="BB50" s="85"/>
      <c r="BC50" s="2"/>
      <c r="BD50" s="2"/>
      <c r="BE50" s="2"/>
      <c r="BF50" s="2"/>
      <c r="BG50" s="2"/>
      <c r="BH50" s="2"/>
      <c r="BI50" s="2"/>
      <c r="BJ50" s="2"/>
      <c r="BK50" s="2"/>
      <c r="BL50" s="2"/>
      <c r="BM50" s="2"/>
      <c r="BN50" s="2"/>
      <c r="BO50" s="172"/>
      <c r="BP50" s="172"/>
      <c r="BQ50" s="172"/>
      <c r="BR50" s="172"/>
      <c r="BS50" s="172"/>
      <c r="BT50" s="172"/>
      <c r="BU50" s="172"/>
      <c r="BV50" s="172"/>
      <c r="BW50" s="172"/>
    </row>
    <row r="51" spans="1:75" ht="12" customHeight="1" thickBot="1" x14ac:dyDescent="0.3">
      <c r="A51" s="167"/>
      <c r="B51" s="118"/>
      <c r="C51" s="162"/>
      <c r="D51" s="189"/>
      <c r="E51" s="163"/>
      <c r="F51" s="164"/>
      <c r="G51" s="164"/>
      <c r="H51" s="164"/>
      <c r="I51" s="164"/>
      <c r="J51" s="165"/>
      <c r="K51" s="163"/>
      <c r="L51" s="164"/>
      <c r="M51" s="164"/>
      <c r="N51" s="164"/>
      <c r="O51" s="164"/>
      <c r="P51" s="164"/>
      <c r="Q51" s="164"/>
      <c r="R51" s="164"/>
      <c r="S51" s="163"/>
      <c r="T51" s="164"/>
      <c r="U51" s="164"/>
      <c r="V51" s="164"/>
      <c r="W51" s="164"/>
      <c r="X51" s="164"/>
      <c r="Y51" s="164"/>
      <c r="Z51" s="164"/>
      <c r="AA51" s="164"/>
      <c r="AB51" s="164"/>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84"/>
      <c r="BC51" s="2"/>
      <c r="BD51" s="2"/>
      <c r="BE51" s="2"/>
      <c r="BF51" s="2"/>
      <c r="BG51" s="2"/>
      <c r="BH51" s="2"/>
      <c r="BI51" s="2"/>
      <c r="BJ51" s="2"/>
      <c r="BK51" s="2"/>
      <c r="BL51" s="2"/>
      <c r="BM51" s="2"/>
      <c r="BN51" s="2"/>
      <c r="BO51" s="172"/>
      <c r="BP51" s="172"/>
      <c r="BQ51" s="172"/>
      <c r="BR51" s="172"/>
      <c r="BS51" s="172"/>
      <c r="BT51" s="172"/>
      <c r="BU51" s="172"/>
      <c r="BV51" s="172"/>
      <c r="BW51" s="172"/>
    </row>
    <row r="52" spans="1:75" ht="12" customHeight="1" thickTop="1" x14ac:dyDescent="0.25">
      <c r="A52" s="232" t="s">
        <v>268</v>
      </c>
      <c r="B52" s="188" t="s">
        <v>12</v>
      </c>
      <c r="C52" s="127"/>
      <c r="D52" s="78"/>
      <c r="E52" s="78"/>
      <c r="F52" s="88"/>
      <c r="G52" s="103"/>
      <c r="H52" s="78"/>
      <c r="I52" s="78"/>
      <c r="J52" s="78"/>
      <c r="K52" s="103"/>
      <c r="L52" s="78"/>
      <c r="M52" s="78"/>
      <c r="N52" s="78"/>
      <c r="O52" s="78"/>
      <c r="P52" s="78"/>
      <c r="Q52" s="88"/>
      <c r="R52" s="78"/>
      <c r="S52" s="78"/>
      <c r="T52" s="103"/>
      <c r="U52" s="103"/>
      <c r="V52" s="78"/>
      <c r="W52" s="78"/>
      <c r="X52" s="78"/>
      <c r="Y52" s="103"/>
      <c r="Z52" s="88"/>
      <c r="AA52" s="78"/>
      <c r="AB52" s="78"/>
      <c r="AC52" s="78"/>
      <c r="AD52" s="78"/>
      <c r="AE52" s="78"/>
      <c r="AF52" s="78"/>
      <c r="AG52" s="78"/>
      <c r="AH52" s="78"/>
      <c r="AI52" s="103"/>
      <c r="AJ52" s="88"/>
      <c r="AK52" s="78"/>
      <c r="AL52" s="103"/>
      <c r="AM52" s="103"/>
      <c r="AN52" s="78"/>
      <c r="AO52" s="78"/>
      <c r="AP52" s="103"/>
      <c r="AQ52" s="103"/>
      <c r="AR52" s="88"/>
      <c r="AS52" s="78"/>
      <c r="AT52" s="88"/>
      <c r="AU52" s="78"/>
      <c r="AV52" s="88"/>
      <c r="AW52" s="78"/>
      <c r="AX52" s="78"/>
      <c r="AY52" s="78"/>
      <c r="AZ52" s="78"/>
      <c r="BA52" s="104"/>
      <c r="BB52" s="103"/>
      <c r="BC52" s="2"/>
      <c r="BD52" s="2"/>
      <c r="BE52" s="2"/>
      <c r="BF52" s="2"/>
      <c r="BG52" s="2"/>
      <c r="BH52" s="2"/>
      <c r="BI52" s="2"/>
      <c r="BJ52" s="2"/>
      <c r="BK52" s="2"/>
      <c r="BL52" s="2"/>
      <c r="BM52" s="2"/>
      <c r="BN52" s="2"/>
      <c r="BO52" s="172"/>
      <c r="BP52" s="172"/>
      <c r="BQ52" s="172"/>
      <c r="BR52" s="172"/>
      <c r="BS52" s="172"/>
      <c r="BT52" s="172"/>
      <c r="BU52" s="172"/>
      <c r="BV52" s="172"/>
      <c r="BW52" s="172"/>
    </row>
    <row r="53" spans="1:75" ht="12" customHeight="1" thickBot="1" x14ac:dyDescent="0.3">
      <c r="A53" s="223"/>
      <c r="B53" s="188"/>
      <c r="C53" s="78"/>
      <c r="D53" s="78"/>
      <c r="E53" s="78"/>
      <c r="F53" s="78"/>
      <c r="G53" s="78"/>
      <c r="H53" s="78"/>
      <c r="I53" s="78"/>
      <c r="J53" s="78"/>
      <c r="K53" s="78"/>
      <c r="L53" s="78"/>
      <c r="M53" s="78"/>
      <c r="N53" s="78"/>
      <c r="O53" s="78"/>
      <c r="P53" s="78"/>
      <c r="Q53" s="78"/>
      <c r="R53" s="78"/>
      <c r="S53" s="78"/>
      <c r="T53" s="78"/>
      <c r="U53" s="88"/>
      <c r="V53" s="78"/>
      <c r="W53" s="78"/>
      <c r="X53" s="78"/>
      <c r="Y53" s="78"/>
      <c r="Z53" s="78"/>
      <c r="AA53" s="78"/>
      <c r="AB53" s="78"/>
      <c r="AC53" s="78"/>
      <c r="AD53" s="78"/>
      <c r="AE53" s="78"/>
      <c r="AF53" s="78"/>
      <c r="AG53" s="78"/>
      <c r="AH53" s="78"/>
      <c r="AI53" s="78"/>
      <c r="AJ53" s="78"/>
      <c r="AK53" s="78"/>
      <c r="AL53" s="187"/>
      <c r="AM53" s="78"/>
      <c r="AN53" s="78"/>
      <c r="AO53" s="78"/>
      <c r="AP53" s="78"/>
      <c r="AQ53" s="78"/>
      <c r="AR53" s="78"/>
      <c r="AS53" s="78"/>
      <c r="AT53" s="78"/>
      <c r="AU53" s="78"/>
      <c r="AV53" s="78"/>
      <c r="AW53" s="78"/>
      <c r="AX53" s="78"/>
      <c r="AY53" s="78"/>
      <c r="AZ53" s="78"/>
      <c r="BA53" s="78"/>
      <c r="BB53" s="78"/>
      <c r="BC53" s="2"/>
      <c r="BD53" s="2"/>
      <c r="BE53" s="2"/>
      <c r="BF53" s="2"/>
      <c r="BG53" s="2"/>
      <c r="BH53" s="2"/>
      <c r="BI53" s="2"/>
      <c r="BJ53" s="2"/>
      <c r="BK53" s="2"/>
      <c r="BL53" s="2"/>
      <c r="BM53" s="2"/>
      <c r="BN53" s="2"/>
      <c r="BO53" s="172"/>
      <c r="BP53" s="172"/>
      <c r="BQ53" s="172"/>
      <c r="BR53" s="172"/>
      <c r="BS53" s="172"/>
      <c r="BT53" s="172"/>
      <c r="BU53" s="172"/>
      <c r="BV53" s="172"/>
      <c r="BW53" s="172"/>
    </row>
    <row r="54" spans="1:75" ht="14.25" customHeight="1" thickTop="1" thickBot="1" x14ac:dyDescent="0.3">
      <c r="A54" s="132" t="s">
        <v>373</v>
      </c>
      <c r="B54" s="133" t="s">
        <v>12</v>
      </c>
      <c r="C54" s="141"/>
      <c r="D54" s="135"/>
      <c r="E54" s="135"/>
      <c r="F54" s="142"/>
      <c r="G54" s="135"/>
      <c r="H54" s="135"/>
      <c r="I54" s="166"/>
      <c r="J54" s="135"/>
      <c r="K54" s="135"/>
      <c r="L54" s="135"/>
      <c r="M54" s="135"/>
      <c r="N54" s="135"/>
      <c r="O54" s="135"/>
      <c r="P54" s="142"/>
      <c r="Q54" s="166"/>
      <c r="R54" s="135"/>
      <c r="S54" s="135"/>
      <c r="T54" s="142"/>
      <c r="U54" s="166"/>
      <c r="V54" s="135"/>
      <c r="W54" s="135"/>
      <c r="X54" s="135"/>
      <c r="Y54" s="135"/>
      <c r="Z54" s="135"/>
      <c r="AA54" s="142"/>
      <c r="AB54" s="135"/>
      <c r="AC54" s="135"/>
      <c r="AD54" s="135"/>
      <c r="AE54" s="135"/>
      <c r="AF54" s="135"/>
      <c r="AG54" s="135"/>
      <c r="AH54" s="135"/>
      <c r="AI54" s="135"/>
      <c r="AJ54" s="135"/>
      <c r="AK54" s="135"/>
      <c r="AL54" s="135"/>
      <c r="AM54" s="135"/>
      <c r="AN54" s="135"/>
      <c r="AO54" s="142"/>
      <c r="AP54" s="142"/>
      <c r="AQ54" s="135"/>
      <c r="AR54" s="135"/>
      <c r="AS54" s="135"/>
      <c r="AT54" s="135"/>
      <c r="AU54" s="135"/>
      <c r="AV54" s="135"/>
      <c r="AW54" s="135"/>
      <c r="AX54" s="135"/>
      <c r="AY54" s="135"/>
      <c r="AZ54" s="135"/>
      <c r="BA54" s="135"/>
      <c r="BB54" s="135"/>
      <c r="BC54" s="2"/>
      <c r="BD54" s="2"/>
      <c r="BE54" s="2"/>
      <c r="BF54" s="2"/>
      <c r="BG54" s="2"/>
      <c r="BH54" s="2"/>
      <c r="BI54" s="2"/>
      <c r="BJ54" s="2"/>
      <c r="BK54" s="2"/>
      <c r="BL54" s="2"/>
      <c r="BM54" s="2"/>
      <c r="BN54" s="2"/>
      <c r="BO54" s="172"/>
      <c r="BP54" s="172"/>
      <c r="BQ54" s="172"/>
      <c r="BR54" s="172"/>
      <c r="BS54" s="172"/>
      <c r="BT54" s="172"/>
      <c r="BU54" s="172"/>
      <c r="BV54" s="172"/>
      <c r="BW54" s="172"/>
    </row>
    <row r="55" spans="1:75" ht="12" customHeight="1" thickTop="1" x14ac:dyDescent="0.2">
      <c r="A55" s="2"/>
      <c r="B55" s="71"/>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172"/>
      <c r="BP55" s="172"/>
      <c r="BQ55" s="172"/>
      <c r="BR55" s="172"/>
      <c r="BS55" s="172"/>
      <c r="BT55" s="172"/>
      <c r="BU55" s="172"/>
      <c r="BV55" s="172"/>
      <c r="BW55" s="172"/>
    </row>
    <row r="56" spans="1:75" ht="12" customHeight="1" x14ac:dyDescent="0.2">
      <c r="A56" s="2"/>
      <c r="B56" s="71"/>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172"/>
      <c r="BP56" s="172"/>
      <c r="BQ56" s="172"/>
      <c r="BR56" s="172"/>
      <c r="BS56" s="172"/>
      <c r="BT56" s="172"/>
      <c r="BU56" s="172"/>
      <c r="BV56" s="172"/>
      <c r="BW56" s="172"/>
    </row>
    <row r="57" spans="1:75" ht="12" customHeight="1" x14ac:dyDescent="0.2">
      <c r="B57" s="71"/>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C57" s="2"/>
      <c r="BD57" s="2"/>
      <c r="BE57" s="2"/>
      <c r="BF57" s="2"/>
      <c r="BG57" s="2"/>
      <c r="BH57" s="2"/>
      <c r="BI57" s="2"/>
      <c r="BJ57" s="2"/>
      <c r="BK57" s="2"/>
      <c r="BL57" s="2"/>
      <c r="BM57" s="2"/>
      <c r="BN57" s="2"/>
      <c r="BO57" s="172"/>
      <c r="BP57" s="172"/>
      <c r="BQ57" s="172"/>
      <c r="BR57" s="172"/>
      <c r="BS57" s="172"/>
      <c r="BT57" s="172"/>
      <c r="BU57" s="172"/>
      <c r="BV57" s="172"/>
      <c r="BW57" s="172"/>
    </row>
    <row r="58" spans="1:75" ht="24.75" customHeight="1" x14ac:dyDescent="0.35">
      <c r="A58" s="6"/>
      <c r="B58" s="6"/>
      <c r="C58" s="6"/>
      <c r="D58" s="6"/>
      <c r="E58" s="6"/>
      <c r="F58" s="6"/>
      <c r="G58" s="6"/>
      <c r="H58" s="215" t="s">
        <v>461</v>
      </c>
      <c r="I58" s="215"/>
      <c r="J58" s="215"/>
      <c r="K58" s="215"/>
      <c r="L58" s="215"/>
      <c r="M58" s="215"/>
      <c r="N58" s="215"/>
      <c r="O58" s="215"/>
      <c r="P58" s="215"/>
      <c r="Q58" s="215"/>
      <c r="R58" s="215"/>
      <c r="S58" s="215"/>
      <c r="T58" s="215"/>
      <c r="U58" s="215"/>
      <c r="V58" s="215"/>
      <c r="W58" s="215"/>
      <c r="X58" s="215"/>
      <c r="Y58" s="215"/>
      <c r="Z58" s="215"/>
      <c r="AA58" s="215"/>
      <c r="AB58" s="215"/>
      <c r="AC58" s="215"/>
      <c r="AD58" s="215"/>
      <c r="AE58" s="215"/>
      <c r="AF58" s="215"/>
      <c r="AG58" s="215"/>
      <c r="AH58" s="215"/>
      <c r="AI58" s="215"/>
      <c r="AJ58" s="215"/>
      <c r="AK58" s="215"/>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172"/>
      <c r="BP58" s="172"/>
      <c r="BQ58" s="172"/>
      <c r="BR58" s="172"/>
      <c r="BS58" s="172"/>
      <c r="BT58" s="172"/>
      <c r="BU58" s="172"/>
      <c r="BV58" s="172"/>
      <c r="BW58" s="172"/>
    </row>
    <row r="59" spans="1:75" ht="11.25" customHeight="1" x14ac:dyDescent="0.35">
      <c r="A59" s="6"/>
      <c r="B59" s="6"/>
      <c r="C59" s="6"/>
      <c r="D59" s="6"/>
      <c r="E59" s="6"/>
      <c r="F59" s="6"/>
      <c r="G59" s="6"/>
      <c r="H59" s="180"/>
      <c r="I59" s="180"/>
      <c r="J59" s="180"/>
      <c r="K59" s="180"/>
      <c r="L59" s="180"/>
      <c r="M59" s="180"/>
      <c r="N59" s="180"/>
      <c r="O59" s="180"/>
      <c r="P59" s="180"/>
      <c r="Q59" s="180"/>
      <c r="R59" s="180"/>
      <c r="S59" s="180"/>
      <c r="T59" s="180"/>
      <c r="U59" s="180"/>
      <c r="V59" s="180"/>
      <c r="W59" s="180"/>
      <c r="X59" s="180"/>
      <c r="Y59" s="180"/>
      <c r="Z59" s="180"/>
      <c r="AA59" s="180"/>
      <c r="AB59" s="180"/>
      <c r="AC59" s="180"/>
      <c r="AD59" s="180"/>
      <c r="AE59" s="180"/>
      <c r="AF59" s="180"/>
      <c r="AG59" s="180"/>
      <c r="AH59" s="180"/>
      <c r="AI59" s="180"/>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172"/>
      <c r="BP59" s="172"/>
      <c r="BQ59" s="172"/>
      <c r="BR59" s="172"/>
      <c r="BS59" s="172"/>
      <c r="BT59" s="172"/>
      <c r="BU59" s="172"/>
      <c r="BV59" s="172"/>
      <c r="BW59" s="172"/>
    </row>
    <row r="60" spans="1:75" ht="15" x14ac:dyDescent="0.2">
      <c r="A60" s="230"/>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c r="AA60" s="231"/>
      <c r="AB60" s="231"/>
      <c r="AC60" s="231"/>
      <c r="AD60" s="231"/>
      <c r="AE60" s="231"/>
      <c r="AF60" s="231"/>
      <c r="AG60" s="231"/>
      <c r="AH60" s="231"/>
      <c r="AI60" s="231"/>
      <c r="AJ60" s="231"/>
      <c r="AK60" s="231"/>
      <c r="AL60" s="231"/>
      <c r="AM60" s="231"/>
      <c r="AN60" s="231"/>
      <c r="AO60" s="231"/>
      <c r="AP60" s="231"/>
      <c r="AQ60" s="231"/>
      <c r="AR60" s="231"/>
      <c r="AS60" s="231"/>
      <c r="AT60" s="231"/>
      <c r="AU60" s="231"/>
      <c r="AV60" s="231"/>
      <c r="AW60" s="231"/>
      <c r="AX60" s="231"/>
      <c r="AY60" s="231"/>
      <c r="AZ60" s="231"/>
      <c r="BA60" s="231"/>
      <c r="BB60" s="231"/>
      <c r="BC60" s="2"/>
      <c r="BD60" s="2"/>
      <c r="BE60" s="2"/>
      <c r="BF60" s="2"/>
      <c r="BG60" s="2"/>
      <c r="BH60" s="2"/>
      <c r="BI60" s="2"/>
      <c r="BJ60" s="2"/>
      <c r="BK60" s="2"/>
      <c r="BL60" s="2"/>
      <c r="BM60" s="2"/>
      <c r="BN60" s="2"/>
      <c r="BO60" s="172"/>
      <c r="BP60" s="172"/>
      <c r="BQ60" s="172"/>
      <c r="BR60" s="172"/>
      <c r="BS60" s="172"/>
      <c r="BT60" s="172"/>
      <c r="BU60" s="172"/>
      <c r="BV60" s="172"/>
      <c r="BW60" s="172"/>
    </row>
    <row r="61" spans="1:75" ht="12" customHeight="1" x14ac:dyDescent="0.2">
      <c r="AJ61" s="172"/>
      <c r="AK61" s="172"/>
      <c r="AL61" s="172"/>
      <c r="AM61" s="172"/>
      <c r="AN61" s="172"/>
      <c r="AO61" s="172"/>
      <c r="AP61" s="172"/>
      <c r="AQ61" s="172"/>
      <c r="AR61" s="172"/>
      <c r="AS61" s="172"/>
      <c r="AT61" s="172"/>
      <c r="AU61" s="172"/>
      <c r="AV61" s="172"/>
      <c r="AW61" s="172"/>
      <c r="AX61" s="172"/>
      <c r="AY61" s="172"/>
      <c r="AZ61" s="172"/>
      <c r="BA61" s="172"/>
      <c r="BB61" s="172"/>
      <c r="BC61" s="172"/>
      <c r="BD61" s="172"/>
      <c r="BE61" s="172"/>
      <c r="BF61" s="172"/>
      <c r="BG61" s="172"/>
      <c r="BH61" s="172"/>
      <c r="BI61" s="172"/>
      <c r="BJ61" s="172"/>
      <c r="BK61" s="172"/>
      <c r="BL61" s="172"/>
      <c r="BM61" s="172"/>
      <c r="BN61" s="172"/>
      <c r="BO61" s="172"/>
      <c r="BP61" s="172"/>
      <c r="BQ61" s="172"/>
      <c r="BR61" s="172"/>
      <c r="BS61" s="172"/>
      <c r="BT61" s="172"/>
      <c r="BU61" s="172"/>
      <c r="BV61" s="172"/>
      <c r="BW61" s="172"/>
    </row>
    <row r="62" spans="1:75" ht="12" customHeight="1" x14ac:dyDescent="0.2">
      <c r="AJ62" s="172"/>
      <c r="AK62" s="172"/>
      <c r="AL62" s="172"/>
      <c r="AM62" s="172"/>
      <c r="AN62" s="172"/>
      <c r="AO62" s="172"/>
      <c r="AP62" s="172"/>
      <c r="AQ62" s="172"/>
      <c r="AR62" s="172"/>
      <c r="AS62" s="172"/>
      <c r="AT62" s="172"/>
      <c r="AU62" s="172"/>
      <c r="AV62" s="172"/>
      <c r="AW62" s="172"/>
      <c r="AX62" s="172"/>
      <c r="AY62" s="172"/>
      <c r="AZ62" s="172"/>
      <c r="BA62" s="172"/>
      <c r="BB62" s="172"/>
      <c r="BC62" s="172"/>
      <c r="BD62" s="172"/>
      <c r="BE62" s="172"/>
      <c r="BF62" s="172"/>
      <c r="BG62" s="172"/>
      <c r="BH62" s="172"/>
      <c r="BI62" s="172"/>
      <c r="BJ62" s="172"/>
      <c r="BK62" s="172"/>
      <c r="BL62" s="172"/>
      <c r="BM62" s="172"/>
      <c r="BN62" s="172"/>
      <c r="BO62" s="172"/>
      <c r="BP62" s="172"/>
      <c r="BQ62" s="172"/>
      <c r="BR62" s="172"/>
      <c r="BS62" s="172"/>
      <c r="BT62" s="172"/>
      <c r="BU62" s="172"/>
      <c r="BV62" s="172"/>
      <c r="BW62" s="172"/>
    </row>
    <row r="63" spans="1:75" ht="12" customHeight="1" x14ac:dyDescent="0.2">
      <c r="AJ63" s="172"/>
      <c r="AK63" s="172"/>
      <c r="AL63" s="172"/>
      <c r="AM63" s="172"/>
      <c r="AN63" s="172"/>
      <c r="AO63" s="172"/>
      <c r="AP63" s="172"/>
      <c r="AQ63" s="172"/>
      <c r="AR63" s="172"/>
      <c r="AS63" s="172"/>
      <c r="AT63" s="172"/>
      <c r="AU63" s="172"/>
      <c r="AV63" s="172"/>
      <c r="AW63" s="172"/>
      <c r="AX63" s="172"/>
      <c r="AY63" s="172"/>
      <c r="AZ63" s="172"/>
      <c r="BA63" s="172"/>
      <c r="BB63" s="172"/>
      <c r="BC63" s="172"/>
      <c r="BD63" s="172"/>
      <c r="BE63" s="172"/>
      <c r="BF63" s="172"/>
      <c r="BG63" s="172"/>
      <c r="BH63" s="172"/>
      <c r="BI63" s="172"/>
      <c r="BJ63" s="172"/>
      <c r="BK63" s="172"/>
      <c r="BL63" s="172"/>
      <c r="BM63" s="172"/>
      <c r="BN63" s="172"/>
      <c r="BO63" s="172"/>
      <c r="BP63" s="172"/>
      <c r="BQ63" s="172"/>
      <c r="BR63" s="172"/>
      <c r="BS63" s="172"/>
      <c r="BT63" s="172"/>
      <c r="BU63" s="172"/>
      <c r="BV63" s="172"/>
      <c r="BW63" s="172"/>
    </row>
    <row r="64" spans="1:75" ht="12" customHeight="1" x14ac:dyDescent="0.2">
      <c r="AJ64" s="172"/>
      <c r="AK64" s="172"/>
      <c r="AL64" s="172"/>
      <c r="AM64" s="172"/>
      <c r="AN64" s="172"/>
      <c r="AO64" s="172"/>
      <c r="AP64" s="172"/>
      <c r="AQ64" s="172"/>
      <c r="AR64" s="172"/>
      <c r="AS64" s="172"/>
      <c r="AT64" s="172"/>
      <c r="AU64" s="172"/>
      <c r="AV64" s="172"/>
      <c r="AW64" s="172"/>
      <c r="AX64" s="172"/>
      <c r="AY64" s="172"/>
      <c r="AZ64" s="172"/>
      <c r="BA64" s="172"/>
      <c r="BB64" s="172"/>
      <c r="BC64" s="172"/>
      <c r="BD64" s="172"/>
      <c r="BE64" s="172"/>
      <c r="BF64" s="172"/>
      <c r="BG64" s="172"/>
      <c r="BH64" s="172"/>
      <c r="BI64" s="172"/>
      <c r="BJ64" s="172"/>
      <c r="BK64" s="172"/>
      <c r="BL64" s="172"/>
      <c r="BM64" s="172"/>
      <c r="BN64" s="172"/>
      <c r="BO64" s="172"/>
      <c r="BP64" s="172"/>
      <c r="BQ64" s="172"/>
      <c r="BR64" s="172"/>
      <c r="BS64" s="172"/>
      <c r="BT64" s="172"/>
      <c r="BU64" s="172"/>
      <c r="BV64" s="172"/>
      <c r="BW64" s="172"/>
    </row>
    <row r="65" spans="36:75" ht="12" customHeight="1" x14ac:dyDescent="0.2">
      <c r="AJ65" s="172"/>
      <c r="AK65" s="172"/>
      <c r="AL65" s="172"/>
      <c r="AM65" s="172"/>
      <c r="AN65" s="172"/>
      <c r="AO65" s="172"/>
      <c r="AP65" s="172"/>
      <c r="AQ65" s="172"/>
      <c r="AR65" s="172"/>
      <c r="AS65" s="172"/>
      <c r="AT65" s="172"/>
      <c r="AU65" s="172"/>
      <c r="AV65" s="172"/>
      <c r="AW65" s="172"/>
      <c r="AX65" s="172"/>
      <c r="AY65" s="172"/>
      <c r="AZ65" s="172"/>
      <c r="BA65" s="172"/>
      <c r="BB65" s="172"/>
      <c r="BC65" s="172"/>
      <c r="BD65" s="172"/>
      <c r="BE65" s="172"/>
      <c r="BF65" s="172"/>
      <c r="BG65" s="172"/>
      <c r="BH65" s="172"/>
      <c r="BI65" s="172"/>
      <c r="BJ65" s="172"/>
      <c r="BK65" s="172"/>
      <c r="BL65" s="172"/>
      <c r="BM65" s="172"/>
      <c r="BN65" s="172"/>
      <c r="BO65" s="172"/>
      <c r="BP65" s="172"/>
      <c r="BQ65" s="172"/>
      <c r="BR65" s="172"/>
      <c r="BS65" s="172"/>
      <c r="BT65" s="172"/>
      <c r="BU65" s="172"/>
      <c r="BV65" s="172"/>
      <c r="BW65" s="172"/>
    </row>
    <row r="66" spans="36:75" ht="12" customHeight="1" x14ac:dyDescent="0.2">
      <c r="AJ66" s="172"/>
      <c r="AK66" s="172"/>
      <c r="AL66" s="172"/>
      <c r="AM66" s="172"/>
      <c r="AN66" s="172"/>
      <c r="AO66" s="172"/>
      <c r="AP66" s="172"/>
      <c r="AQ66" s="172"/>
      <c r="AR66" s="172"/>
      <c r="AS66" s="172"/>
      <c r="AT66" s="172"/>
      <c r="AU66" s="172"/>
      <c r="AV66" s="172"/>
      <c r="AW66" s="172"/>
      <c r="AX66" s="172"/>
      <c r="AY66" s="172"/>
      <c r="AZ66" s="172"/>
      <c r="BA66" s="172"/>
      <c r="BB66" s="172"/>
      <c r="BC66" s="172"/>
      <c r="BD66" s="172"/>
      <c r="BE66" s="172"/>
      <c r="BF66" s="172"/>
      <c r="BG66" s="172"/>
      <c r="BH66" s="172"/>
      <c r="BI66" s="172"/>
      <c r="BJ66" s="172"/>
      <c r="BK66" s="172"/>
      <c r="BL66" s="172"/>
      <c r="BM66" s="172"/>
      <c r="BN66" s="172"/>
      <c r="BO66" s="172"/>
      <c r="BP66" s="172"/>
      <c r="BQ66" s="172"/>
      <c r="BR66" s="172"/>
      <c r="BS66" s="172"/>
      <c r="BT66" s="172"/>
      <c r="BU66" s="172"/>
      <c r="BV66" s="172"/>
      <c r="BW66" s="172"/>
    </row>
    <row r="67" spans="36:75" ht="12" customHeight="1" x14ac:dyDescent="0.2">
      <c r="AJ67" s="172"/>
      <c r="AK67" s="172"/>
      <c r="AL67" s="172"/>
      <c r="AM67" s="172"/>
      <c r="AN67" s="172"/>
      <c r="AO67" s="172"/>
      <c r="AP67" s="172"/>
      <c r="AQ67" s="172"/>
      <c r="AR67" s="172"/>
      <c r="AS67" s="172"/>
      <c r="AT67" s="172"/>
      <c r="AU67" s="172"/>
      <c r="AV67" s="172"/>
      <c r="AW67" s="172"/>
      <c r="AX67" s="172"/>
      <c r="AY67" s="172"/>
      <c r="AZ67" s="172"/>
      <c r="BA67" s="172"/>
      <c r="BB67" s="172"/>
      <c r="BC67" s="172"/>
      <c r="BD67" s="172"/>
      <c r="BE67" s="172"/>
      <c r="BF67" s="172"/>
      <c r="BG67" s="172"/>
      <c r="BH67" s="172"/>
      <c r="BI67" s="172"/>
      <c r="BJ67" s="172"/>
      <c r="BK67" s="172"/>
      <c r="BL67" s="172"/>
      <c r="BM67" s="172"/>
      <c r="BN67" s="172"/>
      <c r="BO67" s="172"/>
      <c r="BP67" s="172"/>
      <c r="BQ67" s="172"/>
      <c r="BR67" s="172"/>
      <c r="BS67" s="172"/>
      <c r="BT67" s="172"/>
      <c r="BU67" s="172"/>
      <c r="BV67" s="172"/>
      <c r="BW67" s="172"/>
    </row>
    <row r="68" spans="36:75" ht="12" customHeight="1" x14ac:dyDescent="0.2">
      <c r="AJ68" s="172"/>
      <c r="AK68" s="172"/>
      <c r="AL68" s="172"/>
      <c r="AM68" s="172"/>
      <c r="AN68" s="172"/>
      <c r="AO68" s="172"/>
      <c r="AP68" s="172"/>
      <c r="AQ68" s="172"/>
      <c r="AR68" s="172"/>
      <c r="AS68" s="172"/>
      <c r="AT68" s="172"/>
      <c r="AU68" s="172"/>
      <c r="AV68" s="172"/>
      <c r="AW68" s="172"/>
      <c r="AX68" s="172"/>
      <c r="AY68" s="172"/>
      <c r="AZ68" s="172"/>
      <c r="BA68" s="172"/>
      <c r="BB68" s="172"/>
      <c r="BC68" s="172"/>
      <c r="BD68" s="172"/>
      <c r="BE68" s="172"/>
      <c r="BF68" s="172"/>
      <c r="BG68" s="172"/>
      <c r="BH68" s="172"/>
      <c r="BI68" s="172"/>
      <c r="BJ68" s="172"/>
      <c r="BK68" s="172"/>
      <c r="BL68" s="172"/>
      <c r="BM68" s="172"/>
      <c r="BN68" s="172"/>
      <c r="BO68" s="172"/>
      <c r="BP68" s="172"/>
      <c r="BQ68" s="172"/>
      <c r="BR68" s="172"/>
      <c r="BS68" s="172"/>
      <c r="BT68" s="172"/>
      <c r="BU68" s="172"/>
      <c r="BV68" s="172"/>
      <c r="BW68" s="172"/>
    </row>
    <row r="69" spans="36:75" ht="12" customHeight="1" x14ac:dyDescent="0.2">
      <c r="AJ69" s="172"/>
      <c r="AK69" s="172"/>
      <c r="AL69" s="172"/>
      <c r="AM69" s="172"/>
      <c r="AN69" s="172"/>
      <c r="AO69" s="172"/>
      <c r="AP69" s="172"/>
      <c r="AQ69" s="172"/>
      <c r="AR69" s="172"/>
      <c r="AS69" s="172"/>
      <c r="AT69" s="172"/>
      <c r="AU69" s="172"/>
      <c r="AV69" s="172"/>
      <c r="AW69" s="172"/>
      <c r="AX69" s="172"/>
      <c r="AY69" s="172"/>
      <c r="AZ69" s="172"/>
      <c r="BA69" s="172"/>
      <c r="BB69" s="172"/>
      <c r="BC69" s="172"/>
      <c r="BD69" s="172"/>
      <c r="BE69" s="172"/>
      <c r="BF69" s="172"/>
      <c r="BG69" s="172"/>
      <c r="BH69" s="172"/>
      <c r="BI69" s="172"/>
      <c r="BJ69" s="172"/>
      <c r="BK69" s="172"/>
      <c r="BL69" s="172"/>
      <c r="BM69" s="172"/>
      <c r="BN69" s="172"/>
      <c r="BO69" s="172"/>
      <c r="BP69" s="172"/>
      <c r="BQ69" s="172"/>
      <c r="BR69" s="172"/>
      <c r="BS69" s="172"/>
      <c r="BT69" s="172"/>
      <c r="BU69" s="172"/>
      <c r="BV69" s="172"/>
      <c r="BW69" s="172"/>
    </row>
    <row r="70" spans="36:75" ht="12" customHeight="1" x14ac:dyDescent="0.2">
      <c r="AJ70" s="172"/>
      <c r="AK70" s="172"/>
      <c r="AL70" s="172"/>
      <c r="AM70" s="172"/>
      <c r="AN70" s="172"/>
      <c r="AO70" s="172"/>
      <c r="AP70" s="172"/>
      <c r="AQ70" s="172"/>
      <c r="AR70" s="172"/>
      <c r="AS70" s="172"/>
      <c r="AT70" s="172"/>
      <c r="AU70" s="172"/>
      <c r="AV70" s="172"/>
      <c r="AW70" s="172"/>
      <c r="AX70" s="172"/>
      <c r="AY70" s="172"/>
      <c r="AZ70" s="172"/>
      <c r="BA70" s="172"/>
      <c r="BB70" s="172"/>
      <c r="BC70" s="172"/>
      <c r="BD70" s="172"/>
      <c r="BE70" s="172"/>
      <c r="BF70" s="172"/>
      <c r="BG70" s="172"/>
      <c r="BH70" s="172"/>
      <c r="BI70" s="172"/>
      <c r="BJ70" s="172"/>
      <c r="BK70" s="172"/>
      <c r="BL70" s="172"/>
      <c r="BM70" s="172"/>
      <c r="BN70" s="172"/>
      <c r="BO70" s="172"/>
      <c r="BP70" s="172"/>
      <c r="BQ70" s="172"/>
      <c r="BR70" s="172"/>
      <c r="BS70" s="172"/>
      <c r="BT70" s="172"/>
      <c r="BU70" s="172"/>
      <c r="BV70" s="172"/>
      <c r="BW70" s="172"/>
    </row>
    <row r="71" spans="36:75" ht="12" customHeight="1" x14ac:dyDescent="0.2">
      <c r="AJ71" s="172"/>
      <c r="AK71" s="172"/>
      <c r="AL71" s="172"/>
      <c r="AM71" s="172"/>
      <c r="AN71" s="172"/>
      <c r="AO71" s="172"/>
      <c r="AP71" s="172"/>
      <c r="AQ71" s="172"/>
      <c r="AR71" s="172"/>
      <c r="AS71" s="172"/>
      <c r="AT71" s="172"/>
      <c r="AU71" s="172"/>
      <c r="AV71" s="172"/>
      <c r="AW71" s="172"/>
      <c r="AX71" s="172"/>
      <c r="AY71" s="172"/>
      <c r="AZ71" s="172"/>
      <c r="BA71" s="172"/>
      <c r="BB71" s="172"/>
      <c r="BC71" s="172"/>
      <c r="BD71" s="172"/>
      <c r="BE71" s="172"/>
      <c r="BF71" s="172"/>
      <c r="BG71" s="172"/>
      <c r="BH71" s="172"/>
      <c r="BI71" s="172"/>
      <c r="BJ71" s="172"/>
      <c r="BK71" s="172"/>
      <c r="BL71" s="172"/>
      <c r="BM71" s="172"/>
      <c r="BN71" s="172"/>
      <c r="BO71" s="172"/>
      <c r="BP71" s="172"/>
      <c r="BQ71" s="172"/>
      <c r="BR71" s="172"/>
      <c r="BS71" s="172"/>
      <c r="BT71" s="172"/>
      <c r="BU71" s="172"/>
      <c r="BV71" s="172"/>
      <c r="BW71" s="172"/>
    </row>
    <row r="72" spans="36:75" ht="12" customHeight="1" x14ac:dyDescent="0.2">
      <c r="AJ72" s="172"/>
      <c r="AK72" s="172"/>
      <c r="AL72" s="172"/>
      <c r="AM72" s="172"/>
      <c r="AN72" s="172"/>
      <c r="AO72" s="172"/>
      <c r="AP72" s="172"/>
      <c r="AQ72" s="172"/>
      <c r="AR72" s="172"/>
      <c r="AS72" s="172"/>
      <c r="AT72" s="172"/>
      <c r="AU72" s="172"/>
      <c r="AV72" s="172"/>
      <c r="AW72" s="172"/>
      <c r="AX72" s="172"/>
      <c r="AY72" s="172"/>
      <c r="AZ72" s="172"/>
      <c r="BA72" s="172"/>
      <c r="BB72" s="172"/>
      <c r="BC72" s="172"/>
      <c r="BD72" s="172"/>
      <c r="BE72" s="172"/>
      <c r="BF72" s="172"/>
      <c r="BG72" s="172"/>
      <c r="BH72" s="172"/>
      <c r="BI72" s="172"/>
      <c r="BJ72" s="172"/>
      <c r="BK72" s="172"/>
      <c r="BL72" s="172"/>
      <c r="BM72" s="172"/>
      <c r="BN72" s="172"/>
      <c r="BO72" s="172"/>
      <c r="BP72" s="172"/>
      <c r="BQ72" s="172"/>
      <c r="BR72" s="172"/>
      <c r="BS72" s="172"/>
      <c r="BT72" s="172"/>
      <c r="BU72" s="172"/>
      <c r="BV72" s="172"/>
      <c r="BW72" s="172"/>
    </row>
    <row r="73" spans="36:75" ht="12" customHeight="1" x14ac:dyDescent="0.2">
      <c r="AJ73" s="172"/>
      <c r="AK73" s="172"/>
      <c r="AL73" s="172"/>
      <c r="AM73" s="172"/>
      <c r="AN73" s="172"/>
      <c r="AO73" s="172"/>
      <c r="AP73" s="172"/>
      <c r="AQ73" s="172"/>
      <c r="AR73" s="172"/>
      <c r="AS73" s="172"/>
      <c r="AT73" s="172"/>
      <c r="AU73" s="172"/>
      <c r="AV73" s="172"/>
      <c r="AW73" s="172"/>
      <c r="AX73" s="172"/>
      <c r="AY73" s="172"/>
      <c r="AZ73" s="172"/>
      <c r="BA73" s="172"/>
      <c r="BB73" s="172"/>
      <c r="BC73" s="172"/>
      <c r="BD73" s="172"/>
      <c r="BE73" s="172"/>
      <c r="BF73" s="172"/>
      <c r="BG73" s="172"/>
      <c r="BH73" s="172"/>
      <c r="BI73" s="172"/>
      <c r="BJ73" s="172"/>
      <c r="BK73" s="172"/>
      <c r="BL73" s="172"/>
      <c r="BM73" s="172"/>
      <c r="BN73" s="172"/>
      <c r="BO73" s="172"/>
      <c r="BP73" s="172"/>
      <c r="BQ73" s="172"/>
      <c r="BR73" s="172"/>
      <c r="BS73" s="172"/>
      <c r="BT73" s="172"/>
      <c r="BU73" s="172"/>
      <c r="BV73" s="172"/>
      <c r="BW73" s="172"/>
    </row>
    <row r="74" spans="36:75" ht="12" customHeight="1" x14ac:dyDescent="0.2">
      <c r="AJ74" s="172"/>
      <c r="AK74" s="172"/>
      <c r="AL74" s="172"/>
      <c r="AM74" s="172"/>
      <c r="AN74" s="172"/>
      <c r="AO74" s="172"/>
      <c r="AP74" s="172"/>
      <c r="AQ74" s="172"/>
      <c r="AR74" s="172"/>
      <c r="AS74" s="172"/>
      <c r="AT74" s="172"/>
      <c r="AU74" s="172"/>
      <c r="AV74" s="172"/>
      <c r="AW74" s="172"/>
      <c r="AX74" s="172"/>
      <c r="AY74" s="172"/>
      <c r="AZ74" s="172"/>
      <c r="BA74" s="172"/>
      <c r="BB74" s="172"/>
      <c r="BC74" s="172"/>
      <c r="BD74" s="172"/>
      <c r="BE74" s="172"/>
      <c r="BF74" s="172"/>
      <c r="BG74" s="172"/>
      <c r="BH74" s="172"/>
      <c r="BI74" s="172"/>
      <c r="BJ74" s="172"/>
      <c r="BK74" s="172"/>
      <c r="BL74" s="172"/>
      <c r="BM74" s="172"/>
      <c r="BN74" s="172"/>
      <c r="BO74" s="172"/>
      <c r="BP74" s="172"/>
      <c r="BQ74" s="172"/>
      <c r="BR74" s="172"/>
      <c r="BS74" s="172"/>
      <c r="BT74" s="172"/>
      <c r="BU74" s="172"/>
      <c r="BV74" s="172"/>
      <c r="BW74" s="172"/>
    </row>
    <row r="75" spans="36:75" ht="12" customHeight="1" x14ac:dyDescent="0.2">
      <c r="AJ75" s="172"/>
      <c r="AK75" s="172"/>
      <c r="AL75" s="172"/>
      <c r="AM75" s="172"/>
      <c r="AN75" s="172"/>
      <c r="AO75" s="172"/>
      <c r="AP75" s="172"/>
      <c r="AQ75" s="172"/>
      <c r="AR75" s="172"/>
      <c r="AS75" s="172"/>
      <c r="AT75" s="172"/>
      <c r="AU75" s="172"/>
      <c r="AV75" s="172"/>
      <c r="AW75" s="172"/>
      <c r="AX75" s="172"/>
      <c r="AY75" s="172"/>
      <c r="AZ75" s="172"/>
      <c r="BA75" s="172"/>
      <c r="BB75" s="172"/>
      <c r="BC75" s="172"/>
      <c r="BD75" s="172"/>
      <c r="BE75" s="172"/>
      <c r="BF75" s="172"/>
      <c r="BG75" s="172"/>
      <c r="BH75" s="172"/>
      <c r="BI75" s="172"/>
      <c r="BJ75" s="172"/>
      <c r="BK75" s="172"/>
      <c r="BL75" s="172"/>
      <c r="BM75" s="172"/>
      <c r="BN75" s="172"/>
      <c r="BO75" s="172"/>
      <c r="BP75" s="172"/>
      <c r="BQ75" s="172"/>
      <c r="BR75" s="172"/>
      <c r="BS75" s="172"/>
      <c r="BT75" s="172"/>
      <c r="BU75" s="172"/>
      <c r="BV75" s="172"/>
      <c r="BW75" s="172"/>
    </row>
    <row r="76" spans="36:75" ht="12" customHeight="1" x14ac:dyDescent="0.2">
      <c r="AJ76" s="172"/>
      <c r="AK76" s="172"/>
      <c r="AL76" s="172"/>
      <c r="AM76" s="172"/>
      <c r="AN76" s="172"/>
      <c r="AO76" s="172"/>
      <c r="AP76" s="172"/>
      <c r="AQ76" s="172"/>
      <c r="AR76" s="172"/>
      <c r="AS76" s="172"/>
      <c r="AT76" s="172"/>
      <c r="AU76" s="172"/>
      <c r="AV76" s="172"/>
      <c r="AW76" s="172"/>
      <c r="AX76" s="172"/>
      <c r="AY76" s="172"/>
      <c r="AZ76" s="172"/>
      <c r="BA76" s="172"/>
      <c r="BB76" s="172"/>
      <c r="BC76" s="172"/>
      <c r="BD76" s="172"/>
      <c r="BE76" s="172"/>
      <c r="BF76" s="172"/>
      <c r="BG76" s="172"/>
      <c r="BH76" s="172"/>
      <c r="BI76" s="172"/>
      <c r="BJ76" s="172"/>
      <c r="BK76" s="172"/>
      <c r="BL76" s="172"/>
      <c r="BM76" s="172"/>
      <c r="BN76" s="172"/>
      <c r="BO76" s="172"/>
      <c r="BP76" s="172"/>
      <c r="BQ76" s="172"/>
      <c r="BR76" s="172"/>
      <c r="BS76" s="172"/>
      <c r="BT76" s="172"/>
      <c r="BU76" s="172"/>
      <c r="BV76" s="172"/>
      <c r="BW76" s="172"/>
    </row>
    <row r="77" spans="36:75" ht="12" customHeight="1" x14ac:dyDescent="0.2">
      <c r="AJ77" s="172"/>
      <c r="AK77" s="172"/>
      <c r="AL77" s="172"/>
      <c r="AM77" s="172"/>
      <c r="AN77" s="172"/>
      <c r="AO77" s="172"/>
      <c r="AP77" s="172"/>
      <c r="AQ77" s="172"/>
      <c r="AR77" s="172"/>
      <c r="AS77" s="172"/>
      <c r="AT77" s="172"/>
      <c r="AU77" s="172"/>
      <c r="AV77" s="172"/>
      <c r="AW77" s="172"/>
      <c r="AX77" s="172"/>
      <c r="AY77" s="172"/>
      <c r="AZ77" s="172"/>
      <c r="BA77" s="172"/>
      <c r="BB77" s="172"/>
      <c r="BC77" s="172"/>
      <c r="BD77" s="172"/>
      <c r="BE77" s="172"/>
      <c r="BF77" s="172"/>
      <c r="BG77" s="172"/>
      <c r="BH77" s="172"/>
      <c r="BI77" s="172"/>
      <c r="BJ77" s="172"/>
      <c r="BK77" s="172"/>
      <c r="BL77" s="172"/>
      <c r="BM77" s="172"/>
      <c r="BN77" s="172"/>
      <c r="BO77" s="172"/>
      <c r="BP77" s="172"/>
      <c r="BQ77" s="172"/>
      <c r="BR77" s="172"/>
      <c r="BS77" s="172"/>
      <c r="BT77" s="172"/>
      <c r="BU77" s="172"/>
      <c r="BV77" s="172"/>
      <c r="BW77" s="172"/>
    </row>
    <row r="78" spans="36:75" ht="12" customHeight="1" x14ac:dyDescent="0.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172"/>
      <c r="BG78" s="172"/>
      <c r="BH78" s="172"/>
      <c r="BI78" s="172"/>
      <c r="BJ78" s="172"/>
      <c r="BK78" s="172"/>
      <c r="BL78" s="172"/>
      <c r="BM78" s="172"/>
      <c r="BN78" s="172"/>
      <c r="BO78" s="172"/>
      <c r="BP78" s="172"/>
      <c r="BQ78" s="172"/>
      <c r="BR78" s="172"/>
      <c r="BS78" s="172"/>
      <c r="BT78" s="172"/>
      <c r="BU78" s="172"/>
      <c r="BV78" s="172"/>
      <c r="BW78" s="172"/>
    </row>
    <row r="79" spans="36:75" ht="12" customHeight="1" x14ac:dyDescent="0.2">
      <c r="AJ79" s="172"/>
      <c r="AK79" s="172"/>
      <c r="AL79" s="172"/>
      <c r="AM79" s="172"/>
      <c r="AN79" s="172"/>
      <c r="AO79" s="172"/>
      <c r="AP79" s="172"/>
      <c r="AQ79" s="172"/>
      <c r="AR79" s="172"/>
      <c r="AS79" s="172"/>
      <c r="AT79" s="172"/>
      <c r="AU79" s="172"/>
      <c r="AV79" s="172"/>
      <c r="AW79" s="172"/>
      <c r="AX79" s="172"/>
      <c r="AY79" s="172"/>
      <c r="AZ79" s="172"/>
      <c r="BA79" s="172"/>
      <c r="BB79" s="172"/>
      <c r="BC79" s="172"/>
      <c r="BD79" s="172"/>
      <c r="BE79" s="172"/>
      <c r="BF79" s="172"/>
      <c r="BG79" s="172"/>
      <c r="BH79" s="172"/>
      <c r="BI79" s="172"/>
      <c r="BJ79" s="172"/>
      <c r="BK79" s="172"/>
      <c r="BL79" s="172"/>
      <c r="BM79" s="172"/>
      <c r="BN79" s="172"/>
      <c r="BO79" s="172"/>
      <c r="BP79" s="172"/>
      <c r="BQ79" s="172"/>
      <c r="BR79" s="172"/>
      <c r="BS79" s="172"/>
      <c r="BT79" s="172"/>
      <c r="BU79" s="172"/>
      <c r="BV79" s="172"/>
      <c r="BW79" s="172"/>
    </row>
    <row r="80" spans="36:75" ht="12" customHeight="1" x14ac:dyDescent="0.2">
      <c r="AJ80" s="172"/>
      <c r="AK80" s="172"/>
      <c r="AL80" s="172"/>
      <c r="AM80" s="172"/>
      <c r="AN80" s="172"/>
      <c r="AO80" s="172"/>
      <c r="AP80" s="172"/>
      <c r="AQ80" s="172"/>
      <c r="AR80" s="172"/>
      <c r="AS80" s="172"/>
      <c r="AT80" s="172"/>
      <c r="AU80" s="172"/>
      <c r="AV80" s="172"/>
      <c r="AW80" s="172"/>
      <c r="AX80" s="172"/>
      <c r="AY80" s="172"/>
      <c r="AZ80" s="172"/>
      <c r="BA80" s="172"/>
      <c r="BB80" s="172"/>
      <c r="BC80" s="172"/>
      <c r="BD80" s="172"/>
      <c r="BE80" s="172"/>
      <c r="BF80" s="172"/>
      <c r="BG80" s="172"/>
      <c r="BH80" s="172"/>
      <c r="BI80" s="172"/>
      <c r="BJ80" s="172"/>
      <c r="BK80" s="172"/>
      <c r="BL80" s="172"/>
      <c r="BM80" s="172"/>
      <c r="BN80" s="172"/>
      <c r="BO80" s="172"/>
      <c r="BP80" s="172"/>
      <c r="BQ80" s="172"/>
      <c r="BR80" s="172"/>
      <c r="BS80" s="172"/>
      <c r="BT80" s="172"/>
      <c r="BU80" s="172"/>
      <c r="BV80" s="172"/>
      <c r="BW80" s="172"/>
    </row>
    <row r="81" spans="36:75" ht="12" customHeight="1" x14ac:dyDescent="0.2">
      <c r="AJ81" s="172"/>
      <c r="AK81" s="172"/>
      <c r="AL81" s="172"/>
      <c r="AM81" s="172"/>
      <c r="AN81" s="172"/>
      <c r="AO81" s="172"/>
      <c r="AP81" s="172"/>
      <c r="AQ81" s="172"/>
      <c r="AR81" s="172"/>
      <c r="AS81" s="172"/>
      <c r="AT81" s="172"/>
      <c r="AU81" s="172"/>
      <c r="AV81" s="172"/>
      <c r="AW81" s="172"/>
      <c r="AX81" s="172"/>
      <c r="AY81" s="172"/>
      <c r="AZ81" s="172"/>
      <c r="BA81" s="172"/>
      <c r="BB81" s="172"/>
      <c r="BC81" s="172"/>
      <c r="BD81" s="172"/>
      <c r="BE81" s="172"/>
      <c r="BF81" s="172"/>
      <c r="BG81" s="172"/>
      <c r="BH81" s="172"/>
      <c r="BI81" s="172"/>
      <c r="BJ81" s="172"/>
      <c r="BK81" s="172"/>
      <c r="BL81" s="172"/>
      <c r="BM81" s="172"/>
      <c r="BN81" s="172"/>
      <c r="BO81" s="172"/>
      <c r="BP81" s="172"/>
      <c r="BQ81" s="172"/>
      <c r="BR81" s="172"/>
      <c r="BS81" s="172"/>
      <c r="BT81" s="172"/>
      <c r="BU81" s="172"/>
      <c r="BV81" s="172"/>
      <c r="BW81" s="172"/>
    </row>
    <row r="82" spans="36:75" ht="12" customHeight="1" x14ac:dyDescent="0.2">
      <c r="AJ82" s="172"/>
      <c r="AK82" s="172"/>
      <c r="AL82" s="172"/>
      <c r="AM82" s="172"/>
      <c r="AN82" s="172"/>
      <c r="AO82" s="172"/>
      <c r="AP82" s="172"/>
      <c r="AQ82" s="172"/>
      <c r="AR82" s="172"/>
      <c r="AS82" s="172"/>
      <c r="AT82" s="172"/>
      <c r="AU82" s="172"/>
      <c r="AV82" s="172"/>
      <c r="AW82" s="172"/>
      <c r="AX82" s="172"/>
      <c r="AY82" s="172"/>
      <c r="AZ82" s="172"/>
      <c r="BA82" s="172"/>
      <c r="BB82" s="172"/>
      <c r="BC82" s="172"/>
      <c r="BD82" s="172"/>
      <c r="BE82" s="172"/>
      <c r="BF82" s="172"/>
      <c r="BG82" s="172"/>
      <c r="BH82" s="172"/>
      <c r="BI82" s="172"/>
      <c r="BJ82" s="172"/>
      <c r="BK82" s="172"/>
      <c r="BL82" s="172"/>
      <c r="BM82" s="172"/>
      <c r="BN82" s="172"/>
      <c r="BO82" s="172"/>
      <c r="BP82" s="172"/>
      <c r="BQ82" s="172"/>
      <c r="BR82" s="172"/>
      <c r="BS82" s="172"/>
      <c r="BT82" s="172"/>
      <c r="BU82" s="172"/>
      <c r="BV82" s="172"/>
      <c r="BW82" s="172"/>
    </row>
    <row r="83" spans="36:75" ht="12" customHeight="1" x14ac:dyDescent="0.2">
      <c r="AJ83" s="172"/>
      <c r="AK83" s="172"/>
      <c r="AL83" s="172"/>
      <c r="AM83" s="172"/>
      <c r="AN83" s="172"/>
      <c r="AO83" s="172"/>
      <c r="AP83" s="172"/>
      <c r="AQ83" s="172"/>
      <c r="AR83" s="172"/>
      <c r="AS83" s="172"/>
      <c r="AT83" s="172"/>
      <c r="AU83" s="172"/>
      <c r="AV83" s="172"/>
      <c r="AW83" s="172"/>
      <c r="AX83" s="172"/>
      <c r="AY83" s="172"/>
      <c r="AZ83" s="172"/>
      <c r="BA83" s="172"/>
      <c r="BB83" s="172"/>
      <c r="BC83" s="172"/>
      <c r="BD83" s="172"/>
      <c r="BE83" s="172"/>
      <c r="BF83" s="172"/>
      <c r="BG83" s="172"/>
      <c r="BH83" s="172"/>
      <c r="BI83" s="172"/>
      <c r="BJ83" s="172"/>
      <c r="BK83" s="172"/>
      <c r="BL83" s="172"/>
      <c r="BM83" s="172"/>
      <c r="BN83" s="172"/>
      <c r="BO83" s="172"/>
      <c r="BP83" s="172"/>
      <c r="BQ83" s="172"/>
      <c r="BR83" s="172"/>
      <c r="BS83" s="172"/>
      <c r="BT83" s="172"/>
      <c r="BU83" s="172"/>
      <c r="BV83" s="172"/>
      <c r="BW83" s="172"/>
    </row>
    <row r="84" spans="36:75" ht="12" customHeight="1" x14ac:dyDescent="0.2">
      <c r="AJ84" s="172"/>
      <c r="AK84" s="172"/>
      <c r="AL84" s="172"/>
      <c r="AM84" s="172"/>
      <c r="AN84" s="172"/>
      <c r="AO84" s="172"/>
      <c r="AP84" s="172"/>
      <c r="AQ84" s="172"/>
      <c r="AR84" s="172"/>
      <c r="AS84" s="172"/>
      <c r="AT84" s="172"/>
      <c r="AU84" s="172"/>
      <c r="AV84" s="172"/>
      <c r="AW84" s="172"/>
      <c r="AX84" s="172"/>
      <c r="AY84" s="172"/>
      <c r="AZ84" s="172"/>
      <c r="BA84" s="172"/>
      <c r="BB84" s="172"/>
      <c r="BC84" s="172"/>
      <c r="BD84" s="172"/>
      <c r="BE84" s="172"/>
      <c r="BF84" s="172"/>
      <c r="BG84" s="172"/>
      <c r="BH84" s="172"/>
      <c r="BI84" s="172"/>
      <c r="BJ84" s="172"/>
      <c r="BK84" s="172"/>
      <c r="BL84" s="172"/>
      <c r="BM84" s="172"/>
      <c r="BN84" s="172"/>
      <c r="BO84" s="172"/>
      <c r="BP84" s="172"/>
      <c r="BQ84" s="172"/>
      <c r="BR84" s="172"/>
      <c r="BS84" s="172"/>
      <c r="BT84" s="172"/>
      <c r="BU84" s="172"/>
      <c r="BV84" s="172"/>
      <c r="BW84" s="172"/>
    </row>
    <row r="85" spans="36:75" ht="12" customHeight="1" x14ac:dyDescent="0.2">
      <c r="AJ85" s="172"/>
      <c r="AK85" s="172"/>
      <c r="AL85" s="172"/>
      <c r="AM85" s="172"/>
      <c r="AN85" s="172"/>
      <c r="AO85" s="172"/>
      <c r="AP85" s="172"/>
      <c r="AQ85" s="172"/>
      <c r="AR85" s="172"/>
      <c r="AS85" s="172"/>
      <c r="AT85" s="172"/>
      <c r="AU85" s="172"/>
      <c r="AV85" s="172"/>
      <c r="AW85" s="172"/>
      <c r="AX85" s="172"/>
      <c r="AY85" s="172"/>
      <c r="AZ85" s="172"/>
      <c r="BA85" s="172"/>
      <c r="BB85" s="172"/>
      <c r="BC85" s="172"/>
      <c r="BD85" s="172"/>
      <c r="BE85" s="172"/>
      <c r="BF85" s="172"/>
      <c r="BG85" s="172"/>
      <c r="BH85" s="172"/>
      <c r="BI85" s="172"/>
      <c r="BJ85" s="172"/>
      <c r="BK85" s="172"/>
      <c r="BL85" s="172"/>
      <c r="BM85" s="172"/>
      <c r="BN85" s="172"/>
      <c r="BO85" s="172"/>
      <c r="BP85" s="172"/>
      <c r="BQ85" s="172"/>
      <c r="BR85" s="172"/>
      <c r="BS85" s="172"/>
      <c r="BT85" s="172"/>
      <c r="BU85" s="172"/>
      <c r="BV85" s="172"/>
      <c r="BW85" s="172"/>
    </row>
    <row r="86" spans="36:75" ht="12" customHeight="1" x14ac:dyDescent="0.2">
      <c r="AJ86" s="172"/>
      <c r="AK86" s="172"/>
      <c r="AL86" s="172"/>
      <c r="AM86" s="172"/>
      <c r="AN86" s="172"/>
      <c r="AO86" s="172"/>
      <c r="AP86" s="172"/>
      <c r="AQ86" s="172"/>
      <c r="AR86" s="172"/>
      <c r="AS86" s="172"/>
      <c r="AT86" s="172"/>
      <c r="AU86" s="172"/>
      <c r="AV86" s="172"/>
      <c r="AW86" s="172"/>
      <c r="AX86" s="172"/>
      <c r="AY86" s="172"/>
      <c r="AZ86" s="172"/>
      <c r="BA86" s="172"/>
      <c r="BB86" s="172"/>
      <c r="BC86" s="172"/>
      <c r="BD86" s="172"/>
      <c r="BE86" s="172"/>
      <c r="BF86" s="172"/>
      <c r="BG86" s="172"/>
      <c r="BH86" s="172"/>
      <c r="BI86" s="172"/>
      <c r="BJ86" s="172"/>
      <c r="BK86" s="172"/>
      <c r="BL86" s="172"/>
      <c r="BM86" s="172"/>
      <c r="BN86" s="172"/>
      <c r="BO86" s="172"/>
      <c r="BP86" s="172"/>
      <c r="BQ86" s="172"/>
      <c r="BR86" s="172"/>
      <c r="BS86" s="172"/>
      <c r="BT86" s="172"/>
      <c r="BU86" s="172"/>
      <c r="BV86" s="172"/>
      <c r="BW86" s="172"/>
    </row>
    <row r="87" spans="36:75" ht="12" customHeight="1" x14ac:dyDescent="0.2">
      <c r="AJ87" s="172"/>
      <c r="AK87" s="172"/>
      <c r="AL87" s="172"/>
      <c r="AM87" s="172"/>
      <c r="AN87" s="172"/>
      <c r="AO87" s="172"/>
      <c r="AP87" s="172"/>
      <c r="AQ87" s="172"/>
      <c r="AR87" s="172"/>
      <c r="AS87" s="172"/>
      <c r="AT87" s="172"/>
      <c r="AU87" s="172"/>
      <c r="AV87" s="172"/>
      <c r="AW87" s="172"/>
      <c r="AX87" s="172"/>
      <c r="AY87" s="172"/>
      <c r="AZ87" s="172"/>
      <c r="BA87" s="172"/>
      <c r="BB87" s="172"/>
      <c r="BC87" s="172"/>
      <c r="BD87" s="172"/>
      <c r="BE87" s="172"/>
      <c r="BF87" s="172"/>
      <c r="BG87" s="172"/>
      <c r="BH87" s="172"/>
      <c r="BI87" s="172"/>
      <c r="BJ87" s="172"/>
      <c r="BK87" s="172"/>
      <c r="BL87" s="172"/>
      <c r="BM87" s="172"/>
      <c r="BN87" s="172"/>
      <c r="BO87" s="172"/>
      <c r="BP87" s="172"/>
      <c r="BQ87" s="172"/>
      <c r="BR87" s="172"/>
      <c r="BS87" s="172"/>
      <c r="BT87" s="172"/>
      <c r="BU87" s="172"/>
      <c r="BV87" s="172"/>
      <c r="BW87" s="172"/>
    </row>
    <row r="88" spans="36:75" ht="12" customHeight="1" x14ac:dyDescent="0.2">
      <c r="AJ88" s="172"/>
      <c r="AK88" s="172"/>
      <c r="AL88" s="172"/>
      <c r="AM88" s="172"/>
      <c r="AN88" s="172"/>
      <c r="AO88" s="172"/>
      <c r="AP88" s="172"/>
      <c r="AQ88" s="172"/>
      <c r="AR88" s="172"/>
      <c r="AS88" s="172"/>
      <c r="AT88" s="172"/>
      <c r="AU88" s="172"/>
      <c r="AV88" s="172"/>
      <c r="AW88" s="172"/>
      <c r="AX88" s="172"/>
      <c r="AY88" s="172"/>
      <c r="AZ88" s="172"/>
      <c r="BA88" s="172"/>
      <c r="BB88" s="172"/>
      <c r="BC88" s="172"/>
      <c r="BD88" s="172"/>
      <c r="BE88" s="172"/>
      <c r="BF88" s="172"/>
      <c r="BG88" s="172"/>
      <c r="BH88" s="172"/>
      <c r="BI88" s="172"/>
      <c r="BJ88" s="172"/>
      <c r="BK88" s="172"/>
      <c r="BL88" s="172"/>
      <c r="BM88" s="172"/>
      <c r="BN88" s="172"/>
      <c r="BO88" s="172"/>
      <c r="BP88" s="172"/>
      <c r="BQ88" s="172"/>
      <c r="BR88" s="172"/>
      <c r="BS88" s="172"/>
      <c r="BT88" s="172"/>
      <c r="BU88" s="172"/>
      <c r="BV88" s="172"/>
      <c r="BW88" s="172"/>
    </row>
    <row r="89" spans="36:75" ht="12" customHeight="1" x14ac:dyDescent="0.2">
      <c r="AJ89" s="172"/>
      <c r="AK89" s="172"/>
      <c r="AL89" s="172"/>
      <c r="AM89" s="172"/>
      <c r="AN89" s="172"/>
      <c r="AO89" s="172"/>
      <c r="AP89" s="172"/>
      <c r="AQ89" s="172"/>
      <c r="AR89" s="172"/>
      <c r="AS89" s="172"/>
      <c r="AT89" s="172"/>
      <c r="AU89" s="172"/>
      <c r="AV89" s="172"/>
      <c r="AW89" s="172"/>
      <c r="AX89" s="172"/>
      <c r="AY89" s="172"/>
      <c r="AZ89" s="172"/>
      <c r="BA89" s="172"/>
      <c r="BB89" s="172"/>
      <c r="BC89" s="172"/>
      <c r="BD89" s="172"/>
      <c r="BE89" s="172"/>
      <c r="BF89" s="172"/>
      <c r="BG89" s="172"/>
      <c r="BH89" s="172"/>
      <c r="BI89" s="172"/>
      <c r="BJ89" s="172"/>
      <c r="BK89" s="172"/>
      <c r="BL89" s="172"/>
      <c r="BM89" s="172"/>
      <c r="BN89" s="172"/>
      <c r="BO89" s="172"/>
      <c r="BP89" s="172"/>
      <c r="BQ89" s="172"/>
      <c r="BR89" s="172"/>
      <c r="BS89" s="172"/>
      <c r="BT89" s="172"/>
      <c r="BU89" s="172"/>
      <c r="BV89" s="172"/>
      <c r="BW89" s="172"/>
    </row>
    <row r="90" spans="36:75" ht="12" customHeight="1" x14ac:dyDescent="0.2">
      <c r="AJ90" s="172"/>
      <c r="AK90" s="172"/>
      <c r="AL90" s="172"/>
      <c r="AM90" s="172"/>
      <c r="AN90" s="172"/>
      <c r="AO90" s="172"/>
      <c r="AP90" s="172"/>
      <c r="AQ90" s="172"/>
      <c r="AR90" s="172"/>
      <c r="AS90" s="172"/>
      <c r="AT90" s="172"/>
      <c r="AU90" s="172"/>
      <c r="AV90" s="172"/>
      <c r="AW90" s="172"/>
      <c r="AX90" s="172"/>
      <c r="AY90" s="172"/>
      <c r="AZ90" s="172"/>
      <c r="BA90" s="172"/>
      <c r="BB90" s="172"/>
      <c r="BC90" s="172"/>
      <c r="BD90" s="172"/>
      <c r="BE90" s="172"/>
      <c r="BF90" s="172"/>
      <c r="BG90" s="172"/>
      <c r="BH90" s="172"/>
      <c r="BI90" s="172"/>
      <c r="BJ90" s="172"/>
      <c r="BK90" s="172"/>
      <c r="BL90" s="172"/>
      <c r="BM90" s="172"/>
      <c r="BN90" s="172"/>
      <c r="BO90" s="172"/>
      <c r="BP90" s="172"/>
      <c r="BQ90" s="172"/>
      <c r="BR90" s="172"/>
      <c r="BS90" s="172"/>
      <c r="BT90" s="172"/>
      <c r="BU90" s="172"/>
      <c r="BV90" s="172"/>
      <c r="BW90" s="172"/>
    </row>
    <row r="91" spans="36:75" ht="12" customHeight="1" x14ac:dyDescent="0.2">
      <c r="AJ91" s="172"/>
      <c r="AK91" s="172"/>
      <c r="AL91" s="172"/>
      <c r="AM91" s="172"/>
      <c r="AN91" s="172"/>
      <c r="AO91" s="172"/>
      <c r="AP91" s="172"/>
      <c r="AQ91" s="172"/>
      <c r="AR91" s="172"/>
      <c r="AS91" s="172"/>
      <c r="AT91" s="172"/>
      <c r="AU91" s="172"/>
      <c r="AV91" s="172"/>
      <c r="AW91" s="172"/>
      <c r="AX91" s="172"/>
      <c r="AY91" s="172"/>
      <c r="AZ91" s="172"/>
      <c r="BA91" s="172"/>
      <c r="BB91" s="172"/>
      <c r="BC91" s="172"/>
      <c r="BD91" s="172"/>
      <c r="BE91" s="172"/>
      <c r="BF91" s="172"/>
      <c r="BG91" s="172"/>
      <c r="BH91" s="172"/>
      <c r="BI91" s="172"/>
      <c r="BJ91" s="172"/>
      <c r="BK91" s="172"/>
      <c r="BL91" s="172"/>
      <c r="BM91" s="172"/>
      <c r="BN91" s="172"/>
      <c r="BO91" s="172"/>
      <c r="BP91" s="172"/>
      <c r="BQ91" s="172"/>
      <c r="BR91" s="172"/>
      <c r="BS91" s="172"/>
      <c r="BT91" s="172"/>
      <c r="BU91" s="172"/>
      <c r="BV91" s="172"/>
      <c r="BW91" s="172"/>
    </row>
    <row r="92" spans="36:75" ht="12" customHeight="1" x14ac:dyDescent="0.2">
      <c r="AJ92" s="172"/>
      <c r="AK92" s="172"/>
      <c r="AL92" s="172"/>
      <c r="AM92" s="172"/>
      <c r="AN92" s="172"/>
      <c r="AO92" s="172"/>
      <c r="AP92" s="172"/>
      <c r="AQ92" s="172"/>
      <c r="AR92" s="172"/>
      <c r="AS92" s="172"/>
      <c r="AT92" s="172"/>
      <c r="AU92" s="172"/>
      <c r="AV92" s="172"/>
      <c r="AW92" s="172"/>
      <c r="AX92" s="172"/>
      <c r="AY92" s="172"/>
      <c r="AZ92" s="172"/>
      <c r="BA92" s="172"/>
      <c r="BB92" s="172"/>
      <c r="BC92" s="172"/>
      <c r="BD92" s="172"/>
      <c r="BE92" s="172"/>
      <c r="BF92" s="172"/>
      <c r="BG92" s="172"/>
      <c r="BH92" s="172"/>
      <c r="BI92" s="172"/>
      <c r="BJ92" s="172"/>
      <c r="BK92" s="172"/>
      <c r="BL92" s="172"/>
      <c r="BM92" s="172"/>
      <c r="BN92" s="172"/>
      <c r="BO92" s="172"/>
      <c r="BP92" s="172"/>
      <c r="BQ92" s="172"/>
      <c r="BR92" s="172"/>
      <c r="BS92" s="172"/>
      <c r="BT92" s="172"/>
      <c r="BU92" s="172"/>
      <c r="BV92" s="172"/>
      <c r="BW92" s="172"/>
    </row>
    <row r="93" spans="36:75" ht="12" customHeight="1" x14ac:dyDescent="0.2">
      <c r="AJ93" s="172"/>
      <c r="AK93" s="172"/>
      <c r="AL93" s="172"/>
      <c r="AM93" s="172"/>
      <c r="AN93" s="172"/>
      <c r="AO93" s="172"/>
      <c r="AP93" s="172"/>
      <c r="AQ93" s="172"/>
      <c r="AR93" s="172"/>
      <c r="AS93" s="172"/>
      <c r="AT93" s="172"/>
      <c r="AU93" s="172"/>
      <c r="AV93" s="172"/>
      <c r="AW93" s="172"/>
      <c r="AX93" s="172"/>
      <c r="AY93" s="172"/>
      <c r="AZ93" s="172"/>
      <c r="BA93" s="172"/>
      <c r="BB93" s="172"/>
      <c r="BC93" s="172"/>
      <c r="BD93" s="172"/>
      <c r="BE93" s="172"/>
      <c r="BF93" s="172"/>
      <c r="BG93" s="172"/>
      <c r="BH93" s="172"/>
      <c r="BI93" s="172"/>
      <c r="BJ93" s="172"/>
      <c r="BK93" s="172"/>
      <c r="BL93" s="172"/>
      <c r="BM93" s="172"/>
      <c r="BN93" s="172"/>
      <c r="BO93" s="172"/>
      <c r="BP93" s="172"/>
      <c r="BQ93" s="172"/>
      <c r="BR93" s="172"/>
      <c r="BS93" s="172"/>
      <c r="BT93" s="172"/>
      <c r="BU93" s="172"/>
      <c r="BV93" s="172"/>
      <c r="BW93" s="172"/>
    </row>
    <row r="94" spans="36:75" ht="12" customHeight="1" x14ac:dyDescent="0.2">
      <c r="AJ94" s="172"/>
      <c r="AK94" s="172"/>
      <c r="AL94" s="172"/>
      <c r="AM94" s="172"/>
      <c r="AN94" s="172"/>
      <c r="AO94" s="172"/>
      <c r="AP94" s="172"/>
      <c r="AQ94" s="172"/>
      <c r="AR94" s="172"/>
      <c r="AS94" s="172"/>
      <c r="AT94" s="172"/>
      <c r="AU94" s="172"/>
      <c r="AV94" s="172"/>
      <c r="AW94" s="172"/>
      <c r="AX94" s="172"/>
      <c r="AY94" s="172"/>
      <c r="AZ94" s="172"/>
      <c r="BA94" s="172"/>
      <c r="BB94" s="172"/>
      <c r="BC94" s="172"/>
      <c r="BD94" s="172"/>
      <c r="BE94" s="172"/>
      <c r="BF94" s="172"/>
      <c r="BG94" s="172"/>
      <c r="BH94" s="172"/>
      <c r="BI94" s="172"/>
      <c r="BJ94" s="172"/>
      <c r="BK94" s="172"/>
      <c r="BL94" s="172"/>
      <c r="BM94" s="172"/>
      <c r="BN94" s="172"/>
      <c r="BO94" s="172"/>
      <c r="BP94" s="172"/>
      <c r="BQ94" s="172"/>
      <c r="BR94" s="172"/>
      <c r="BS94" s="172"/>
      <c r="BT94" s="172"/>
      <c r="BU94" s="172"/>
      <c r="BV94" s="172"/>
      <c r="BW94" s="172"/>
    </row>
    <row r="95" spans="36:75" ht="12" customHeight="1" x14ac:dyDescent="0.2">
      <c r="AJ95" s="172"/>
      <c r="AK95" s="172"/>
      <c r="AL95" s="172"/>
      <c r="AM95" s="172"/>
      <c r="AN95" s="172"/>
      <c r="AO95" s="172"/>
      <c r="AP95" s="172"/>
      <c r="AQ95" s="172"/>
      <c r="AR95" s="172"/>
      <c r="AS95" s="172"/>
      <c r="AT95" s="172"/>
      <c r="AU95" s="172"/>
      <c r="AV95" s="172"/>
      <c r="AW95" s="172"/>
      <c r="AX95" s="172"/>
      <c r="AY95" s="172"/>
      <c r="AZ95" s="172"/>
      <c r="BA95" s="172"/>
      <c r="BB95" s="172"/>
      <c r="BC95" s="172"/>
      <c r="BD95" s="172"/>
      <c r="BE95" s="172"/>
      <c r="BF95" s="172"/>
      <c r="BG95" s="172"/>
      <c r="BH95" s="172"/>
      <c r="BI95" s="172"/>
      <c r="BJ95" s="172"/>
      <c r="BK95" s="172"/>
      <c r="BL95" s="172"/>
      <c r="BM95" s="172"/>
      <c r="BN95" s="172"/>
      <c r="BO95" s="172"/>
      <c r="BP95" s="172"/>
      <c r="BQ95" s="172"/>
      <c r="BR95" s="172"/>
      <c r="BS95" s="172"/>
      <c r="BT95" s="172"/>
      <c r="BU95" s="172"/>
      <c r="BV95" s="172"/>
      <c r="BW95" s="172"/>
    </row>
    <row r="96" spans="36:75" ht="12" customHeight="1" x14ac:dyDescent="0.2">
      <c r="AJ96" s="172"/>
      <c r="AK96" s="172"/>
      <c r="AL96" s="172"/>
      <c r="AM96" s="172"/>
      <c r="AN96" s="172"/>
      <c r="AO96" s="172"/>
      <c r="AP96" s="172"/>
      <c r="AQ96" s="172"/>
      <c r="AR96" s="172"/>
      <c r="AS96" s="172"/>
      <c r="AT96" s="172"/>
      <c r="AU96" s="172"/>
      <c r="AV96" s="172"/>
      <c r="AW96" s="172"/>
      <c r="AX96" s="172"/>
      <c r="AY96" s="172"/>
      <c r="AZ96" s="172"/>
      <c r="BA96" s="172"/>
      <c r="BB96" s="172"/>
      <c r="BC96" s="172"/>
      <c r="BD96" s="172"/>
      <c r="BE96" s="172"/>
      <c r="BF96" s="172"/>
      <c r="BG96" s="172"/>
      <c r="BH96" s="172"/>
      <c r="BI96" s="172"/>
      <c r="BJ96" s="172"/>
      <c r="BK96" s="172"/>
      <c r="BL96" s="172"/>
      <c r="BM96" s="172"/>
      <c r="BN96" s="172"/>
      <c r="BO96" s="172"/>
      <c r="BP96" s="172"/>
      <c r="BQ96" s="172"/>
      <c r="BR96" s="172"/>
      <c r="BS96" s="172"/>
      <c r="BT96" s="172"/>
      <c r="BU96" s="172"/>
      <c r="BV96" s="172"/>
      <c r="BW96" s="172"/>
    </row>
    <row r="97" spans="36:75" ht="12" customHeight="1" x14ac:dyDescent="0.2">
      <c r="AJ97" s="172"/>
      <c r="AK97" s="172"/>
      <c r="AL97" s="172"/>
      <c r="AM97" s="172"/>
      <c r="AN97" s="172"/>
      <c r="AO97" s="172"/>
      <c r="AP97" s="172"/>
      <c r="AQ97" s="172"/>
      <c r="AR97" s="172"/>
      <c r="AS97" s="172"/>
      <c r="AT97" s="172"/>
      <c r="AU97" s="172"/>
      <c r="AV97" s="172"/>
      <c r="AW97" s="172"/>
      <c r="AX97" s="172"/>
      <c r="AY97" s="172"/>
      <c r="AZ97" s="172"/>
      <c r="BA97" s="172"/>
      <c r="BB97" s="172"/>
      <c r="BC97" s="172"/>
      <c r="BD97" s="172"/>
      <c r="BE97" s="172"/>
      <c r="BF97" s="172"/>
      <c r="BG97" s="172"/>
      <c r="BH97" s="172"/>
      <c r="BI97" s="172"/>
      <c r="BJ97" s="172"/>
      <c r="BK97" s="172"/>
      <c r="BL97" s="172"/>
      <c r="BM97" s="172"/>
      <c r="BN97" s="172"/>
      <c r="BO97" s="172"/>
      <c r="BP97" s="172"/>
      <c r="BQ97" s="172"/>
      <c r="BR97" s="172"/>
      <c r="BS97" s="172"/>
      <c r="BT97" s="172"/>
      <c r="BU97" s="172"/>
      <c r="BV97" s="172"/>
      <c r="BW97" s="172"/>
    </row>
    <row r="98" spans="36:75" ht="12" customHeight="1" x14ac:dyDescent="0.2">
      <c r="AJ98" s="172"/>
      <c r="AK98" s="172"/>
      <c r="AL98" s="172"/>
      <c r="AM98" s="172"/>
      <c r="AN98" s="172"/>
      <c r="AO98" s="172"/>
      <c r="AP98" s="172"/>
      <c r="AQ98" s="172"/>
      <c r="AR98" s="172"/>
      <c r="AS98" s="172"/>
      <c r="AT98" s="172"/>
      <c r="AU98" s="172"/>
      <c r="AV98" s="172"/>
      <c r="AW98" s="172"/>
      <c r="AX98" s="172"/>
      <c r="AY98" s="172"/>
      <c r="AZ98" s="172"/>
      <c r="BA98" s="172"/>
      <c r="BB98" s="172"/>
      <c r="BC98" s="172"/>
      <c r="BD98" s="172"/>
      <c r="BE98" s="172"/>
      <c r="BF98" s="172"/>
      <c r="BG98" s="172"/>
      <c r="BH98" s="172"/>
      <c r="BI98" s="172"/>
      <c r="BJ98" s="172"/>
      <c r="BK98" s="172"/>
      <c r="BL98" s="172"/>
      <c r="BM98" s="172"/>
      <c r="BN98" s="172"/>
      <c r="BO98" s="172"/>
      <c r="BP98" s="172"/>
      <c r="BQ98" s="172"/>
      <c r="BR98" s="172"/>
      <c r="BS98" s="172"/>
      <c r="BT98" s="172"/>
      <c r="BU98" s="172"/>
      <c r="BV98" s="172"/>
      <c r="BW98" s="172"/>
    </row>
    <row r="99" spans="36:75" ht="12" customHeight="1" x14ac:dyDescent="0.2">
      <c r="AJ99" s="172"/>
      <c r="AK99" s="172"/>
      <c r="AL99" s="172"/>
      <c r="AM99" s="172"/>
      <c r="AN99" s="172"/>
      <c r="AO99" s="172"/>
      <c r="AP99" s="172"/>
      <c r="AQ99" s="172"/>
      <c r="AR99" s="172"/>
      <c r="AS99" s="172"/>
      <c r="AT99" s="172"/>
      <c r="AU99" s="172"/>
      <c r="AV99" s="172"/>
      <c r="AW99" s="172"/>
      <c r="AX99" s="172"/>
      <c r="AY99" s="172"/>
      <c r="AZ99" s="172"/>
      <c r="BA99" s="172"/>
      <c r="BB99" s="172"/>
      <c r="BC99" s="172"/>
      <c r="BD99" s="172"/>
      <c r="BE99" s="172"/>
      <c r="BF99" s="172"/>
      <c r="BG99" s="172"/>
      <c r="BH99" s="172"/>
      <c r="BI99" s="172"/>
      <c r="BJ99" s="172"/>
      <c r="BK99" s="172"/>
      <c r="BL99" s="172"/>
      <c r="BM99" s="172"/>
      <c r="BN99" s="172"/>
      <c r="BO99" s="172"/>
      <c r="BP99" s="172"/>
      <c r="BQ99" s="172"/>
      <c r="BR99" s="172"/>
      <c r="BS99" s="172"/>
      <c r="BT99" s="172"/>
      <c r="BU99" s="172"/>
      <c r="BV99" s="172"/>
      <c r="BW99" s="172"/>
    </row>
    <row r="100" spans="36:75" ht="12" customHeight="1" x14ac:dyDescent="0.2">
      <c r="AJ100" s="172"/>
      <c r="AK100" s="172"/>
      <c r="AL100" s="172"/>
      <c r="AM100" s="172"/>
      <c r="AN100" s="172"/>
      <c r="AO100" s="172"/>
      <c r="AP100" s="172"/>
      <c r="AQ100" s="172"/>
      <c r="AR100" s="172"/>
      <c r="AS100" s="172"/>
      <c r="AT100" s="172"/>
      <c r="AU100" s="172"/>
      <c r="AV100" s="172"/>
      <c r="AW100" s="172"/>
      <c r="AX100" s="172"/>
      <c r="AY100" s="172"/>
      <c r="AZ100" s="172"/>
      <c r="BA100" s="172"/>
      <c r="BB100" s="172"/>
      <c r="BC100" s="172"/>
      <c r="BD100" s="172"/>
      <c r="BE100" s="172"/>
      <c r="BF100" s="172"/>
      <c r="BG100" s="172"/>
      <c r="BH100" s="172"/>
      <c r="BI100" s="172"/>
      <c r="BJ100" s="172"/>
      <c r="BK100" s="172"/>
      <c r="BL100" s="172"/>
      <c r="BM100" s="172"/>
      <c r="BN100" s="172"/>
      <c r="BO100" s="172"/>
      <c r="BP100" s="172"/>
      <c r="BQ100" s="172"/>
      <c r="BR100" s="172"/>
      <c r="BS100" s="172"/>
      <c r="BT100" s="172"/>
      <c r="BU100" s="172"/>
      <c r="BV100" s="172"/>
      <c r="BW100" s="172"/>
    </row>
    <row r="101" spans="36:75" ht="12" customHeight="1" x14ac:dyDescent="0.2">
      <c r="AJ101" s="172"/>
      <c r="AK101" s="172"/>
      <c r="AL101" s="172"/>
      <c r="AM101" s="172"/>
      <c r="AN101" s="172"/>
      <c r="AO101" s="172"/>
      <c r="AP101" s="172"/>
      <c r="AQ101" s="172"/>
      <c r="AR101" s="172"/>
      <c r="AS101" s="172"/>
      <c r="AT101" s="172"/>
      <c r="AU101" s="172"/>
      <c r="AV101" s="172"/>
      <c r="AW101" s="172"/>
      <c r="AX101" s="172"/>
      <c r="AY101" s="172"/>
      <c r="AZ101" s="172"/>
      <c r="BA101" s="172"/>
      <c r="BB101" s="172"/>
      <c r="BC101" s="172"/>
      <c r="BD101" s="172"/>
      <c r="BE101" s="172"/>
      <c r="BF101" s="172"/>
      <c r="BG101" s="172"/>
      <c r="BH101" s="172"/>
      <c r="BI101" s="172"/>
      <c r="BJ101" s="172"/>
      <c r="BK101" s="172"/>
      <c r="BL101" s="172"/>
      <c r="BM101" s="172"/>
      <c r="BN101" s="172"/>
      <c r="BO101" s="172"/>
      <c r="BP101" s="172"/>
      <c r="BQ101" s="172"/>
      <c r="BR101" s="172"/>
      <c r="BS101" s="172"/>
      <c r="BT101" s="172"/>
      <c r="BU101" s="172"/>
      <c r="BV101" s="172"/>
      <c r="BW101" s="172"/>
    </row>
    <row r="102" spans="36:75" ht="12" customHeight="1" x14ac:dyDescent="0.2">
      <c r="AJ102" s="172"/>
      <c r="AK102" s="172"/>
      <c r="AL102" s="172"/>
      <c r="AM102" s="172"/>
      <c r="AN102" s="172"/>
      <c r="AO102" s="172"/>
      <c r="AP102" s="172"/>
      <c r="AQ102" s="172"/>
      <c r="AR102" s="172"/>
      <c r="AS102" s="172"/>
      <c r="AT102" s="172"/>
      <c r="AU102" s="172"/>
      <c r="AV102" s="172"/>
      <c r="AW102" s="172"/>
      <c r="AX102" s="172"/>
      <c r="AY102" s="172"/>
      <c r="AZ102" s="172"/>
      <c r="BA102" s="172"/>
      <c r="BB102" s="172"/>
      <c r="BC102" s="172"/>
      <c r="BD102" s="172"/>
      <c r="BE102" s="172"/>
      <c r="BF102" s="172"/>
      <c r="BG102" s="172"/>
      <c r="BH102" s="172"/>
      <c r="BI102" s="172"/>
      <c r="BJ102" s="172"/>
      <c r="BK102" s="172"/>
      <c r="BL102" s="172"/>
      <c r="BM102" s="172"/>
      <c r="BN102" s="172"/>
      <c r="BO102" s="172"/>
      <c r="BP102" s="172"/>
      <c r="BQ102" s="172"/>
      <c r="BR102" s="172"/>
      <c r="BS102" s="172"/>
      <c r="BT102" s="172"/>
      <c r="BU102" s="172"/>
      <c r="BV102" s="172"/>
      <c r="BW102" s="172"/>
    </row>
    <row r="103" spans="36:75" ht="12" customHeight="1" x14ac:dyDescent="0.2">
      <c r="AJ103" s="172"/>
      <c r="AK103" s="172"/>
      <c r="AL103" s="172"/>
      <c r="AM103" s="172"/>
      <c r="AN103" s="172"/>
      <c r="AO103" s="172"/>
      <c r="AP103" s="172"/>
      <c r="AQ103" s="172"/>
      <c r="AR103" s="172"/>
      <c r="AS103" s="172"/>
      <c r="AT103" s="172"/>
      <c r="AU103" s="172"/>
      <c r="AV103" s="172"/>
      <c r="AW103" s="172"/>
      <c r="AX103" s="172"/>
      <c r="AY103" s="172"/>
      <c r="AZ103" s="172"/>
      <c r="BA103" s="172"/>
      <c r="BB103" s="172"/>
      <c r="BC103" s="172"/>
      <c r="BD103" s="172"/>
      <c r="BE103" s="172"/>
      <c r="BF103" s="172"/>
      <c r="BG103" s="172"/>
      <c r="BH103" s="172"/>
      <c r="BI103" s="172"/>
      <c r="BJ103" s="172"/>
      <c r="BK103" s="172"/>
      <c r="BL103" s="172"/>
      <c r="BM103" s="172"/>
      <c r="BN103" s="172"/>
      <c r="BO103" s="172"/>
      <c r="BP103" s="172"/>
      <c r="BQ103" s="172"/>
      <c r="BR103" s="172"/>
      <c r="BS103" s="172"/>
      <c r="BT103" s="172"/>
      <c r="BU103" s="172"/>
      <c r="BV103" s="172"/>
      <c r="BW103" s="172"/>
    </row>
    <row r="104" spans="36:75" ht="12" customHeight="1" x14ac:dyDescent="0.2">
      <c r="AJ104" s="172"/>
      <c r="AK104" s="172"/>
      <c r="AL104" s="172"/>
      <c r="AM104" s="172"/>
      <c r="AN104" s="172"/>
      <c r="AO104" s="172"/>
      <c r="AP104" s="172"/>
      <c r="AQ104" s="172"/>
      <c r="AR104" s="172"/>
      <c r="AS104" s="172"/>
      <c r="AT104" s="172"/>
      <c r="AU104" s="172"/>
      <c r="AV104" s="172"/>
      <c r="AW104" s="172"/>
      <c r="AX104" s="172"/>
      <c r="AY104" s="172"/>
      <c r="AZ104" s="172"/>
      <c r="BA104" s="172"/>
      <c r="BB104" s="172"/>
      <c r="BC104" s="172"/>
      <c r="BD104" s="172"/>
      <c r="BE104" s="172"/>
      <c r="BF104" s="172"/>
      <c r="BG104" s="172"/>
      <c r="BH104" s="172"/>
      <c r="BI104" s="172"/>
      <c r="BJ104" s="172"/>
      <c r="BK104" s="172"/>
      <c r="BL104" s="172"/>
      <c r="BM104" s="172"/>
      <c r="BN104" s="172"/>
      <c r="BO104" s="172"/>
      <c r="BP104" s="172"/>
      <c r="BQ104" s="172"/>
      <c r="BR104" s="172"/>
      <c r="BS104" s="172"/>
      <c r="BT104" s="172"/>
      <c r="BU104" s="172"/>
      <c r="BV104" s="172"/>
      <c r="BW104" s="172"/>
    </row>
    <row r="105" spans="36:75" ht="12" customHeight="1" x14ac:dyDescent="0.2">
      <c r="AJ105" s="172"/>
      <c r="AK105" s="172"/>
      <c r="AL105" s="172"/>
      <c r="AM105" s="172"/>
      <c r="AN105" s="172"/>
      <c r="AO105" s="172"/>
      <c r="AP105" s="172"/>
      <c r="AQ105" s="172"/>
      <c r="AR105" s="172"/>
      <c r="AS105" s="172"/>
      <c r="AT105" s="172"/>
      <c r="AU105" s="172"/>
      <c r="AV105" s="172"/>
      <c r="AW105" s="172"/>
      <c r="AX105" s="172"/>
      <c r="AY105" s="172"/>
      <c r="AZ105" s="172"/>
      <c r="BA105" s="172"/>
      <c r="BB105" s="172"/>
      <c r="BC105" s="172"/>
      <c r="BD105" s="172"/>
      <c r="BE105" s="172"/>
      <c r="BF105" s="172"/>
      <c r="BG105" s="172"/>
      <c r="BH105" s="172"/>
      <c r="BI105" s="172"/>
      <c r="BJ105" s="172"/>
      <c r="BK105" s="172"/>
      <c r="BL105" s="172"/>
      <c r="BM105" s="172"/>
      <c r="BN105" s="172"/>
      <c r="BO105" s="172"/>
      <c r="BP105" s="172"/>
      <c r="BQ105" s="172"/>
      <c r="BR105" s="172"/>
      <c r="BS105" s="172"/>
      <c r="BT105" s="172"/>
      <c r="BU105" s="172"/>
      <c r="BV105" s="172"/>
      <c r="BW105" s="172"/>
    </row>
    <row r="106" spans="36:75" ht="12" customHeight="1" x14ac:dyDescent="0.2">
      <c r="AJ106" s="172"/>
      <c r="AK106" s="172"/>
      <c r="AL106" s="172"/>
      <c r="AM106" s="172"/>
      <c r="AN106" s="172"/>
      <c r="AO106" s="172"/>
      <c r="AP106" s="172"/>
      <c r="AQ106" s="172"/>
      <c r="AR106" s="172"/>
      <c r="AS106" s="172"/>
      <c r="AT106" s="172"/>
      <c r="AU106" s="172"/>
      <c r="AV106" s="172"/>
      <c r="AW106" s="172"/>
      <c r="AX106" s="172"/>
      <c r="AY106" s="172"/>
      <c r="AZ106" s="172"/>
      <c r="BA106" s="172"/>
      <c r="BB106" s="172"/>
      <c r="BC106" s="172"/>
      <c r="BD106" s="172"/>
      <c r="BE106" s="172"/>
      <c r="BF106" s="172"/>
      <c r="BG106" s="172"/>
      <c r="BH106" s="172"/>
      <c r="BI106" s="172"/>
      <c r="BJ106" s="172"/>
      <c r="BK106" s="172"/>
      <c r="BL106" s="172"/>
      <c r="BM106" s="172"/>
      <c r="BN106" s="172"/>
      <c r="BO106" s="172"/>
      <c r="BP106" s="172"/>
      <c r="BQ106" s="172"/>
      <c r="BR106" s="172"/>
      <c r="BS106" s="172"/>
      <c r="BT106" s="172"/>
      <c r="BU106" s="172"/>
      <c r="BV106" s="172"/>
      <c r="BW106" s="172"/>
    </row>
    <row r="107" spans="36:75" ht="12" customHeight="1" x14ac:dyDescent="0.2">
      <c r="AJ107" s="172"/>
      <c r="AK107" s="172"/>
      <c r="AL107" s="172"/>
      <c r="AM107" s="172"/>
      <c r="AN107" s="172"/>
      <c r="AO107" s="172"/>
      <c r="AP107" s="172"/>
      <c r="AQ107" s="172"/>
      <c r="AR107" s="172"/>
      <c r="AS107" s="172"/>
      <c r="AT107" s="172"/>
      <c r="AU107" s="172"/>
      <c r="AV107" s="172"/>
      <c r="AW107" s="172"/>
      <c r="AX107" s="172"/>
      <c r="AY107" s="172"/>
      <c r="AZ107" s="172"/>
      <c r="BA107" s="172"/>
      <c r="BB107" s="172"/>
      <c r="BC107" s="172"/>
      <c r="BD107" s="172"/>
      <c r="BE107" s="172"/>
      <c r="BF107" s="172"/>
      <c r="BG107" s="172"/>
      <c r="BH107" s="172"/>
      <c r="BI107" s="172"/>
      <c r="BJ107" s="172"/>
      <c r="BK107" s="172"/>
      <c r="BL107" s="172"/>
      <c r="BM107" s="172"/>
      <c r="BN107" s="172"/>
      <c r="BO107" s="172"/>
      <c r="BP107" s="172"/>
      <c r="BQ107" s="172"/>
      <c r="BR107" s="172"/>
      <c r="BS107" s="172"/>
      <c r="BT107" s="172"/>
      <c r="BU107" s="172"/>
      <c r="BV107" s="172"/>
      <c r="BW107" s="172"/>
    </row>
    <row r="108" spans="36:75" ht="12" customHeight="1" x14ac:dyDescent="0.2">
      <c r="AJ108" s="172"/>
      <c r="AK108" s="172"/>
      <c r="AL108" s="172"/>
      <c r="AM108" s="172"/>
      <c r="AN108" s="172"/>
      <c r="AO108" s="172"/>
      <c r="AP108" s="172"/>
      <c r="AQ108" s="172"/>
      <c r="AR108" s="172"/>
      <c r="AS108" s="172"/>
      <c r="AT108" s="172"/>
      <c r="AU108" s="172"/>
      <c r="AV108" s="172"/>
      <c r="AW108" s="172"/>
      <c r="AX108" s="172"/>
      <c r="AY108" s="172"/>
      <c r="AZ108" s="172"/>
      <c r="BA108" s="172"/>
      <c r="BB108" s="172"/>
      <c r="BC108" s="172"/>
      <c r="BD108" s="172"/>
      <c r="BE108" s="172"/>
      <c r="BF108" s="172"/>
      <c r="BG108" s="172"/>
      <c r="BH108" s="172"/>
      <c r="BI108" s="172"/>
      <c r="BJ108" s="172"/>
      <c r="BK108" s="172"/>
      <c r="BL108" s="172"/>
      <c r="BM108" s="172"/>
      <c r="BN108" s="172"/>
      <c r="BO108" s="172"/>
      <c r="BP108" s="172"/>
      <c r="BQ108" s="172"/>
      <c r="BR108" s="172"/>
      <c r="BS108" s="172"/>
      <c r="BT108" s="172"/>
      <c r="BU108" s="172"/>
      <c r="BV108" s="172"/>
      <c r="BW108" s="172"/>
    </row>
    <row r="109" spans="36:75" ht="12" customHeight="1" x14ac:dyDescent="0.2">
      <c r="AJ109" s="172"/>
      <c r="AK109" s="172"/>
      <c r="AL109" s="172"/>
      <c r="AM109" s="172"/>
      <c r="AN109" s="172"/>
      <c r="AO109" s="172"/>
      <c r="AP109" s="172"/>
      <c r="AQ109" s="172"/>
      <c r="AR109" s="172"/>
      <c r="AS109" s="172"/>
      <c r="AT109" s="172"/>
      <c r="AU109" s="172"/>
      <c r="AV109" s="172"/>
      <c r="AW109" s="172"/>
      <c r="AX109" s="172"/>
      <c r="AY109" s="172"/>
      <c r="AZ109" s="172"/>
      <c r="BA109" s="172"/>
      <c r="BB109" s="172"/>
      <c r="BC109" s="172"/>
      <c r="BD109" s="172"/>
      <c r="BE109" s="172"/>
      <c r="BF109" s="172"/>
      <c r="BG109" s="172"/>
      <c r="BH109" s="172"/>
      <c r="BI109" s="172"/>
      <c r="BJ109" s="172"/>
      <c r="BK109" s="172"/>
      <c r="BL109" s="172"/>
      <c r="BM109" s="172"/>
      <c r="BN109" s="172"/>
      <c r="BO109" s="172"/>
      <c r="BP109" s="172"/>
      <c r="BQ109" s="172"/>
      <c r="BR109" s="172"/>
      <c r="BS109" s="172"/>
      <c r="BT109" s="172"/>
      <c r="BU109" s="172"/>
      <c r="BV109" s="172"/>
      <c r="BW109" s="172"/>
    </row>
    <row r="110" spans="36:75" ht="12" customHeight="1" x14ac:dyDescent="0.2">
      <c r="AJ110" s="172"/>
      <c r="AK110" s="172"/>
      <c r="AL110" s="172"/>
      <c r="AM110" s="172"/>
      <c r="AN110" s="172"/>
      <c r="AO110" s="172"/>
      <c r="AP110" s="172"/>
      <c r="AQ110" s="172"/>
      <c r="AR110" s="172"/>
      <c r="AS110" s="172"/>
      <c r="AT110" s="172"/>
      <c r="AU110" s="172"/>
      <c r="AV110" s="172"/>
      <c r="AW110" s="172"/>
      <c r="AX110" s="172"/>
      <c r="AY110" s="172"/>
      <c r="AZ110" s="172"/>
      <c r="BA110" s="172"/>
      <c r="BB110" s="172"/>
      <c r="BC110" s="172"/>
      <c r="BD110" s="172"/>
      <c r="BE110" s="172"/>
      <c r="BF110" s="172"/>
      <c r="BG110" s="172"/>
      <c r="BH110" s="172"/>
      <c r="BI110" s="172"/>
      <c r="BJ110" s="172"/>
      <c r="BK110" s="172"/>
      <c r="BL110" s="172"/>
      <c r="BM110" s="172"/>
      <c r="BN110" s="172"/>
      <c r="BO110" s="172"/>
      <c r="BP110" s="172"/>
      <c r="BQ110" s="172"/>
      <c r="BR110" s="172"/>
      <c r="BS110" s="172"/>
      <c r="BT110" s="172"/>
      <c r="BU110" s="172"/>
      <c r="BV110" s="172"/>
      <c r="BW110" s="172"/>
    </row>
    <row r="111" spans="36:75" ht="12" customHeight="1" x14ac:dyDescent="0.2">
      <c r="AJ111" s="172"/>
      <c r="AK111" s="172"/>
      <c r="AL111" s="172"/>
      <c r="AM111" s="172"/>
      <c r="AN111" s="172"/>
      <c r="AO111" s="172"/>
      <c r="AP111" s="172"/>
      <c r="AQ111" s="172"/>
      <c r="AR111" s="172"/>
      <c r="AS111" s="172"/>
      <c r="AT111" s="172"/>
      <c r="AU111" s="172"/>
      <c r="AV111" s="172"/>
      <c r="AW111" s="172"/>
      <c r="AX111" s="172"/>
      <c r="AY111" s="172"/>
      <c r="AZ111" s="172"/>
      <c r="BA111" s="172"/>
      <c r="BB111" s="172"/>
      <c r="BC111" s="172"/>
      <c r="BD111" s="172"/>
      <c r="BE111" s="172"/>
      <c r="BF111" s="172"/>
      <c r="BG111" s="172"/>
      <c r="BH111" s="172"/>
      <c r="BI111" s="172"/>
      <c r="BJ111" s="172"/>
      <c r="BK111" s="172"/>
      <c r="BL111" s="172"/>
      <c r="BM111" s="172"/>
      <c r="BN111" s="172"/>
      <c r="BO111" s="172"/>
      <c r="BP111" s="172"/>
      <c r="BQ111" s="172"/>
      <c r="BR111" s="172"/>
      <c r="BS111" s="172"/>
      <c r="BT111" s="172"/>
      <c r="BU111" s="172"/>
      <c r="BV111" s="172"/>
      <c r="BW111" s="172"/>
    </row>
    <row r="112" spans="36:75" ht="12" customHeight="1" x14ac:dyDescent="0.2">
      <c r="AJ112" s="172"/>
      <c r="AK112" s="172"/>
      <c r="AL112" s="172"/>
      <c r="AM112" s="172"/>
      <c r="AN112" s="172"/>
      <c r="AO112" s="172"/>
      <c r="AP112" s="172"/>
      <c r="AQ112" s="172"/>
      <c r="AR112" s="172"/>
      <c r="AS112" s="172"/>
      <c r="AT112" s="172"/>
      <c r="AU112" s="172"/>
      <c r="AV112" s="172"/>
      <c r="AW112" s="172"/>
      <c r="AX112" s="172"/>
      <c r="AY112" s="172"/>
      <c r="AZ112" s="172"/>
      <c r="BA112" s="172"/>
      <c r="BB112" s="172"/>
      <c r="BC112" s="172"/>
      <c r="BD112" s="172"/>
      <c r="BE112" s="172"/>
      <c r="BF112" s="172"/>
      <c r="BG112" s="172"/>
      <c r="BH112" s="172"/>
      <c r="BI112" s="172"/>
      <c r="BJ112" s="172"/>
      <c r="BK112" s="172"/>
      <c r="BL112" s="172"/>
      <c r="BM112" s="172"/>
      <c r="BN112" s="172"/>
      <c r="BO112" s="172"/>
      <c r="BP112" s="172"/>
      <c r="BQ112" s="172"/>
      <c r="BR112" s="172"/>
      <c r="BS112" s="172"/>
      <c r="BT112" s="172"/>
      <c r="BU112" s="172"/>
      <c r="BV112" s="172"/>
      <c r="BW112" s="172"/>
    </row>
    <row r="113" spans="1:75" ht="12" customHeight="1" x14ac:dyDescent="0.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row>
    <row r="114" spans="1:75" ht="12" customHeight="1" x14ac:dyDescent="0.2">
      <c r="AJ114" s="172"/>
      <c r="AK114" s="172"/>
      <c r="AL114" s="172"/>
      <c r="AM114" s="172"/>
      <c r="AN114" s="172"/>
      <c r="AO114" s="172"/>
      <c r="AP114" s="172"/>
      <c r="AQ114" s="172"/>
      <c r="AR114" s="172"/>
      <c r="AS114" s="172"/>
      <c r="AT114" s="172"/>
      <c r="AU114" s="172"/>
      <c r="AV114" s="172"/>
      <c r="AW114" s="172"/>
      <c r="AX114" s="172"/>
      <c r="AY114" s="172"/>
      <c r="AZ114" s="172"/>
      <c r="BA114" s="172"/>
      <c r="BB114" s="172"/>
      <c r="BC114" s="172"/>
      <c r="BD114" s="172"/>
      <c r="BE114" s="172"/>
      <c r="BF114" s="172"/>
      <c r="BG114" s="172"/>
      <c r="BH114" s="172"/>
      <c r="BI114" s="172"/>
      <c r="BJ114" s="172"/>
      <c r="BK114" s="172"/>
      <c r="BL114" s="172"/>
      <c r="BM114" s="172"/>
      <c r="BN114" s="172"/>
      <c r="BO114" s="172"/>
      <c r="BP114" s="172"/>
      <c r="BQ114" s="172"/>
      <c r="BR114" s="172"/>
      <c r="BS114" s="172"/>
      <c r="BT114" s="172"/>
      <c r="BU114" s="172"/>
      <c r="BV114" s="172"/>
      <c r="BW114" s="172"/>
    </row>
    <row r="115" spans="1:75" ht="12" customHeight="1" x14ac:dyDescent="0.2">
      <c r="AJ115" s="172"/>
      <c r="AK115" s="172"/>
      <c r="AL115" s="172"/>
      <c r="AM115" s="172"/>
      <c r="AN115" s="172"/>
      <c r="AO115" s="172"/>
      <c r="AP115" s="172"/>
      <c r="AQ115" s="172"/>
      <c r="AR115" s="172"/>
      <c r="AS115" s="172"/>
      <c r="AT115" s="172"/>
      <c r="AU115" s="172"/>
      <c r="AV115" s="172"/>
      <c r="AW115" s="172"/>
      <c r="AX115" s="172"/>
      <c r="AY115" s="172"/>
      <c r="AZ115" s="172"/>
      <c r="BA115" s="172"/>
      <c r="BB115" s="172"/>
      <c r="BC115" s="172"/>
      <c r="BD115" s="172"/>
      <c r="BE115" s="172"/>
      <c r="BF115" s="172"/>
      <c r="BG115" s="172"/>
      <c r="BH115" s="172"/>
      <c r="BI115" s="172"/>
      <c r="BJ115" s="172"/>
      <c r="BK115" s="172"/>
      <c r="BL115" s="172"/>
      <c r="BM115" s="172"/>
      <c r="BN115" s="172"/>
      <c r="BO115" s="172"/>
      <c r="BP115" s="172"/>
      <c r="BQ115" s="172"/>
      <c r="BR115" s="172"/>
      <c r="BS115" s="172"/>
      <c r="BT115" s="172"/>
      <c r="BU115" s="172"/>
      <c r="BV115" s="172"/>
      <c r="BW115" s="172"/>
    </row>
    <row r="116" spans="1:75" ht="12" customHeight="1" x14ac:dyDescent="0.2">
      <c r="AJ116" s="172"/>
      <c r="AK116" s="172"/>
      <c r="AL116" s="172"/>
      <c r="AM116" s="172"/>
      <c r="AN116" s="172"/>
      <c r="AO116" s="172"/>
      <c r="AP116" s="172"/>
      <c r="AQ116" s="172"/>
      <c r="AR116" s="172"/>
      <c r="AS116" s="172"/>
      <c r="AT116" s="172"/>
      <c r="AU116" s="172"/>
      <c r="AV116" s="172"/>
      <c r="AW116" s="172"/>
      <c r="AX116" s="172"/>
      <c r="AY116" s="172"/>
      <c r="AZ116" s="172"/>
      <c r="BA116" s="172"/>
      <c r="BB116" s="172"/>
      <c r="BC116" s="172"/>
      <c r="BD116" s="172"/>
      <c r="BE116" s="172"/>
      <c r="BF116" s="172"/>
      <c r="BG116" s="172"/>
      <c r="BH116" s="172"/>
      <c r="BI116" s="172"/>
      <c r="BJ116" s="172"/>
      <c r="BK116" s="172"/>
      <c r="BL116" s="172"/>
      <c r="BM116" s="172"/>
      <c r="BN116" s="172"/>
      <c r="BO116" s="172"/>
      <c r="BP116" s="172"/>
      <c r="BQ116" s="172"/>
      <c r="BR116" s="172"/>
      <c r="BS116" s="172"/>
      <c r="BT116" s="172"/>
      <c r="BU116" s="172"/>
      <c r="BV116" s="172"/>
      <c r="BW116" s="172"/>
    </row>
    <row r="117" spans="1:75" ht="12" customHeight="1" x14ac:dyDescent="0.2">
      <c r="AJ117" s="172"/>
      <c r="AK117" s="172"/>
      <c r="AL117" s="172"/>
      <c r="AM117" s="172"/>
      <c r="AN117" s="172"/>
      <c r="AO117" s="172"/>
      <c r="AP117" s="172"/>
      <c r="AQ117" s="172"/>
      <c r="AR117" s="172"/>
      <c r="AS117" s="172"/>
      <c r="AT117" s="172"/>
      <c r="AU117" s="172"/>
      <c r="AV117" s="172"/>
      <c r="AW117" s="172"/>
      <c r="AX117" s="172"/>
      <c r="AY117" s="172"/>
      <c r="AZ117" s="172"/>
      <c r="BA117" s="172"/>
      <c r="BB117" s="172"/>
      <c r="BC117" s="172"/>
      <c r="BD117" s="172"/>
      <c r="BE117" s="172"/>
      <c r="BF117" s="172"/>
      <c r="BG117" s="172"/>
      <c r="BH117" s="172"/>
      <c r="BI117" s="172"/>
      <c r="BJ117" s="172"/>
      <c r="BK117" s="172"/>
      <c r="BL117" s="172"/>
      <c r="BM117" s="172"/>
      <c r="BN117" s="172"/>
      <c r="BO117" s="172"/>
      <c r="BP117" s="172"/>
      <c r="BQ117" s="172"/>
      <c r="BR117" s="172"/>
      <c r="BS117" s="172"/>
      <c r="BT117" s="172"/>
      <c r="BU117" s="172"/>
      <c r="BV117" s="172"/>
      <c r="BW117" s="172"/>
    </row>
    <row r="118" spans="1:75" ht="12" customHeight="1" x14ac:dyDescent="0.2">
      <c r="A118" s="172"/>
      <c r="B118" s="173"/>
      <c r="C118" s="172"/>
      <c r="D118" s="172"/>
      <c r="E118" s="172"/>
      <c r="F118" s="172"/>
      <c r="G118" s="172"/>
      <c r="H118" s="172"/>
      <c r="I118" s="172"/>
      <c r="J118" s="172"/>
      <c r="K118" s="172"/>
      <c r="L118" s="172"/>
      <c r="M118" s="172"/>
      <c r="N118" s="172"/>
      <c r="O118" s="172"/>
      <c r="P118" s="172"/>
      <c r="Q118" s="172"/>
      <c r="R118" s="172"/>
      <c r="S118" s="172"/>
      <c r="T118" s="172"/>
      <c r="U118" s="172"/>
      <c r="V118" s="172"/>
      <c r="W118" s="172"/>
      <c r="X118" s="172"/>
      <c r="Y118" s="172"/>
      <c r="Z118" s="172"/>
      <c r="AA118" s="172"/>
      <c r="AB118" s="172"/>
      <c r="AC118" s="172"/>
      <c r="AD118" s="172"/>
      <c r="AE118" s="172"/>
      <c r="AF118" s="172"/>
      <c r="AG118" s="172"/>
      <c r="AH118" s="172"/>
      <c r="AI118" s="172"/>
      <c r="AJ118" s="172"/>
      <c r="AK118" s="172"/>
      <c r="AL118" s="172"/>
      <c r="AM118" s="172"/>
      <c r="AN118" s="172"/>
      <c r="AO118" s="172"/>
      <c r="AP118" s="172"/>
      <c r="AQ118" s="172"/>
      <c r="AR118" s="172"/>
      <c r="AS118" s="172"/>
      <c r="AT118" s="172"/>
      <c r="AU118" s="172"/>
      <c r="AV118" s="172"/>
      <c r="AW118" s="172"/>
      <c r="AX118" s="172"/>
      <c r="AY118" s="172"/>
      <c r="AZ118" s="172"/>
      <c r="BA118" s="172"/>
      <c r="BB118" s="172"/>
      <c r="BC118" s="172"/>
      <c r="BD118" s="172"/>
      <c r="BE118" s="172"/>
      <c r="BF118" s="172"/>
      <c r="BG118" s="172"/>
      <c r="BH118" s="172"/>
      <c r="BI118" s="172"/>
      <c r="BJ118" s="172"/>
      <c r="BK118" s="172"/>
      <c r="BL118" s="172"/>
      <c r="BM118" s="172"/>
      <c r="BN118" s="172"/>
      <c r="BO118" s="172"/>
      <c r="BP118" s="172"/>
      <c r="BQ118" s="172"/>
      <c r="BR118" s="172"/>
      <c r="BS118" s="172"/>
      <c r="BT118" s="172"/>
      <c r="BU118" s="172"/>
      <c r="BV118" s="172"/>
      <c r="BW118" s="172"/>
    </row>
    <row r="119" spans="1:75" ht="23.25" x14ac:dyDescent="0.35">
      <c r="A119" s="172"/>
      <c r="B119" s="173"/>
      <c r="C119" s="172"/>
      <c r="D119" s="172"/>
      <c r="E119" s="172"/>
      <c r="F119" s="172"/>
      <c r="G119" s="172"/>
      <c r="H119" s="172"/>
      <c r="I119" s="172"/>
      <c r="J119" s="172"/>
      <c r="K119" s="172"/>
      <c r="L119" s="172"/>
      <c r="M119" s="172"/>
      <c r="N119" s="172"/>
      <c r="O119" s="172"/>
      <c r="P119" s="172"/>
      <c r="Q119" s="172"/>
      <c r="R119" s="172"/>
      <c r="S119" s="172"/>
      <c r="T119" s="172"/>
      <c r="U119" s="172"/>
      <c r="V119" s="172"/>
      <c r="W119" s="172"/>
      <c r="X119" s="172"/>
      <c r="Y119" s="172"/>
      <c r="Z119" s="172"/>
      <c r="AA119" s="172"/>
      <c r="AB119" s="174" t="s">
        <v>400</v>
      </c>
      <c r="AC119" s="172"/>
      <c r="AD119" s="172"/>
      <c r="AE119" s="172"/>
      <c r="AF119" s="172"/>
      <c r="AG119" s="172"/>
      <c r="AH119" s="172"/>
      <c r="AI119" s="172"/>
      <c r="AJ119" s="172"/>
      <c r="AK119" s="172"/>
      <c r="AL119" s="172"/>
      <c r="AM119" s="172"/>
      <c r="AN119" s="172"/>
      <c r="AO119" s="172"/>
      <c r="AP119" s="172"/>
      <c r="AQ119" s="172"/>
      <c r="AR119" s="172"/>
      <c r="AS119" s="172"/>
      <c r="AT119" s="172"/>
      <c r="AU119" s="172"/>
      <c r="AV119" s="172"/>
      <c r="AW119" s="172"/>
      <c r="AX119" s="172"/>
      <c r="AY119" s="172"/>
      <c r="AZ119" s="172"/>
      <c r="BA119" s="172"/>
      <c r="BB119" s="172"/>
      <c r="BC119" s="172"/>
      <c r="BD119" s="172"/>
      <c r="BE119" s="172"/>
      <c r="BF119" s="172"/>
      <c r="BG119" s="172"/>
      <c r="BH119" s="172"/>
      <c r="BI119" s="172"/>
      <c r="BJ119" s="172"/>
      <c r="BK119" s="172"/>
      <c r="BL119" s="172"/>
      <c r="BM119" s="172"/>
      <c r="BN119" s="172"/>
      <c r="BO119" s="172"/>
      <c r="BP119" s="172"/>
      <c r="BQ119" s="172"/>
      <c r="BR119" s="172"/>
      <c r="BS119" s="172"/>
      <c r="BT119" s="172"/>
      <c r="BU119" s="172"/>
      <c r="BV119" s="172"/>
      <c r="BW119" s="172"/>
    </row>
    <row r="120" spans="1:75" ht="15.75" thickBot="1" x14ac:dyDescent="0.25">
      <c r="A120" s="172"/>
      <c r="B120" s="173"/>
      <c r="C120" s="172"/>
      <c r="D120" s="172"/>
      <c r="E120" s="172"/>
      <c r="F120" s="172"/>
      <c r="G120" s="172"/>
      <c r="H120" s="172"/>
      <c r="I120" s="172"/>
      <c r="J120" s="172"/>
      <c r="K120" s="172"/>
      <c r="L120" s="172"/>
      <c r="M120" s="172"/>
      <c r="N120" s="172"/>
      <c r="O120" s="172"/>
      <c r="P120" s="172"/>
      <c r="Q120" s="172"/>
      <c r="R120" s="172"/>
      <c r="S120" s="172"/>
      <c r="T120" s="172"/>
      <c r="U120" s="172"/>
      <c r="V120" s="172"/>
      <c r="W120" s="172"/>
      <c r="X120" s="172"/>
      <c r="Y120" s="172"/>
      <c r="Z120" s="172"/>
      <c r="AA120" s="172"/>
      <c r="AB120" s="172"/>
      <c r="AC120" s="172"/>
      <c r="AD120" s="172"/>
      <c r="AE120" s="172"/>
      <c r="AF120" s="172"/>
      <c r="AG120" s="172"/>
      <c r="AH120" s="172"/>
      <c r="AI120" s="172"/>
      <c r="AJ120" s="172"/>
      <c r="AK120" s="172"/>
      <c r="AL120" s="172"/>
      <c r="AM120" s="172"/>
      <c r="AN120" s="172"/>
      <c r="AO120" s="172"/>
      <c r="AP120" s="172"/>
      <c r="AQ120" s="172"/>
      <c r="AR120" s="172"/>
      <c r="AS120" s="172"/>
      <c r="AT120" s="172"/>
      <c r="AU120" s="172"/>
      <c r="AV120" s="172"/>
      <c r="AW120" s="172"/>
      <c r="AX120" s="172"/>
      <c r="AY120" s="172"/>
      <c r="AZ120" s="172"/>
      <c r="BA120" s="172"/>
      <c r="BB120" s="172"/>
      <c r="BC120" s="172"/>
      <c r="BD120" s="172"/>
      <c r="BE120" s="172"/>
      <c r="BF120" s="172"/>
      <c r="BG120" s="172"/>
      <c r="BH120" s="172"/>
      <c r="BI120" s="172"/>
      <c r="BJ120" s="172"/>
      <c r="BK120" s="172"/>
      <c r="BL120" s="172"/>
      <c r="BM120" s="172"/>
      <c r="BN120" s="172"/>
      <c r="BO120" s="172"/>
      <c r="BP120" s="172"/>
      <c r="BQ120" s="172"/>
      <c r="BR120" s="172"/>
      <c r="BS120" s="219" t="s">
        <v>401</v>
      </c>
      <c r="BT120" s="219"/>
      <c r="BU120" s="190" t="s">
        <v>402</v>
      </c>
      <c r="BV120" s="172"/>
      <c r="BW120" s="172"/>
    </row>
    <row r="121" spans="1:75" ht="15.75" thickTop="1" x14ac:dyDescent="0.2">
      <c r="A121" s="172"/>
      <c r="B121" s="173"/>
      <c r="C121" s="172"/>
      <c r="D121" s="172"/>
      <c r="E121" s="172"/>
      <c r="F121" s="172"/>
      <c r="G121" s="172"/>
      <c r="H121" s="172"/>
      <c r="I121" s="172"/>
      <c r="J121" s="172"/>
      <c r="K121" s="172"/>
      <c r="L121" s="172"/>
      <c r="M121" s="172"/>
      <c r="N121" s="172"/>
      <c r="O121" s="172"/>
      <c r="P121" s="172"/>
      <c r="Q121" s="172"/>
      <c r="R121" s="172"/>
      <c r="S121" s="172"/>
      <c r="T121" s="172"/>
      <c r="U121" s="172"/>
      <c r="V121" s="172"/>
      <c r="W121" s="172"/>
      <c r="X121" s="172"/>
      <c r="Y121" s="172"/>
      <c r="Z121" s="172"/>
      <c r="AA121" s="172"/>
      <c r="AB121" s="172"/>
      <c r="AC121" s="172"/>
      <c r="AD121" s="172"/>
      <c r="AE121" s="172"/>
      <c r="AF121" s="172"/>
      <c r="AG121" s="172"/>
      <c r="AH121" s="172"/>
      <c r="AI121" s="172"/>
      <c r="AJ121" s="172"/>
      <c r="AK121" s="172"/>
      <c r="AL121" s="172"/>
      <c r="AM121" s="172"/>
      <c r="AN121" s="172"/>
      <c r="AO121" s="172"/>
      <c r="AP121" s="172"/>
      <c r="AQ121" s="172"/>
      <c r="AR121" s="172"/>
      <c r="AS121" s="172"/>
      <c r="AT121" s="172"/>
      <c r="AU121" s="172"/>
      <c r="AV121" s="172"/>
      <c r="AW121" s="172"/>
      <c r="AX121" s="172"/>
      <c r="AY121" s="172"/>
      <c r="AZ121" s="172"/>
      <c r="BA121" s="172"/>
      <c r="BB121" s="172"/>
      <c r="BC121" s="172"/>
      <c r="BD121" s="172"/>
      <c r="BE121" s="172"/>
      <c r="BF121" s="172"/>
      <c r="BG121" s="172"/>
      <c r="BH121" s="172"/>
      <c r="BI121" s="172"/>
      <c r="BJ121" s="172"/>
      <c r="BK121" s="172"/>
      <c r="BL121" s="172"/>
      <c r="BM121" s="172"/>
      <c r="BN121" s="172"/>
      <c r="BO121" s="172"/>
      <c r="BP121" s="172"/>
      <c r="BQ121" s="172"/>
      <c r="BR121" s="172"/>
      <c r="BS121" s="175"/>
      <c r="BT121" s="176" t="s">
        <v>403</v>
      </c>
      <c r="BU121" s="176" t="s">
        <v>404</v>
      </c>
      <c r="BV121" s="172"/>
      <c r="BW121" s="172"/>
    </row>
    <row r="122" spans="1:75" ht="15" x14ac:dyDescent="0.2">
      <c r="A122" s="172"/>
      <c r="B122" s="173"/>
      <c r="C122" s="172"/>
      <c r="D122" s="172"/>
      <c r="E122" s="172"/>
      <c r="F122" s="172"/>
      <c r="G122" s="172"/>
      <c r="H122" s="172"/>
      <c r="I122" s="172"/>
      <c r="J122" s="172"/>
      <c r="K122" s="172"/>
      <c r="L122" s="172"/>
      <c r="M122" s="172"/>
      <c r="N122" s="172"/>
      <c r="O122" s="172"/>
      <c r="P122" s="172"/>
      <c r="Q122" s="172"/>
      <c r="R122" s="172"/>
      <c r="S122" s="172"/>
      <c r="T122" s="172"/>
      <c r="U122" s="172"/>
      <c r="V122" s="172"/>
      <c r="W122" s="172"/>
      <c r="X122" s="172"/>
      <c r="Y122" s="172"/>
      <c r="Z122" s="172"/>
      <c r="AA122" s="172"/>
      <c r="AB122" s="172"/>
      <c r="AC122" s="172"/>
      <c r="AD122" s="172"/>
      <c r="AE122" s="172"/>
      <c r="AF122" s="172"/>
      <c r="AG122" s="172"/>
      <c r="AH122" s="172"/>
      <c r="AI122" s="172"/>
      <c r="AJ122" s="172"/>
      <c r="AK122" s="172"/>
      <c r="AL122" s="172"/>
      <c r="AM122" s="172"/>
      <c r="AN122" s="172"/>
      <c r="AO122" s="172"/>
      <c r="AP122" s="172"/>
      <c r="AQ122" s="172"/>
      <c r="AR122" s="172"/>
      <c r="AS122" s="172"/>
      <c r="AT122" s="172"/>
      <c r="AU122" s="172"/>
      <c r="AV122" s="172"/>
      <c r="AW122" s="172"/>
      <c r="AX122" s="172"/>
      <c r="AY122" s="172"/>
      <c r="AZ122" s="172"/>
      <c r="BA122" s="172"/>
      <c r="BB122" s="172"/>
      <c r="BC122" s="172"/>
      <c r="BD122" s="172"/>
      <c r="BE122" s="172"/>
      <c r="BF122" s="172"/>
      <c r="BG122" s="172"/>
      <c r="BH122" s="172"/>
      <c r="BI122" s="172"/>
      <c r="BJ122" s="172"/>
      <c r="BK122" s="172"/>
      <c r="BL122" s="172"/>
      <c r="BM122" s="172"/>
      <c r="BN122" s="172"/>
      <c r="BO122" s="172"/>
      <c r="BP122" s="172"/>
      <c r="BQ122" s="172"/>
      <c r="BR122" s="172"/>
      <c r="BS122" s="175"/>
      <c r="BT122" s="176" t="s">
        <v>14</v>
      </c>
      <c r="BU122" s="176" t="s">
        <v>405</v>
      </c>
      <c r="BV122" s="172"/>
      <c r="BW122" s="172"/>
    </row>
    <row r="123" spans="1:75" ht="15" x14ac:dyDescent="0.2">
      <c r="A123" s="172"/>
      <c r="B123" s="173"/>
      <c r="C123" s="172"/>
      <c r="D123" s="172"/>
      <c r="E123" s="172"/>
      <c r="F123" s="172"/>
      <c r="G123" s="172"/>
      <c r="H123" s="172"/>
      <c r="I123" s="172"/>
      <c r="J123" s="172"/>
      <c r="K123" s="172"/>
      <c r="L123" s="172"/>
      <c r="M123" s="172"/>
      <c r="N123" s="172"/>
      <c r="O123" s="172"/>
      <c r="P123" s="172"/>
      <c r="Q123" s="172"/>
      <c r="R123" s="172"/>
      <c r="S123" s="172"/>
      <c r="T123" s="172"/>
      <c r="U123" s="172"/>
      <c r="V123" s="172"/>
      <c r="W123" s="172"/>
      <c r="X123" s="172"/>
      <c r="Y123" s="172"/>
      <c r="Z123" s="172"/>
      <c r="AA123" s="172"/>
      <c r="AB123" s="172"/>
      <c r="AC123" s="172"/>
      <c r="AD123" s="172"/>
      <c r="AE123" s="172"/>
      <c r="AF123" s="172"/>
      <c r="AG123" s="172"/>
      <c r="AH123" s="172"/>
      <c r="AI123" s="172"/>
      <c r="AJ123" s="172"/>
      <c r="AK123" s="172"/>
      <c r="AL123" s="172"/>
      <c r="AM123" s="172"/>
      <c r="AN123" s="172"/>
      <c r="AO123" s="172"/>
      <c r="AP123" s="172"/>
      <c r="AQ123" s="172"/>
      <c r="AR123" s="172"/>
      <c r="AS123" s="172"/>
      <c r="AT123" s="172"/>
      <c r="AU123" s="172"/>
      <c r="AV123" s="172"/>
      <c r="AW123" s="172"/>
      <c r="AX123" s="172"/>
      <c r="AY123" s="172"/>
      <c r="AZ123" s="172"/>
      <c r="BA123" s="172"/>
      <c r="BB123" s="172"/>
      <c r="BC123" s="172"/>
      <c r="BD123" s="172"/>
      <c r="BE123" s="172"/>
      <c r="BF123" s="172"/>
      <c r="BG123" s="172"/>
      <c r="BH123" s="172"/>
      <c r="BI123" s="172"/>
      <c r="BJ123" s="172"/>
      <c r="BK123" s="172"/>
      <c r="BL123" s="172"/>
      <c r="BM123" s="172"/>
      <c r="BN123" s="172"/>
      <c r="BO123" s="172"/>
      <c r="BP123" s="172"/>
      <c r="BQ123" s="172"/>
      <c r="BR123" s="172"/>
      <c r="BS123" s="175"/>
      <c r="BT123" s="176" t="s">
        <v>218</v>
      </c>
      <c r="BU123" s="176" t="s">
        <v>121</v>
      </c>
      <c r="BV123" s="172"/>
      <c r="BW123" s="172"/>
    </row>
    <row r="124" spans="1:75" ht="15" customHeight="1" x14ac:dyDescent="0.2">
      <c r="A124" s="172"/>
      <c r="B124" s="173"/>
      <c r="C124" s="172"/>
      <c r="D124" s="172"/>
      <c r="E124" s="172"/>
      <c r="F124" s="172"/>
      <c r="G124" s="172"/>
      <c r="H124" s="172"/>
      <c r="I124" s="172"/>
      <c r="J124" s="172"/>
      <c r="K124" s="172"/>
      <c r="L124" s="172"/>
      <c r="M124" s="172"/>
      <c r="N124" s="172"/>
      <c r="O124" s="172"/>
      <c r="P124" s="172"/>
      <c r="Q124" s="172"/>
      <c r="R124" s="172"/>
      <c r="S124" s="172"/>
      <c r="T124" s="172"/>
      <c r="U124" s="172"/>
      <c r="V124" s="172"/>
      <c r="W124" s="172"/>
      <c r="X124" s="172"/>
      <c r="Y124" s="172"/>
      <c r="Z124" s="172"/>
      <c r="AA124" s="172"/>
      <c r="AB124" s="172"/>
      <c r="AC124" s="172"/>
      <c r="AD124" s="172"/>
      <c r="AE124" s="172"/>
      <c r="AF124" s="172"/>
      <c r="AG124" s="172"/>
      <c r="AH124" s="172"/>
      <c r="AI124" s="172"/>
      <c r="AJ124" s="172"/>
      <c r="AK124" s="172"/>
      <c r="AL124" s="172"/>
      <c r="AM124" s="172"/>
      <c r="AN124" s="172"/>
      <c r="AO124" s="172"/>
      <c r="AP124" s="172"/>
      <c r="AQ124" s="172"/>
      <c r="AR124" s="172"/>
      <c r="AS124" s="172"/>
      <c r="AT124" s="172"/>
      <c r="AU124" s="172"/>
      <c r="AV124" s="172"/>
      <c r="AW124" s="172"/>
      <c r="AX124" s="172"/>
      <c r="AY124" s="172"/>
      <c r="AZ124" s="172"/>
      <c r="BA124" s="172"/>
      <c r="BB124" s="172"/>
      <c r="BC124" s="172"/>
      <c r="BD124" s="172"/>
      <c r="BE124" s="172"/>
      <c r="BF124" s="172"/>
      <c r="BG124" s="172"/>
      <c r="BH124" s="172"/>
      <c r="BI124" s="172"/>
      <c r="BJ124" s="172"/>
      <c r="BK124" s="172"/>
      <c r="BL124" s="172"/>
      <c r="BM124" s="172"/>
      <c r="BN124" s="172"/>
      <c r="BO124" s="172"/>
      <c r="BP124" s="172"/>
      <c r="BQ124" s="172"/>
      <c r="BR124" s="172"/>
      <c r="BS124" s="175"/>
      <c r="BT124" s="176" t="s">
        <v>321</v>
      </c>
      <c r="BU124" s="176" t="s">
        <v>406</v>
      </c>
      <c r="BV124" s="172"/>
      <c r="BW124" s="172"/>
    </row>
    <row r="125" spans="1:75" ht="15" x14ac:dyDescent="0.2">
      <c r="A125" s="172"/>
      <c r="B125" s="173"/>
      <c r="C125" s="172"/>
      <c r="D125" s="172"/>
      <c r="E125" s="172"/>
      <c r="F125" s="172"/>
      <c r="G125" s="172"/>
      <c r="H125" s="172"/>
      <c r="I125" s="172"/>
      <c r="J125" s="172"/>
      <c r="K125" s="172"/>
      <c r="L125" s="172"/>
      <c r="M125" s="172"/>
      <c r="N125" s="172"/>
      <c r="O125" s="172"/>
      <c r="P125" s="172"/>
      <c r="Q125" s="172"/>
      <c r="R125" s="172"/>
      <c r="S125" s="172"/>
      <c r="T125" s="172"/>
      <c r="U125" s="172"/>
      <c r="V125" s="172"/>
      <c r="W125" s="172"/>
      <c r="X125" s="172"/>
      <c r="Y125" s="172"/>
      <c r="Z125" s="172"/>
      <c r="AA125" s="172"/>
      <c r="AB125" s="172"/>
      <c r="AC125" s="172"/>
      <c r="AD125" s="172"/>
      <c r="AE125" s="172"/>
      <c r="AF125" s="172"/>
      <c r="AG125" s="172"/>
      <c r="AH125" s="172"/>
      <c r="AI125" s="172"/>
      <c r="AJ125" s="172"/>
      <c r="AK125" s="172"/>
      <c r="AL125" s="172"/>
      <c r="AM125" s="172"/>
      <c r="AN125" s="172"/>
      <c r="AO125" s="172"/>
      <c r="AP125" s="172"/>
      <c r="AQ125" s="172"/>
      <c r="AR125" s="172"/>
      <c r="AS125" s="172"/>
      <c r="AT125" s="172"/>
      <c r="AU125" s="172"/>
      <c r="AV125" s="172"/>
      <c r="AW125" s="172"/>
      <c r="AX125" s="172"/>
      <c r="AY125" s="172"/>
      <c r="AZ125" s="172"/>
      <c r="BA125" s="172"/>
      <c r="BB125" s="172"/>
      <c r="BC125" s="172"/>
      <c r="BD125" s="172"/>
      <c r="BE125" s="172"/>
      <c r="BF125" s="172"/>
      <c r="BG125" s="172"/>
      <c r="BH125" s="172"/>
      <c r="BI125" s="172"/>
      <c r="BJ125" s="172"/>
      <c r="BK125" s="172"/>
      <c r="BL125" s="172"/>
      <c r="BM125" s="172"/>
      <c r="BN125" s="172"/>
      <c r="BO125" s="172"/>
      <c r="BP125" s="172"/>
      <c r="BQ125" s="172"/>
      <c r="BR125" s="172"/>
      <c r="BS125" s="175"/>
      <c r="BT125" s="176" t="s">
        <v>407</v>
      </c>
      <c r="BU125" s="176" t="s">
        <v>408</v>
      </c>
      <c r="BV125" s="172"/>
      <c r="BW125" s="172"/>
    </row>
    <row r="126" spans="1:75" ht="15" x14ac:dyDescent="0.2">
      <c r="A126" s="172"/>
      <c r="B126" s="173"/>
      <c r="C126" s="172"/>
      <c r="D126" s="172"/>
      <c r="E126" s="172"/>
      <c r="F126" s="172"/>
      <c r="G126" s="172"/>
      <c r="H126" s="172"/>
      <c r="I126" s="172"/>
      <c r="J126" s="172"/>
      <c r="K126" s="172"/>
      <c r="L126" s="172"/>
      <c r="M126" s="172"/>
      <c r="N126" s="172"/>
      <c r="O126" s="172"/>
      <c r="P126" s="172"/>
      <c r="Q126" s="172"/>
      <c r="R126" s="172"/>
      <c r="S126" s="172"/>
      <c r="T126" s="172"/>
      <c r="U126" s="172"/>
      <c r="V126" s="172"/>
      <c r="W126" s="172"/>
      <c r="X126" s="172"/>
      <c r="Y126" s="172"/>
      <c r="Z126" s="172"/>
      <c r="AA126" s="172"/>
      <c r="AB126" s="172"/>
      <c r="AC126" s="172"/>
      <c r="AD126" s="172"/>
      <c r="AE126" s="172"/>
      <c r="AF126" s="172"/>
      <c r="AG126" s="172"/>
      <c r="AH126" s="172"/>
      <c r="AI126" s="172"/>
      <c r="AJ126" s="172"/>
      <c r="AK126" s="172"/>
      <c r="AL126" s="172"/>
      <c r="AM126" s="172"/>
      <c r="AN126" s="172"/>
      <c r="AO126" s="172"/>
      <c r="AP126" s="172"/>
      <c r="AQ126" s="172"/>
      <c r="AR126" s="172"/>
      <c r="AS126" s="172"/>
      <c r="AT126" s="172"/>
      <c r="AU126" s="172"/>
      <c r="AV126" s="172"/>
      <c r="AW126" s="172"/>
      <c r="AX126" s="172"/>
      <c r="AY126" s="172"/>
      <c r="AZ126" s="172"/>
      <c r="BA126" s="172"/>
      <c r="BB126" s="172"/>
      <c r="BC126" s="172"/>
      <c r="BD126" s="172"/>
      <c r="BE126" s="172"/>
      <c r="BF126" s="172"/>
      <c r="BG126" s="172"/>
      <c r="BH126" s="172"/>
      <c r="BI126" s="172"/>
      <c r="BJ126" s="172"/>
      <c r="BK126" s="172"/>
      <c r="BL126" s="172"/>
      <c r="BM126" s="172"/>
      <c r="BN126" s="172"/>
      <c r="BO126" s="172"/>
      <c r="BP126" s="172"/>
      <c r="BQ126" s="172"/>
      <c r="BR126" s="172"/>
      <c r="BS126" s="175"/>
      <c r="BT126" s="176" t="s">
        <v>409</v>
      </c>
      <c r="BU126" s="176" t="s">
        <v>410</v>
      </c>
      <c r="BV126" s="172"/>
      <c r="BW126" s="172"/>
    </row>
    <row r="127" spans="1:75" ht="15" customHeight="1" x14ac:dyDescent="0.2">
      <c r="A127" s="172"/>
      <c r="B127" s="173"/>
      <c r="C127" s="172"/>
      <c r="D127" s="172"/>
      <c r="E127" s="172"/>
      <c r="F127" s="172"/>
      <c r="G127" s="172"/>
      <c r="H127" s="172"/>
      <c r="I127" s="172"/>
      <c r="J127" s="172"/>
      <c r="K127" s="172"/>
      <c r="L127" s="172"/>
      <c r="M127" s="172"/>
      <c r="N127" s="172"/>
      <c r="O127" s="172"/>
      <c r="P127" s="172"/>
      <c r="Q127" s="172"/>
      <c r="R127" s="172"/>
      <c r="S127" s="172"/>
      <c r="T127" s="172"/>
      <c r="U127" s="172"/>
      <c r="V127" s="172"/>
      <c r="W127" s="172"/>
      <c r="X127" s="172"/>
      <c r="Y127" s="172"/>
      <c r="Z127" s="172"/>
      <c r="AA127" s="172"/>
      <c r="AB127" s="172"/>
      <c r="AC127" s="172"/>
      <c r="AD127" s="172"/>
      <c r="AE127" s="172"/>
      <c r="AF127" s="172"/>
      <c r="AG127" s="172"/>
      <c r="AH127" s="172"/>
      <c r="AI127" s="172"/>
      <c r="AJ127" s="172"/>
      <c r="AK127" s="172"/>
      <c r="AL127" s="172"/>
      <c r="AM127" s="172"/>
      <c r="AN127" s="172"/>
      <c r="AO127" s="172"/>
      <c r="AP127" s="172"/>
      <c r="AQ127" s="172"/>
      <c r="AR127" s="172"/>
      <c r="AS127" s="172"/>
      <c r="AT127" s="172"/>
      <c r="AU127" s="172"/>
      <c r="AV127" s="172"/>
      <c r="AW127" s="172"/>
      <c r="AX127" s="172"/>
      <c r="AY127" s="172"/>
      <c r="AZ127" s="172"/>
      <c r="BA127" s="172"/>
      <c r="BB127" s="172"/>
      <c r="BC127" s="172"/>
      <c r="BD127" s="172"/>
      <c r="BE127" s="172"/>
      <c r="BF127" s="172"/>
      <c r="BG127" s="172"/>
      <c r="BH127" s="172"/>
      <c r="BI127" s="172"/>
      <c r="BJ127" s="172"/>
      <c r="BK127" s="172"/>
      <c r="BL127" s="172"/>
      <c r="BM127" s="172"/>
      <c r="BN127" s="172"/>
      <c r="BO127" s="172"/>
      <c r="BP127" s="172"/>
      <c r="BQ127" s="172"/>
      <c r="BR127" s="172"/>
      <c r="BS127" s="175"/>
      <c r="BT127" s="176" t="s">
        <v>411</v>
      </c>
      <c r="BU127" s="176" t="s">
        <v>412</v>
      </c>
      <c r="BV127" s="172"/>
      <c r="BW127" s="172"/>
    </row>
    <row r="128" spans="1:75" ht="15" x14ac:dyDescent="0.2">
      <c r="A128" s="172"/>
      <c r="B128" s="173"/>
      <c r="C128" s="172"/>
      <c r="D128" s="172"/>
      <c r="E128" s="172"/>
      <c r="F128" s="172"/>
      <c r="G128" s="172"/>
      <c r="H128" s="172"/>
      <c r="I128" s="172"/>
      <c r="J128" s="172"/>
      <c r="K128" s="172"/>
      <c r="L128" s="172"/>
      <c r="M128" s="172"/>
      <c r="N128" s="172"/>
      <c r="O128" s="172"/>
      <c r="P128" s="172"/>
      <c r="Q128" s="172"/>
      <c r="R128" s="172"/>
      <c r="S128" s="172"/>
      <c r="T128" s="172"/>
      <c r="U128" s="172"/>
      <c r="V128" s="172"/>
      <c r="W128" s="172"/>
      <c r="X128" s="172"/>
      <c r="Y128" s="172"/>
      <c r="Z128" s="172"/>
      <c r="AA128" s="172"/>
      <c r="AB128" s="172"/>
      <c r="AC128" s="172"/>
      <c r="AD128" s="172"/>
      <c r="AE128" s="172"/>
      <c r="AF128" s="172"/>
      <c r="AG128" s="172"/>
      <c r="AH128" s="172"/>
      <c r="AI128" s="172"/>
      <c r="AJ128" s="172"/>
      <c r="AK128" s="172"/>
      <c r="AL128" s="172"/>
      <c r="AM128" s="172"/>
      <c r="AN128" s="172"/>
      <c r="AO128" s="172"/>
      <c r="AP128" s="172"/>
      <c r="AQ128" s="172"/>
      <c r="AR128" s="172"/>
      <c r="AS128" s="172"/>
      <c r="AT128" s="172"/>
      <c r="AU128" s="172"/>
      <c r="AV128" s="172"/>
      <c r="AW128" s="172"/>
      <c r="AX128" s="172"/>
      <c r="AY128" s="172"/>
      <c r="AZ128" s="172"/>
      <c r="BA128" s="172"/>
      <c r="BB128" s="172"/>
      <c r="BC128" s="172"/>
      <c r="BD128" s="172"/>
      <c r="BE128" s="172"/>
      <c r="BF128" s="172"/>
      <c r="BG128" s="172"/>
      <c r="BH128" s="172"/>
      <c r="BI128" s="172"/>
      <c r="BJ128" s="172"/>
      <c r="BK128" s="172"/>
      <c r="BL128" s="172"/>
      <c r="BM128" s="172"/>
      <c r="BN128" s="172"/>
      <c r="BO128" s="172"/>
      <c r="BP128" s="172"/>
      <c r="BQ128" s="172"/>
      <c r="BR128" s="172"/>
      <c r="BS128" s="175"/>
      <c r="BT128" s="176" t="s">
        <v>224</v>
      </c>
      <c r="BU128" s="176" t="s">
        <v>413</v>
      </c>
      <c r="BV128" s="172"/>
      <c r="BW128" s="172"/>
    </row>
    <row r="129" spans="1:75" ht="15" x14ac:dyDescent="0.2">
      <c r="A129" s="172"/>
      <c r="B129" s="173"/>
      <c r="C129" s="172"/>
      <c r="D129" s="172"/>
      <c r="E129" s="172"/>
      <c r="F129" s="172"/>
      <c r="G129" s="172"/>
      <c r="H129" s="172"/>
      <c r="I129" s="172"/>
      <c r="J129" s="172"/>
      <c r="K129" s="172"/>
      <c r="L129" s="172"/>
      <c r="M129" s="172"/>
      <c r="N129" s="172"/>
      <c r="O129" s="172"/>
      <c r="P129" s="172"/>
      <c r="Q129" s="172"/>
      <c r="R129" s="172"/>
      <c r="S129" s="172"/>
      <c r="T129" s="172"/>
      <c r="U129" s="17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172"/>
      <c r="BB129" s="172"/>
      <c r="BC129" s="172"/>
      <c r="BD129" s="172"/>
      <c r="BE129" s="172"/>
      <c r="BF129" s="172"/>
      <c r="BG129" s="172"/>
      <c r="BH129" s="172"/>
      <c r="BI129" s="172"/>
      <c r="BJ129" s="172"/>
      <c r="BK129" s="172"/>
      <c r="BL129" s="172"/>
      <c r="BM129" s="172"/>
      <c r="BN129" s="172"/>
      <c r="BO129" s="172"/>
      <c r="BP129" s="172"/>
      <c r="BQ129" s="172"/>
      <c r="BR129" s="172"/>
      <c r="BS129" s="175"/>
      <c r="BT129" s="176" t="s">
        <v>414</v>
      </c>
      <c r="BU129" s="176" t="s">
        <v>415</v>
      </c>
      <c r="BV129" s="172"/>
      <c r="BW129" s="172"/>
    </row>
    <row r="130" spans="1:75" ht="15" x14ac:dyDescent="0.2">
      <c r="A130" s="172"/>
      <c r="B130" s="173"/>
      <c r="C130" s="172"/>
      <c r="D130" s="172"/>
      <c r="E130" s="172"/>
      <c r="F130" s="172"/>
      <c r="G130" s="172"/>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72"/>
      <c r="BB130" s="172"/>
      <c r="BC130" s="172"/>
      <c r="BD130" s="172"/>
      <c r="BE130" s="172"/>
      <c r="BF130" s="172"/>
      <c r="BG130" s="172"/>
      <c r="BH130" s="172"/>
      <c r="BI130" s="172"/>
      <c r="BJ130" s="172"/>
      <c r="BK130" s="172"/>
      <c r="BL130" s="172"/>
      <c r="BM130" s="172"/>
      <c r="BN130" s="172"/>
      <c r="BO130" s="172"/>
      <c r="BP130" s="172"/>
      <c r="BQ130" s="172"/>
      <c r="BR130" s="172"/>
      <c r="BS130" s="175"/>
      <c r="BT130" s="176" t="s">
        <v>270</v>
      </c>
      <c r="BU130" s="176" t="s">
        <v>416</v>
      </c>
      <c r="BV130" s="172"/>
      <c r="BW130" s="172"/>
    </row>
    <row r="131" spans="1:75" ht="15" customHeight="1" x14ac:dyDescent="0.2">
      <c r="A131" s="172"/>
      <c r="B131" s="173"/>
      <c r="C131" s="172"/>
      <c r="D131" s="172"/>
      <c r="E131" s="172"/>
      <c r="F131" s="172"/>
      <c r="G131" s="172"/>
      <c r="H131" s="172"/>
      <c r="I131" s="172"/>
      <c r="J131" s="172"/>
      <c r="K131" s="172"/>
      <c r="L131" s="172"/>
      <c r="M131" s="172"/>
      <c r="N131" s="172"/>
      <c r="O131" s="172"/>
      <c r="P131" s="172"/>
      <c r="Q131" s="172"/>
      <c r="R131" s="172"/>
      <c r="S131" s="172"/>
      <c r="T131" s="172"/>
      <c r="U131" s="172"/>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72"/>
      <c r="BB131" s="172"/>
      <c r="BC131" s="172"/>
      <c r="BD131" s="172"/>
      <c r="BE131" s="172"/>
      <c r="BF131" s="172"/>
      <c r="BG131" s="172"/>
      <c r="BH131" s="172"/>
      <c r="BI131" s="172"/>
      <c r="BJ131" s="172"/>
      <c r="BK131" s="172"/>
      <c r="BL131" s="172"/>
      <c r="BM131" s="172"/>
      <c r="BN131" s="172"/>
      <c r="BO131" s="172"/>
      <c r="BP131" s="172"/>
      <c r="BQ131" s="172"/>
      <c r="BR131" s="172"/>
      <c r="BS131" s="175"/>
      <c r="BT131" s="176" t="s">
        <v>238</v>
      </c>
      <c r="BU131" s="176" t="s">
        <v>122</v>
      </c>
      <c r="BV131" s="172"/>
      <c r="BW131" s="172"/>
    </row>
    <row r="132" spans="1:75" ht="15" customHeight="1" x14ac:dyDescent="0.2">
      <c r="A132" s="172"/>
      <c r="B132" s="173"/>
      <c r="C132" s="172"/>
      <c r="D132" s="172"/>
      <c r="E132" s="172"/>
      <c r="F132" s="172"/>
      <c r="G132" s="172"/>
      <c r="H132" s="172"/>
      <c r="I132" s="172"/>
      <c r="J132" s="172"/>
      <c r="K132" s="172"/>
      <c r="L132" s="172"/>
      <c r="M132" s="172"/>
      <c r="N132" s="172"/>
      <c r="O132" s="172"/>
      <c r="P132" s="172"/>
      <c r="Q132" s="172"/>
      <c r="R132" s="172"/>
      <c r="S132" s="172"/>
      <c r="T132" s="172"/>
      <c r="U132" s="172"/>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72"/>
      <c r="BB132" s="172"/>
      <c r="BC132" s="172"/>
      <c r="BD132" s="172"/>
      <c r="BE132" s="172"/>
      <c r="BF132" s="172"/>
      <c r="BG132" s="172"/>
      <c r="BH132" s="172"/>
      <c r="BI132" s="172"/>
      <c r="BJ132" s="172"/>
      <c r="BK132" s="172"/>
      <c r="BL132" s="172"/>
      <c r="BM132" s="172"/>
      <c r="BN132" s="172"/>
      <c r="BO132" s="172"/>
      <c r="BP132" s="172"/>
      <c r="BQ132" s="172"/>
      <c r="BR132" s="172"/>
      <c r="BS132" s="175"/>
      <c r="BT132" s="176" t="s">
        <v>15</v>
      </c>
      <c r="BU132" s="176" t="s">
        <v>417</v>
      </c>
      <c r="BV132" s="172"/>
      <c r="BW132" s="172"/>
    </row>
    <row r="133" spans="1:75" ht="15" x14ac:dyDescent="0.2">
      <c r="A133" s="172"/>
      <c r="B133" s="173"/>
      <c r="C133" s="172"/>
      <c r="D133" s="172"/>
      <c r="E133" s="172"/>
      <c r="F133" s="172"/>
      <c r="G133" s="172"/>
      <c r="H133" s="172"/>
      <c r="I133" s="172"/>
      <c r="J133" s="172"/>
      <c r="K133" s="172"/>
      <c r="L133" s="172"/>
      <c r="M133" s="172"/>
      <c r="N133" s="172"/>
      <c r="O133" s="172"/>
      <c r="P133" s="172"/>
      <c r="Q133" s="172"/>
      <c r="R133" s="172"/>
      <c r="S133" s="172"/>
      <c r="T133" s="172"/>
      <c r="U133" s="172"/>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72"/>
      <c r="BB133" s="172"/>
      <c r="BC133" s="172"/>
      <c r="BD133" s="172"/>
      <c r="BE133" s="172"/>
      <c r="BF133" s="172"/>
      <c r="BG133" s="172"/>
      <c r="BH133" s="172"/>
      <c r="BI133" s="172"/>
      <c r="BJ133" s="172"/>
      <c r="BK133" s="172"/>
      <c r="BL133" s="172"/>
      <c r="BM133" s="172"/>
      <c r="BN133" s="172"/>
      <c r="BO133" s="172"/>
      <c r="BP133" s="172"/>
      <c r="BQ133" s="172"/>
      <c r="BR133" s="172"/>
      <c r="BS133" s="175"/>
      <c r="BT133" s="176" t="s">
        <v>418</v>
      </c>
      <c r="BU133" s="176" t="s">
        <v>125</v>
      </c>
      <c r="BV133" s="172"/>
      <c r="BW133" s="172"/>
    </row>
    <row r="134" spans="1:75" ht="15" customHeight="1" x14ac:dyDescent="0.2">
      <c r="A134" s="172"/>
      <c r="B134" s="173"/>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72"/>
      <c r="BB134" s="172"/>
      <c r="BC134" s="172"/>
      <c r="BD134" s="172"/>
      <c r="BE134" s="172"/>
      <c r="BF134" s="172"/>
      <c r="BG134" s="172"/>
      <c r="BH134" s="172"/>
      <c r="BI134" s="172"/>
      <c r="BJ134" s="172"/>
      <c r="BK134" s="172"/>
      <c r="BL134" s="172"/>
      <c r="BM134" s="172"/>
      <c r="BN134" s="172"/>
      <c r="BO134" s="172"/>
      <c r="BP134" s="172"/>
      <c r="BQ134" s="172"/>
      <c r="BR134" s="172"/>
      <c r="BS134" s="175"/>
      <c r="BT134" s="176" t="s">
        <v>19</v>
      </c>
      <c r="BU134" s="176" t="s">
        <v>419</v>
      </c>
      <c r="BV134" s="172"/>
      <c r="BW134" s="172"/>
    </row>
    <row r="135" spans="1:75" ht="15" x14ac:dyDescent="0.2">
      <c r="A135" s="172"/>
      <c r="B135" s="173"/>
      <c r="C135" s="172"/>
      <c r="D135" s="172"/>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172"/>
      <c r="AJ135" s="172"/>
      <c r="AK135" s="172"/>
      <c r="AL135" s="172"/>
      <c r="AM135" s="172"/>
      <c r="AN135" s="172"/>
      <c r="AO135" s="172"/>
      <c r="AP135" s="172"/>
      <c r="AQ135" s="172"/>
      <c r="AR135" s="172"/>
      <c r="AS135" s="172"/>
      <c r="AT135" s="172"/>
      <c r="AU135" s="172"/>
      <c r="AV135" s="172"/>
      <c r="AW135" s="172"/>
      <c r="AX135" s="172"/>
      <c r="AY135" s="172"/>
      <c r="AZ135" s="172"/>
      <c r="BA135" s="172"/>
      <c r="BB135" s="172"/>
      <c r="BC135" s="172"/>
      <c r="BD135" s="172"/>
      <c r="BE135" s="172"/>
      <c r="BF135" s="172"/>
      <c r="BG135" s="172"/>
      <c r="BH135" s="172"/>
      <c r="BI135" s="172"/>
      <c r="BJ135" s="172"/>
      <c r="BK135" s="172"/>
      <c r="BL135" s="172"/>
      <c r="BM135" s="172"/>
      <c r="BN135" s="172"/>
      <c r="BO135" s="172"/>
      <c r="BP135" s="172"/>
      <c r="BQ135" s="172"/>
      <c r="BR135" s="172"/>
      <c r="BS135" s="175"/>
      <c r="BT135" s="176" t="s">
        <v>420</v>
      </c>
      <c r="BU135" s="176" t="s">
        <v>421</v>
      </c>
      <c r="BV135" s="172"/>
      <c r="BW135" s="172"/>
    </row>
    <row r="136" spans="1:75" ht="15" x14ac:dyDescent="0.2">
      <c r="A136" s="172"/>
      <c r="B136" s="173"/>
      <c r="C136" s="172"/>
      <c r="D136" s="172"/>
      <c r="E136" s="172"/>
      <c r="F136" s="172"/>
      <c r="G136" s="172"/>
      <c r="H136" s="172"/>
      <c r="I136" s="172"/>
      <c r="J136" s="172"/>
      <c r="K136" s="172"/>
      <c r="L136" s="172"/>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c r="AM136" s="172"/>
      <c r="AN136" s="172"/>
      <c r="AO136" s="172"/>
      <c r="AP136" s="172"/>
      <c r="AQ136" s="172"/>
      <c r="AR136" s="172"/>
      <c r="AS136" s="172"/>
      <c r="AT136" s="172"/>
      <c r="AU136" s="172"/>
      <c r="AV136" s="172"/>
      <c r="AW136" s="172"/>
      <c r="AX136" s="172"/>
      <c r="AY136" s="172"/>
      <c r="AZ136" s="172"/>
      <c r="BA136" s="172"/>
      <c r="BB136" s="172"/>
      <c r="BC136" s="172"/>
      <c r="BD136" s="172"/>
      <c r="BE136" s="172"/>
      <c r="BF136" s="172"/>
      <c r="BG136" s="172"/>
      <c r="BH136" s="172"/>
      <c r="BI136" s="172"/>
      <c r="BJ136" s="172"/>
      <c r="BK136" s="172"/>
      <c r="BL136" s="172"/>
      <c r="BM136" s="172"/>
      <c r="BN136" s="172"/>
      <c r="BO136" s="172"/>
      <c r="BP136" s="172"/>
      <c r="BQ136" s="172"/>
      <c r="BR136" s="172"/>
      <c r="BS136" s="175"/>
      <c r="BT136" s="176" t="s">
        <v>347</v>
      </c>
      <c r="BU136" s="176" t="s">
        <v>422</v>
      </c>
      <c r="BV136" s="172"/>
      <c r="BW136" s="172"/>
    </row>
    <row r="137" spans="1:75" ht="15" x14ac:dyDescent="0.2">
      <c r="A137" s="172"/>
      <c r="B137" s="173"/>
      <c r="C137" s="172"/>
      <c r="D137" s="172"/>
      <c r="E137" s="172"/>
      <c r="F137" s="172"/>
      <c r="G137" s="172"/>
      <c r="H137" s="172"/>
      <c r="I137" s="172"/>
      <c r="J137" s="172"/>
      <c r="K137" s="172"/>
      <c r="L137" s="172"/>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c r="AM137" s="172"/>
      <c r="AN137" s="172"/>
      <c r="AO137" s="172"/>
      <c r="AP137" s="172"/>
      <c r="AQ137" s="172"/>
      <c r="AR137" s="172"/>
      <c r="AS137" s="172"/>
      <c r="AT137" s="172"/>
      <c r="AU137" s="172"/>
      <c r="AV137" s="172"/>
      <c r="AW137" s="172"/>
      <c r="AX137" s="172"/>
      <c r="AY137" s="172"/>
      <c r="AZ137" s="172"/>
      <c r="BA137" s="172"/>
      <c r="BB137" s="172"/>
      <c r="BC137" s="172"/>
      <c r="BD137" s="172"/>
      <c r="BE137" s="172"/>
      <c r="BF137" s="172"/>
      <c r="BG137" s="172"/>
      <c r="BH137" s="172"/>
      <c r="BI137" s="172"/>
      <c r="BJ137" s="172"/>
      <c r="BK137" s="172"/>
      <c r="BL137" s="172"/>
      <c r="BM137" s="172"/>
      <c r="BN137" s="172"/>
      <c r="BO137" s="172"/>
      <c r="BP137" s="172"/>
      <c r="BQ137" s="172"/>
      <c r="BR137" s="172"/>
      <c r="BS137" s="175"/>
      <c r="BT137" s="176" t="s">
        <v>13</v>
      </c>
      <c r="BU137" s="176" t="s">
        <v>423</v>
      </c>
      <c r="BV137" s="172"/>
      <c r="BW137" s="172"/>
    </row>
    <row r="138" spans="1:75" ht="15" x14ac:dyDescent="0.2">
      <c r="A138" s="172"/>
      <c r="B138" s="173"/>
      <c r="C138" s="172"/>
      <c r="D138" s="172"/>
      <c r="E138" s="172"/>
      <c r="F138" s="172"/>
      <c r="G138" s="172"/>
      <c r="H138" s="172"/>
      <c r="I138" s="172"/>
      <c r="J138" s="172"/>
      <c r="K138" s="172"/>
      <c r="L138" s="172"/>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c r="AM138" s="172"/>
      <c r="AN138" s="172"/>
      <c r="AO138" s="172"/>
      <c r="AP138" s="172"/>
      <c r="AQ138" s="172"/>
      <c r="AR138" s="172"/>
      <c r="AS138" s="172"/>
      <c r="AT138" s="172"/>
      <c r="AU138" s="172"/>
      <c r="AV138" s="172"/>
      <c r="AW138" s="172"/>
      <c r="AX138" s="172"/>
      <c r="AY138" s="172"/>
      <c r="AZ138" s="172"/>
      <c r="BA138" s="172"/>
      <c r="BB138" s="172"/>
      <c r="BC138" s="172"/>
      <c r="BD138" s="172"/>
      <c r="BE138" s="172"/>
      <c r="BF138" s="172"/>
      <c r="BG138" s="172"/>
      <c r="BH138" s="172"/>
      <c r="BI138" s="172"/>
      <c r="BJ138" s="172"/>
      <c r="BK138" s="172"/>
      <c r="BL138" s="172"/>
      <c r="BM138" s="172"/>
      <c r="BN138" s="172"/>
      <c r="BO138" s="172"/>
      <c r="BP138" s="172"/>
      <c r="BQ138" s="172"/>
      <c r="BR138" s="172"/>
      <c r="BS138" s="175"/>
      <c r="BT138" s="176" t="s">
        <v>424</v>
      </c>
      <c r="BU138" s="176" t="s">
        <v>425</v>
      </c>
      <c r="BV138" s="172"/>
      <c r="BW138" s="172"/>
    </row>
    <row r="139" spans="1:75" ht="15" x14ac:dyDescent="0.2">
      <c r="A139" s="172"/>
      <c r="B139" s="173"/>
      <c r="C139" s="172"/>
      <c r="D139" s="172"/>
      <c r="E139" s="172"/>
      <c r="F139" s="172"/>
      <c r="G139" s="172"/>
      <c r="H139" s="172"/>
      <c r="I139" s="172"/>
      <c r="J139" s="172"/>
      <c r="K139" s="172"/>
      <c r="L139" s="172"/>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c r="AM139" s="172"/>
      <c r="AN139" s="172"/>
      <c r="AO139" s="172"/>
      <c r="AP139" s="172"/>
      <c r="AQ139" s="172"/>
      <c r="AR139" s="172"/>
      <c r="AS139" s="172"/>
      <c r="AT139" s="172"/>
      <c r="AU139" s="172"/>
      <c r="AV139" s="172"/>
      <c r="AW139" s="172"/>
      <c r="AX139" s="172"/>
      <c r="AY139" s="172"/>
      <c r="AZ139" s="172"/>
      <c r="BA139" s="172"/>
      <c r="BB139" s="172"/>
      <c r="BC139" s="172"/>
      <c r="BD139" s="172"/>
      <c r="BE139" s="172"/>
      <c r="BF139" s="172"/>
      <c r="BG139" s="172"/>
      <c r="BH139" s="172"/>
      <c r="BI139" s="172"/>
      <c r="BJ139" s="172"/>
      <c r="BK139" s="172"/>
      <c r="BL139" s="172"/>
      <c r="BM139" s="172"/>
      <c r="BN139" s="172"/>
      <c r="BO139" s="172"/>
      <c r="BP139" s="172"/>
      <c r="BQ139" s="172"/>
      <c r="BR139" s="172"/>
      <c r="BS139" s="175"/>
      <c r="BT139" s="176" t="s">
        <v>426</v>
      </c>
      <c r="BU139" s="176" t="s">
        <v>427</v>
      </c>
      <c r="BV139" s="172"/>
      <c r="BW139" s="172"/>
    </row>
    <row r="140" spans="1:75" ht="15" customHeight="1" x14ac:dyDescent="0.2">
      <c r="A140" s="172"/>
      <c r="B140" s="173"/>
      <c r="C140" s="172"/>
      <c r="D140" s="172"/>
      <c r="E140" s="172"/>
      <c r="F140" s="172"/>
      <c r="G140" s="172"/>
      <c r="H140" s="172"/>
      <c r="I140" s="172"/>
      <c r="J140" s="172"/>
      <c r="K140" s="172"/>
      <c r="L140" s="172"/>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c r="AM140" s="172"/>
      <c r="AN140" s="172"/>
      <c r="AO140" s="172"/>
      <c r="AP140" s="172"/>
      <c r="AQ140" s="172"/>
      <c r="AR140" s="172"/>
      <c r="AS140" s="172"/>
      <c r="AT140" s="172"/>
      <c r="AU140" s="172"/>
      <c r="AV140" s="172"/>
      <c r="AW140" s="172"/>
      <c r="AX140" s="172"/>
      <c r="AY140" s="172"/>
      <c r="AZ140" s="172"/>
      <c r="BA140" s="172"/>
      <c r="BB140" s="172"/>
      <c r="BC140" s="172"/>
      <c r="BD140" s="172"/>
      <c r="BE140" s="172"/>
      <c r="BF140" s="172"/>
      <c r="BG140" s="172"/>
      <c r="BH140" s="172"/>
      <c r="BI140" s="172"/>
      <c r="BJ140" s="172"/>
      <c r="BK140" s="172"/>
      <c r="BL140" s="172"/>
      <c r="BM140" s="172"/>
      <c r="BN140" s="172"/>
      <c r="BO140" s="172"/>
      <c r="BP140" s="172"/>
      <c r="BQ140" s="172"/>
      <c r="BR140" s="172"/>
      <c r="BS140" s="175"/>
      <c r="BT140" s="176" t="s">
        <v>428</v>
      </c>
      <c r="BU140" s="176" t="s">
        <v>127</v>
      </c>
      <c r="BV140" s="172"/>
      <c r="BW140" s="172"/>
    </row>
    <row r="141" spans="1:75" ht="15" customHeight="1" x14ac:dyDescent="0.2">
      <c r="A141" s="172"/>
      <c r="B141" s="173"/>
      <c r="C141" s="172"/>
      <c r="D141" s="172"/>
      <c r="E141" s="172"/>
      <c r="F141" s="172"/>
      <c r="G141" s="172"/>
      <c r="H141" s="172"/>
      <c r="I141" s="172"/>
      <c r="J141" s="172"/>
      <c r="K141" s="172"/>
      <c r="L141" s="172"/>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c r="AM141" s="172"/>
      <c r="AN141" s="172"/>
      <c r="AO141" s="172"/>
      <c r="AP141" s="172"/>
      <c r="AQ141" s="172"/>
      <c r="AR141" s="172"/>
      <c r="AS141" s="172"/>
      <c r="AT141" s="172"/>
      <c r="AU141" s="172"/>
      <c r="AV141" s="172"/>
      <c r="AW141" s="172"/>
      <c r="AX141" s="172"/>
      <c r="AY141" s="172"/>
      <c r="AZ141" s="172"/>
      <c r="BA141" s="172"/>
      <c r="BB141" s="172"/>
      <c r="BC141" s="172"/>
      <c r="BD141" s="172"/>
      <c r="BE141" s="172"/>
      <c r="BF141" s="172"/>
      <c r="BG141" s="172"/>
      <c r="BH141" s="172"/>
      <c r="BI141" s="172"/>
      <c r="BJ141" s="172"/>
      <c r="BK141" s="172"/>
      <c r="BL141" s="172"/>
      <c r="BM141" s="172"/>
      <c r="BN141" s="172"/>
      <c r="BO141" s="172"/>
      <c r="BP141" s="172"/>
      <c r="BQ141" s="172"/>
      <c r="BR141" s="172"/>
      <c r="BS141" s="175"/>
      <c r="BT141" s="176" t="s">
        <v>429</v>
      </c>
      <c r="BU141" s="176" t="s">
        <v>430</v>
      </c>
      <c r="BV141" s="172"/>
      <c r="BW141" s="172"/>
    </row>
    <row r="142" spans="1:75" ht="15" x14ac:dyDescent="0.2">
      <c r="A142" s="172"/>
      <c r="B142" s="173"/>
      <c r="C142" s="172"/>
      <c r="D142" s="172"/>
      <c r="E142" s="172"/>
      <c r="F142" s="172"/>
      <c r="G142" s="172"/>
      <c r="H142" s="172"/>
      <c r="I142" s="172"/>
      <c r="J142" s="172"/>
      <c r="K142" s="172"/>
      <c r="L142" s="172"/>
      <c r="M142" s="172"/>
      <c r="N142" s="172"/>
      <c r="O142" s="172"/>
      <c r="P142" s="172"/>
      <c r="Q142" s="172"/>
      <c r="R142" s="172"/>
      <c r="S142" s="172"/>
      <c r="T142" s="172"/>
      <c r="U142" s="172"/>
      <c r="V142" s="172"/>
      <c r="W142" s="172"/>
      <c r="X142" s="172"/>
      <c r="Y142" s="172"/>
      <c r="Z142" s="172"/>
      <c r="AA142" s="172"/>
      <c r="AB142" s="172"/>
      <c r="AC142" s="172"/>
      <c r="AD142" s="172"/>
      <c r="AE142" s="172"/>
      <c r="AF142" s="172"/>
      <c r="AG142" s="172"/>
      <c r="AH142" s="172"/>
      <c r="AI142" s="172"/>
      <c r="AJ142" s="172"/>
      <c r="AK142" s="172"/>
      <c r="AL142" s="172"/>
      <c r="AM142" s="172"/>
      <c r="AN142" s="172"/>
      <c r="AO142" s="172"/>
      <c r="AP142" s="172"/>
      <c r="AQ142" s="172"/>
      <c r="AR142" s="172"/>
      <c r="AS142" s="172"/>
      <c r="AT142" s="172"/>
      <c r="AU142" s="172"/>
      <c r="AV142" s="172"/>
      <c r="AW142" s="172"/>
      <c r="AX142" s="172"/>
      <c r="AY142" s="172"/>
      <c r="AZ142" s="172"/>
      <c r="BA142" s="172"/>
      <c r="BB142" s="172"/>
      <c r="BC142" s="172"/>
      <c r="BD142" s="172"/>
      <c r="BE142" s="172"/>
      <c r="BF142" s="172"/>
      <c r="BG142" s="172"/>
      <c r="BH142" s="172"/>
      <c r="BI142" s="172"/>
      <c r="BJ142" s="172"/>
      <c r="BK142" s="172"/>
      <c r="BL142" s="172"/>
      <c r="BM142" s="172"/>
      <c r="BN142" s="172"/>
      <c r="BO142" s="172"/>
      <c r="BP142" s="172"/>
      <c r="BQ142" s="172"/>
      <c r="BR142" s="172"/>
      <c r="BS142" s="175"/>
      <c r="BT142" s="176" t="s">
        <v>431</v>
      </c>
      <c r="BU142" s="176" t="s">
        <v>432</v>
      </c>
      <c r="BV142" s="172"/>
      <c r="BW142" s="172"/>
    </row>
    <row r="143" spans="1:75" ht="15" customHeight="1" x14ac:dyDescent="0.2">
      <c r="A143" s="172"/>
      <c r="B143" s="173"/>
      <c r="C143" s="172"/>
      <c r="D143" s="172"/>
      <c r="E143" s="172"/>
      <c r="F143" s="172"/>
      <c r="G143" s="172"/>
      <c r="H143" s="172"/>
      <c r="I143" s="172"/>
      <c r="J143" s="172"/>
      <c r="K143" s="172"/>
      <c r="L143" s="172"/>
      <c r="M143" s="172"/>
      <c r="N143" s="172"/>
      <c r="O143" s="172"/>
      <c r="P143" s="172"/>
      <c r="Q143" s="172"/>
      <c r="R143" s="172"/>
      <c r="S143" s="172"/>
      <c r="T143" s="172"/>
      <c r="U143" s="172"/>
      <c r="V143" s="172"/>
      <c r="W143" s="172"/>
      <c r="X143" s="172"/>
      <c r="Y143" s="172"/>
      <c r="Z143" s="172"/>
      <c r="AA143" s="172"/>
      <c r="AB143" s="172"/>
      <c r="AC143" s="172"/>
      <c r="AD143" s="172"/>
      <c r="AE143" s="172"/>
      <c r="AF143" s="172"/>
      <c r="AG143" s="172"/>
      <c r="AH143" s="172"/>
      <c r="AI143" s="172"/>
      <c r="AJ143" s="172"/>
      <c r="AK143" s="172"/>
      <c r="AL143" s="172"/>
      <c r="AM143" s="172"/>
      <c r="AN143" s="172"/>
      <c r="AO143" s="172"/>
      <c r="AP143" s="172"/>
      <c r="AQ143" s="172"/>
      <c r="AR143" s="172"/>
      <c r="AS143" s="172"/>
      <c r="AT143" s="172"/>
      <c r="AU143" s="172"/>
      <c r="AV143" s="172"/>
      <c r="AW143" s="172"/>
      <c r="AX143" s="172"/>
      <c r="AY143" s="172"/>
      <c r="AZ143" s="172"/>
      <c r="BA143" s="172"/>
      <c r="BB143" s="172"/>
      <c r="BC143" s="172"/>
      <c r="BD143" s="172"/>
      <c r="BE143" s="172"/>
      <c r="BF143" s="172"/>
      <c r="BG143" s="172"/>
      <c r="BH143" s="172"/>
      <c r="BI143" s="172"/>
      <c r="BJ143" s="172"/>
      <c r="BK143" s="172"/>
      <c r="BL143" s="172"/>
      <c r="BM143" s="172"/>
      <c r="BN143" s="172"/>
      <c r="BO143" s="172"/>
      <c r="BP143" s="172"/>
      <c r="BQ143" s="172"/>
      <c r="BR143" s="172"/>
      <c r="BS143" s="175"/>
      <c r="BT143" s="176" t="s">
        <v>21</v>
      </c>
      <c r="BU143" s="176" t="s">
        <v>433</v>
      </c>
      <c r="BV143" s="172"/>
      <c r="BW143" s="172"/>
    </row>
    <row r="144" spans="1:75" ht="15" customHeight="1" x14ac:dyDescent="0.2">
      <c r="A144" s="172"/>
      <c r="B144" s="173"/>
      <c r="C144" s="172"/>
      <c r="D144" s="172"/>
      <c r="E144" s="172"/>
      <c r="F144" s="172"/>
      <c r="G144" s="172"/>
      <c r="H144" s="172"/>
      <c r="I144" s="172"/>
      <c r="J144" s="172"/>
      <c r="K144" s="172"/>
      <c r="L144" s="172"/>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c r="AM144" s="172"/>
      <c r="AN144" s="172"/>
      <c r="AO144" s="172"/>
      <c r="AP144" s="172"/>
      <c r="AQ144" s="172"/>
      <c r="AR144" s="172"/>
      <c r="AS144" s="172"/>
      <c r="AT144" s="172"/>
      <c r="AU144" s="172"/>
      <c r="AV144" s="172"/>
      <c r="AW144" s="172"/>
      <c r="AX144" s="172"/>
      <c r="AY144" s="172"/>
      <c r="AZ144" s="172"/>
      <c r="BA144" s="172"/>
      <c r="BB144" s="172"/>
      <c r="BC144" s="172"/>
      <c r="BD144" s="172"/>
      <c r="BE144" s="172"/>
      <c r="BF144" s="172"/>
      <c r="BG144" s="172"/>
      <c r="BH144" s="172"/>
      <c r="BI144" s="172"/>
      <c r="BJ144" s="172"/>
      <c r="BK144" s="172"/>
      <c r="BL144" s="172"/>
      <c r="BM144" s="172"/>
      <c r="BN144" s="172"/>
      <c r="BO144" s="172"/>
      <c r="BP144" s="172"/>
      <c r="BQ144" s="172"/>
      <c r="BR144" s="172"/>
      <c r="BS144" s="175"/>
      <c r="BT144" s="176" t="s">
        <v>233</v>
      </c>
      <c r="BU144" s="176" t="s">
        <v>434</v>
      </c>
      <c r="BV144" s="172"/>
      <c r="BW144" s="172"/>
    </row>
    <row r="145" spans="1:75" ht="15" x14ac:dyDescent="0.2">
      <c r="A145" s="172"/>
      <c r="B145" s="173"/>
      <c r="C145" s="172"/>
      <c r="D145" s="172"/>
      <c r="E145" s="172"/>
      <c r="F145" s="172"/>
      <c r="G145" s="172"/>
      <c r="H145" s="172"/>
      <c r="I145" s="172"/>
      <c r="J145" s="172"/>
      <c r="K145" s="172"/>
      <c r="L145" s="172"/>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c r="AM145" s="172"/>
      <c r="AN145" s="172"/>
      <c r="AO145" s="172"/>
      <c r="AP145" s="172"/>
      <c r="AQ145" s="172"/>
      <c r="AR145" s="172"/>
      <c r="AS145" s="172"/>
      <c r="AT145" s="172"/>
      <c r="AU145" s="172"/>
      <c r="AV145" s="172"/>
      <c r="AW145" s="172"/>
      <c r="AX145" s="172"/>
      <c r="AY145" s="172"/>
      <c r="AZ145" s="172"/>
      <c r="BA145" s="172"/>
      <c r="BB145" s="172"/>
      <c r="BC145" s="172"/>
      <c r="BD145" s="172"/>
      <c r="BE145" s="172"/>
      <c r="BF145" s="172"/>
      <c r="BG145" s="172"/>
      <c r="BH145" s="172"/>
      <c r="BI145" s="172"/>
      <c r="BJ145" s="172"/>
      <c r="BK145" s="172"/>
      <c r="BL145" s="172"/>
      <c r="BM145" s="172"/>
      <c r="BN145" s="172"/>
      <c r="BO145" s="172"/>
      <c r="BP145" s="172"/>
      <c r="BQ145" s="172"/>
      <c r="BR145" s="172"/>
      <c r="BS145" s="175"/>
      <c r="BT145" s="176" t="s">
        <v>17</v>
      </c>
      <c r="BU145" s="176" t="s">
        <v>435</v>
      </c>
      <c r="BV145" s="172"/>
      <c r="BW145" s="172"/>
    </row>
    <row r="146" spans="1:75" ht="15" x14ac:dyDescent="0.2">
      <c r="A146" s="172"/>
      <c r="B146" s="173"/>
      <c r="C146" s="172"/>
      <c r="D146" s="172"/>
      <c r="E146" s="172"/>
      <c r="F146" s="172"/>
      <c r="G146" s="172"/>
      <c r="H146" s="172"/>
      <c r="I146" s="172"/>
      <c r="J146" s="172"/>
      <c r="K146" s="172"/>
      <c r="L146" s="172"/>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c r="AM146" s="172"/>
      <c r="AN146" s="172"/>
      <c r="AO146" s="172"/>
      <c r="AP146" s="172"/>
      <c r="AQ146" s="172"/>
      <c r="AR146" s="172"/>
      <c r="AS146" s="172"/>
      <c r="AT146" s="172"/>
      <c r="AU146" s="172"/>
      <c r="AV146" s="172"/>
      <c r="AW146" s="172"/>
      <c r="AX146" s="172"/>
      <c r="AY146" s="172"/>
      <c r="AZ146" s="172"/>
      <c r="BA146" s="172"/>
      <c r="BB146" s="172"/>
      <c r="BC146" s="172"/>
      <c r="BD146" s="172"/>
      <c r="BE146" s="172"/>
      <c r="BF146" s="172"/>
      <c r="BG146" s="172"/>
      <c r="BH146" s="172"/>
      <c r="BI146" s="172"/>
      <c r="BJ146" s="172"/>
      <c r="BK146" s="172"/>
      <c r="BL146" s="172"/>
      <c r="BM146" s="172"/>
      <c r="BN146" s="172"/>
      <c r="BO146" s="172"/>
      <c r="BP146" s="172"/>
      <c r="BQ146" s="172"/>
      <c r="BR146" s="172"/>
      <c r="BS146" s="175"/>
      <c r="BT146" s="176" t="s">
        <v>271</v>
      </c>
      <c r="BU146" s="176" t="s">
        <v>436</v>
      </c>
      <c r="BV146" s="172"/>
      <c r="BW146" s="172"/>
    </row>
    <row r="147" spans="1:75" ht="15" customHeight="1" x14ac:dyDescent="0.2">
      <c r="A147" s="172"/>
      <c r="B147" s="173"/>
      <c r="C147" s="172"/>
      <c r="D147" s="172"/>
      <c r="E147" s="172"/>
      <c r="F147" s="172"/>
      <c r="G147" s="172"/>
      <c r="H147" s="172"/>
      <c r="I147" s="172"/>
      <c r="J147" s="172"/>
      <c r="K147" s="172"/>
      <c r="L147" s="172"/>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c r="AM147" s="172"/>
      <c r="AN147" s="172"/>
      <c r="AO147" s="172"/>
      <c r="AP147" s="172"/>
      <c r="AQ147" s="172"/>
      <c r="AR147" s="172"/>
      <c r="AS147" s="172"/>
      <c r="AT147" s="172"/>
      <c r="AU147" s="172"/>
      <c r="AV147" s="172"/>
      <c r="AW147" s="172"/>
      <c r="AX147" s="172"/>
      <c r="AY147" s="172"/>
      <c r="AZ147" s="172"/>
      <c r="BA147" s="172"/>
      <c r="BB147" s="172"/>
      <c r="BC147" s="172"/>
      <c r="BD147" s="172"/>
      <c r="BE147" s="172"/>
      <c r="BF147" s="172"/>
      <c r="BG147" s="172"/>
      <c r="BH147" s="172"/>
      <c r="BI147" s="172"/>
      <c r="BJ147" s="172"/>
      <c r="BK147" s="172"/>
      <c r="BL147" s="172"/>
      <c r="BM147" s="172"/>
      <c r="BN147" s="172"/>
      <c r="BO147" s="172"/>
      <c r="BP147" s="172"/>
      <c r="BQ147" s="172"/>
      <c r="BR147" s="172"/>
      <c r="BS147" s="175"/>
      <c r="BT147" s="176" t="s">
        <v>437</v>
      </c>
      <c r="BU147" s="176" t="s">
        <v>438</v>
      </c>
      <c r="BV147" s="176"/>
      <c r="BW147" s="176"/>
    </row>
    <row r="148" spans="1:75" ht="15" x14ac:dyDescent="0.2">
      <c r="A148" s="172"/>
      <c r="B148" s="173"/>
      <c r="C148" s="172"/>
      <c r="D148" s="172"/>
      <c r="E148" s="172"/>
      <c r="F148" s="172"/>
      <c r="G148" s="172"/>
      <c r="H148" s="172"/>
      <c r="I148" s="172"/>
      <c r="J148" s="172"/>
      <c r="K148" s="172"/>
      <c r="L148" s="172"/>
      <c r="M148" s="172"/>
      <c r="N148" s="172"/>
      <c r="O148" s="172"/>
      <c r="P148" s="172"/>
      <c r="Q148" s="172"/>
      <c r="R148" s="172"/>
      <c r="S148" s="172"/>
      <c r="T148" s="172"/>
      <c r="U148" s="172"/>
      <c r="V148" s="172"/>
      <c r="W148" s="172"/>
      <c r="X148" s="172"/>
      <c r="Y148" s="172"/>
      <c r="Z148" s="172"/>
      <c r="AA148" s="172"/>
      <c r="AB148" s="172"/>
      <c r="AC148" s="172"/>
      <c r="AD148" s="172"/>
      <c r="AE148" s="172"/>
      <c r="AF148" s="172"/>
      <c r="AG148" s="172"/>
      <c r="AH148" s="172"/>
      <c r="AI148" s="172"/>
      <c r="AJ148" s="172"/>
      <c r="AK148" s="172"/>
      <c r="AL148" s="172"/>
      <c r="AM148" s="172"/>
      <c r="AN148" s="172"/>
      <c r="AO148" s="172"/>
      <c r="AP148" s="172"/>
      <c r="AQ148" s="172"/>
      <c r="AR148" s="172"/>
      <c r="AS148" s="172"/>
      <c r="AT148" s="172"/>
      <c r="AU148" s="172"/>
      <c r="AV148" s="172"/>
      <c r="AW148" s="172"/>
      <c r="AX148" s="172"/>
      <c r="AY148" s="172"/>
      <c r="AZ148" s="172"/>
      <c r="BA148" s="172"/>
      <c r="BB148" s="172"/>
      <c r="BC148" s="172"/>
      <c r="BD148" s="172"/>
      <c r="BE148" s="172"/>
      <c r="BF148" s="172"/>
      <c r="BG148" s="172"/>
      <c r="BH148" s="172"/>
      <c r="BI148" s="172"/>
      <c r="BJ148" s="172"/>
      <c r="BK148" s="172"/>
      <c r="BL148" s="172"/>
      <c r="BM148" s="172"/>
      <c r="BN148" s="172"/>
      <c r="BO148" s="172"/>
      <c r="BP148" s="172"/>
      <c r="BQ148" s="172"/>
      <c r="BR148" s="172"/>
      <c r="BS148" s="175"/>
      <c r="BT148" s="176" t="s">
        <v>251</v>
      </c>
      <c r="BU148" s="176" t="s">
        <v>447</v>
      </c>
      <c r="BV148" s="176"/>
      <c r="BW148" s="176"/>
    </row>
    <row r="149" spans="1:75" ht="15" customHeight="1" x14ac:dyDescent="0.2">
      <c r="A149" s="172"/>
      <c r="B149" s="173"/>
      <c r="C149" s="172"/>
      <c r="D149" s="172"/>
      <c r="E149" s="172"/>
      <c r="F149" s="172"/>
      <c r="G149" s="172"/>
      <c r="H149" s="172"/>
      <c r="I149" s="172"/>
      <c r="J149" s="172"/>
      <c r="K149" s="172"/>
      <c r="L149" s="172"/>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c r="AM149" s="172"/>
      <c r="AN149" s="172"/>
      <c r="AO149" s="172"/>
      <c r="AP149" s="172"/>
      <c r="AQ149" s="172"/>
      <c r="AR149" s="172"/>
      <c r="AS149" s="172"/>
      <c r="AT149" s="172"/>
      <c r="AU149" s="172"/>
      <c r="AV149" s="172"/>
      <c r="AW149" s="172"/>
      <c r="AX149" s="172"/>
      <c r="AY149" s="172"/>
      <c r="AZ149" s="172"/>
      <c r="BA149" s="172"/>
      <c r="BB149" s="172"/>
      <c r="BC149" s="172"/>
      <c r="BD149" s="172"/>
      <c r="BE149" s="172"/>
      <c r="BF149" s="172"/>
      <c r="BG149" s="172"/>
      <c r="BH149" s="172"/>
      <c r="BI149" s="172"/>
      <c r="BJ149" s="172"/>
      <c r="BK149" s="172"/>
      <c r="BL149" s="172"/>
      <c r="BM149" s="172"/>
      <c r="BN149" s="172"/>
      <c r="BO149" s="172"/>
      <c r="BP149" s="172"/>
      <c r="BQ149" s="172"/>
      <c r="BR149" s="172"/>
      <c r="BS149" s="175"/>
      <c r="BT149" s="176" t="s">
        <v>439</v>
      </c>
      <c r="BU149" s="176" t="s">
        <v>440</v>
      </c>
      <c r="BV149" s="176"/>
      <c r="BW149" s="176"/>
    </row>
    <row r="150" spans="1:75" ht="15" customHeight="1" x14ac:dyDescent="0.2">
      <c r="A150" s="172"/>
      <c r="B150" s="173"/>
      <c r="C150" s="172"/>
      <c r="D150" s="172"/>
      <c r="E150" s="172"/>
      <c r="F150" s="172"/>
      <c r="G150" s="172"/>
      <c r="H150" s="172"/>
      <c r="I150" s="172"/>
      <c r="J150" s="172"/>
      <c r="K150" s="172"/>
      <c r="L150" s="172"/>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c r="AM150" s="172"/>
      <c r="AN150" s="172"/>
      <c r="AO150" s="172"/>
      <c r="AP150" s="172"/>
      <c r="AQ150" s="172"/>
      <c r="AR150" s="172"/>
      <c r="AS150" s="172"/>
      <c r="AT150" s="172"/>
      <c r="AU150" s="172"/>
      <c r="AV150" s="172"/>
      <c r="AW150" s="172"/>
      <c r="AX150" s="172"/>
      <c r="AY150" s="172"/>
      <c r="AZ150" s="172"/>
      <c r="BA150" s="172"/>
      <c r="BB150" s="172"/>
      <c r="BC150" s="172"/>
      <c r="BD150" s="172"/>
      <c r="BE150" s="172"/>
      <c r="BF150" s="172"/>
      <c r="BG150" s="172"/>
      <c r="BH150" s="172"/>
      <c r="BI150" s="172"/>
      <c r="BJ150" s="172"/>
      <c r="BK150" s="172"/>
      <c r="BL150" s="172"/>
      <c r="BM150" s="172"/>
      <c r="BN150" s="172"/>
      <c r="BO150" s="172"/>
      <c r="BP150" s="172"/>
      <c r="BQ150" s="172"/>
      <c r="BR150" s="172"/>
      <c r="BS150" s="175"/>
      <c r="BT150" s="176" t="s">
        <v>16</v>
      </c>
      <c r="BU150" s="176" t="s">
        <v>441</v>
      </c>
      <c r="BV150" s="176"/>
      <c r="BW150" s="176"/>
    </row>
    <row r="151" spans="1:75" ht="15" x14ac:dyDescent="0.2">
      <c r="A151" s="172"/>
      <c r="B151" s="173"/>
      <c r="C151" s="172"/>
      <c r="D151" s="172"/>
      <c r="E151" s="172"/>
      <c r="F151" s="172"/>
      <c r="G151" s="172"/>
      <c r="H151" s="172"/>
      <c r="I151" s="172"/>
      <c r="J151" s="172"/>
      <c r="K151" s="172"/>
      <c r="L151" s="172"/>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c r="AM151" s="172"/>
      <c r="AN151" s="172"/>
      <c r="AO151" s="172"/>
      <c r="AP151" s="172"/>
      <c r="AQ151" s="172"/>
      <c r="AR151" s="172"/>
      <c r="AS151" s="172"/>
      <c r="AT151" s="172"/>
      <c r="AU151" s="172"/>
      <c r="AV151" s="172"/>
      <c r="AW151" s="172"/>
      <c r="AX151" s="172"/>
      <c r="AY151" s="172"/>
      <c r="AZ151" s="172"/>
      <c r="BA151" s="172"/>
      <c r="BB151" s="172"/>
      <c r="BC151" s="172"/>
      <c r="BD151" s="172"/>
      <c r="BE151" s="172"/>
      <c r="BF151" s="172"/>
      <c r="BG151" s="172"/>
      <c r="BH151" s="172"/>
      <c r="BI151" s="172"/>
      <c r="BJ151" s="172"/>
      <c r="BK151" s="172"/>
      <c r="BL151" s="172"/>
      <c r="BM151" s="172"/>
      <c r="BN151" s="172"/>
      <c r="BO151" s="172"/>
      <c r="BP151" s="172"/>
      <c r="BQ151" s="172"/>
      <c r="BR151" s="172"/>
      <c r="BS151" s="175"/>
      <c r="BT151" s="176" t="s">
        <v>272</v>
      </c>
      <c r="BU151" s="176" t="s">
        <v>442</v>
      </c>
      <c r="BV151" s="176"/>
      <c r="BW151" s="176"/>
    </row>
    <row r="152" spans="1:75" ht="15" x14ac:dyDescent="0.2">
      <c r="A152" s="172"/>
      <c r="B152" s="173"/>
      <c r="C152" s="172"/>
      <c r="D152" s="172"/>
      <c r="E152" s="172"/>
      <c r="F152" s="172"/>
      <c r="G152" s="172"/>
      <c r="H152" s="172"/>
      <c r="I152" s="172"/>
      <c r="J152" s="172"/>
      <c r="K152" s="172"/>
      <c r="L152" s="172"/>
      <c r="M152" s="172"/>
      <c r="N152" s="172"/>
      <c r="O152" s="172"/>
      <c r="P152" s="172"/>
      <c r="Q152" s="172"/>
      <c r="R152" s="172"/>
      <c r="S152" s="172"/>
      <c r="T152" s="172"/>
      <c r="U152" s="172"/>
      <c r="V152" s="172"/>
      <c r="W152" s="172"/>
      <c r="X152" s="172"/>
      <c r="Y152" s="172"/>
      <c r="Z152" s="172"/>
      <c r="AA152" s="172"/>
      <c r="AB152" s="172"/>
      <c r="AC152" s="172"/>
      <c r="AD152" s="172"/>
      <c r="AE152" s="172"/>
      <c r="AF152" s="172"/>
      <c r="AG152" s="172"/>
      <c r="AH152" s="172"/>
      <c r="AI152" s="172"/>
      <c r="AJ152" s="172"/>
      <c r="AK152" s="172"/>
      <c r="AL152" s="172"/>
      <c r="AM152" s="172"/>
      <c r="AN152" s="172"/>
      <c r="AO152" s="172"/>
      <c r="AP152" s="172"/>
      <c r="AQ152" s="172"/>
      <c r="AR152" s="172"/>
      <c r="AS152" s="172"/>
      <c r="AT152" s="172"/>
      <c r="AU152" s="172"/>
      <c r="AV152" s="172"/>
      <c r="AW152" s="172"/>
      <c r="AX152" s="172"/>
      <c r="AY152" s="172"/>
      <c r="AZ152" s="172"/>
      <c r="BA152" s="172"/>
      <c r="BB152" s="172"/>
      <c r="BC152" s="172"/>
      <c r="BD152" s="172"/>
      <c r="BE152" s="172"/>
      <c r="BF152" s="172"/>
      <c r="BG152" s="172"/>
      <c r="BH152" s="172"/>
      <c r="BI152" s="172"/>
      <c r="BJ152" s="172"/>
      <c r="BK152" s="172"/>
      <c r="BL152" s="172"/>
      <c r="BM152" s="172"/>
      <c r="BN152" s="172"/>
      <c r="BO152" s="172"/>
      <c r="BP152" s="172"/>
      <c r="BQ152" s="172"/>
      <c r="BR152" s="172"/>
      <c r="BS152" s="175"/>
      <c r="BT152" s="176" t="s">
        <v>228</v>
      </c>
      <c r="BU152" s="176" t="s">
        <v>443</v>
      </c>
      <c r="BV152" s="176"/>
      <c r="BW152" s="176"/>
    </row>
    <row r="153" spans="1:75" ht="15" x14ac:dyDescent="0.2">
      <c r="A153" s="172"/>
      <c r="B153" s="173"/>
      <c r="C153" s="172"/>
      <c r="D153" s="172"/>
      <c r="E153" s="172"/>
      <c r="F153" s="172"/>
      <c r="G153" s="172"/>
      <c r="H153" s="172"/>
      <c r="I153" s="172"/>
      <c r="J153" s="172"/>
      <c r="K153" s="172"/>
      <c r="L153" s="172"/>
      <c r="M153" s="172"/>
      <c r="N153" s="172"/>
      <c r="O153" s="172"/>
      <c r="P153" s="172"/>
      <c r="Q153" s="172"/>
      <c r="R153" s="172"/>
      <c r="S153" s="172"/>
      <c r="T153" s="172"/>
      <c r="U153" s="172"/>
      <c r="V153" s="172"/>
      <c r="W153" s="172"/>
      <c r="X153" s="172"/>
      <c r="Y153" s="172"/>
      <c r="Z153" s="172"/>
      <c r="AA153" s="172"/>
      <c r="AB153" s="172"/>
      <c r="AC153" s="172"/>
      <c r="AD153" s="172"/>
      <c r="AE153" s="172"/>
      <c r="AF153" s="172"/>
      <c r="AG153" s="172"/>
      <c r="AH153" s="172"/>
      <c r="AI153" s="172"/>
      <c r="AJ153" s="172"/>
      <c r="AK153" s="172"/>
      <c r="AL153" s="172"/>
      <c r="AM153" s="172"/>
      <c r="AN153" s="172"/>
      <c r="AO153" s="172"/>
      <c r="AP153" s="172"/>
      <c r="AQ153" s="172"/>
      <c r="AR153" s="172"/>
      <c r="AS153" s="172"/>
      <c r="AT153" s="172"/>
      <c r="AU153" s="172"/>
      <c r="AV153" s="172"/>
      <c r="AW153" s="172"/>
      <c r="AX153" s="172"/>
      <c r="AY153" s="172"/>
      <c r="AZ153" s="172"/>
      <c r="BA153" s="172"/>
      <c r="BB153" s="172"/>
      <c r="BC153" s="172"/>
      <c r="BD153" s="172"/>
      <c r="BE153" s="172"/>
      <c r="BF153" s="172"/>
      <c r="BG153" s="172"/>
      <c r="BH153" s="172"/>
      <c r="BI153" s="172"/>
      <c r="BJ153" s="172"/>
      <c r="BK153" s="172"/>
      <c r="BL153" s="172"/>
      <c r="BM153" s="172"/>
      <c r="BN153" s="172"/>
      <c r="BO153" s="172"/>
      <c r="BP153" s="172"/>
      <c r="BQ153" s="172"/>
      <c r="BR153" s="172"/>
      <c r="BS153" s="175"/>
      <c r="BT153" s="176" t="s">
        <v>113</v>
      </c>
      <c r="BU153" s="176" t="s">
        <v>444</v>
      </c>
      <c r="BV153" s="172"/>
      <c r="BW153" s="172"/>
    </row>
    <row r="154" spans="1:75" ht="12" customHeight="1" x14ac:dyDescent="0.2">
      <c r="A154" s="172"/>
      <c r="B154" s="173"/>
      <c r="C154" s="172"/>
      <c r="D154" s="172"/>
      <c r="E154" s="172"/>
      <c r="F154" s="172"/>
      <c r="G154" s="172"/>
      <c r="H154" s="172"/>
      <c r="I154" s="172"/>
      <c r="J154" s="172"/>
      <c r="K154" s="172"/>
      <c r="L154" s="172"/>
      <c r="M154" s="172"/>
      <c r="N154" s="172"/>
      <c r="O154" s="172"/>
      <c r="P154" s="172"/>
      <c r="Q154" s="172"/>
      <c r="R154" s="172"/>
      <c r="S154" s="172"/>
      <c r="T154" s="172"/>
      <c r="U154" s="172"/>
      <c r="V154" s="172"/>
      <c r="W154" s="172"/>
      <c r="X154" s="172"/>
      <c r="Y154" s="172"/>
      <c r="Z154" s="172"/>
      <c r="AA154" s="172"/>
      <c r="AB154" s="172"/>
      <c r="AC154" s="172"/>
      <c r="AD154" s="172"/>
      <c r="AE154" s="172"/>
      <c r="AF154" s="172"/>
      <c r="AG154" s="172"/>
      <c r="AH154" s="172"/>
      <c r="AI154" s="172"/>
      <c r="AJ154" s="172"/>
      <c r="AK154" s="172"/>
      <c r="AL154" s="172"/>
      <c r="AM154" s="172"/>
      <c r="AN154" s="172"/>
      <c r="AO154" s="172"/>
      <c r="AP154" s="172"/>
      <c r="AQ154" s="172"/>
      <c r="AR154" s="172"/>
      <c r="AS154" s="172"/>
      <c r="AT154" s="172"/>
      <c r="AU154" s="172"/>
      <c r="AV154" s="172"/>
      <c r="AW154" s="172"/>
      <c r="AX154" s="172"/>
      <c r="AY154" s="172"/>
      <c r="AZ154" s="172"/>
      <c r="BA154" s="172"/>
      <c r="BB154" s="172"/>
      <c r="BC154" s="172"/>
      <c r="BD154" s="172"/>
      <c r="BE154" s="172"/>
      <c r="BF154" s="172"/>
      <c r="BG154" s="172"/>
      <c r="BH154" s="172"/>
      <c r="BI154" s="172"/>
      <c r="BJ154" s="172"/>
      <c r="BK154" s="172"/>
      <c r="BL154" s="172"/>
      <c r="BM154" s="172"/>
      <c r="BN154" s="172"/>
      <c r="BO154" s="172"/>
      <c r="BP154" s="172"/>
      <c r="BQ154" s="172"/>
      <c r="BR154" s="172"/>
      <c r="BS154" s="172"/>
      <c r="BT154" s="176" t="s">
        <v>445</v>
      </c>
      <c r="BU154" s="176" t="s">
        <v>446</v>
      </c>
      <c r="BV154" s="172"/>
      <c r="BW154" s="172"/>
    </row>
    <row r="155" spans="1:75" ht="12" customHeight="1" x14ac:dyDescent="0.2">
      <c r="A155" s="172"/>
      <c r="B155" s="173"/>
      <c r="C155" s="172"/>
      <c r="D155" s="172"/>
      <c r="E155" s="172"/>
      <c r="F155" s="172"/>
      <c r="G155" s="172"/>
      <c r="H155" s="172"/>
      <c r="I155" s="172"/>
      <c r="J155" s="172"/>
      <c r="K155" s="172"/>
      <c r="L155" s="172"/>
      <c r="M155" s="172"/>
      <c r="N155" s="172"/>
      <c r="O155" s="172"/>
      <c r="P155" s="172"/>
      <c r="Q155" s="172"/>
      <c r="R155" s="172"/>
      <c r="S155" s="172"/>
      <c r="T155" s="172"/>
      <c r="U155" s="172"/>
      <c r="V155" s="172"/>
      <c r="W155" s="172"/>
      <c r="X155" s="172"/>
      <c r="Y155" s="172"/>
      <c r="Z155" s="172"/>
      <c r="AA155" s="172"/>
      <c r="AB155" s="172"/>
      <c r="AC155" s="172"/>
      <c r="AD155" s="172"/>
      <c r="AE155" s="172"/>
      <c r="AF155" s="172"/>
      <c r="AG155" s="172"/>
      <c r="AH155" s="172"/>
      <c r="AI155" s="172"/>
      <c r="AJ155" s="172"/>
      <c r="AK155" s="172"/>
      <c r="AL155" s="172"/>
      <c r="AM155" s="172"/>
      <c r="AN155" s="172"/>
      <c r="AO155" s="172"/>
      <c r="AP155" s="172"/>
      <c r="AQ155" s="172"/>
      <c r="AR155" s="172"/>
      <c r="AS155" s="172"/>
      <c r="AT155" s="172"/>
      <c r="AU155" s="172"/>
      <c r="AV155" s="172"/>
      <c r="AW155" s="172"/>
      <c r="AX155" s="172"/>
      <c r="AY155" s="172"/>
      <c r="AZ155" s="172"/>
      <c r="BA155" s="172"/>
      <c r="BB155" s="172"/>
      <c r="BC155" s="172"/>
      <c r="BD155" s="172"/>
      <c r="BE155" s="172"/>
      <c r="BF155" s="172"/>
      <c r="BG155" s="172"/>
      <c r="BH155" s="172"/>
      <c r="BI155" s="172"/>
      <c r="BJ155" s="172"/>
      <c r="BK155" s="172"/>
      <c r="BL155" s="172"/>
      <c r="BM155" s="172"/>
      <c r="BN155" s="172"/>
      <c r="BO155" s="172"/>
      <c r="BP155" s="172"/>
      <c r="BQ155" s="172"/>
      <c r="BR155" s="172"/>
      <c r="BS155" s="172"/>
      <c r="BT155" s="172"/>
      <c r="BU155" s="172"/>
      <c r="BV155" s="172"/>
      <c r="BW155" s="172"/>
    </row>
    <row r="156" spans="1:75" ht="12" customHeight="1" x14ac:dyDescent="0.2">
      <c r="A156" s="172"/>
      <c r="B156" s="173"/>
      <c r="C156" s="172"/>
      <c r="D156" s="172"/>
      <c r="E156" s="172"/>
      <c r="F156" s="172"/>
      <c r="G156" s="172"/>
      <c r="H156" s="172"/>
      <c r="I156" s="172"/>
      <c r="J156" s="172"/>
      <c r="K156" s="172"/>
      <c r="L156" s="172"/>
      <c r="M156" s="172"/>
      <c r="N156" s="172"/>
      <c r="O156" s="172"/>
      <c r="P156" s="172"/>
      <c r="Q156" s="172"/>
      <c r="R156" s="172"/>
      <c r="S156" s="172"/>
      <c r="T156" s="172"/>
      <c r="U156" s="172"/>
      <c r="V156" s="172"/>
      <c r="W156" s="172"/>
      <c r="X156" s="172"/>
      <c r="Y156" s="172"/>
      <c r="Z156" s="172"/>
      <c r="AA156" s="172"/>
      <c r="AB156" s="172"/>
      <c r="AC156" s="172"/>
      <c r="AD156" s="172"/>
      <c r="AE156" s="172"/>
      <c r="AF156" s="172"/>
      <c r="AG156" s="172"/>
      <c r="AH156" s="172"/>
      <c r="AI156" s="172"/>
      <c r="AJ156" s="172"/>
      <c r="AK156" s="172"/>
      <c r="AL156" s="172"/>
      <c r="AM156" s="172"/>
      <c r="AN156" s="172"/>
      <c r="AO156" s="172"/>
      <c r="AP156" s="172"/>
      <c r="AQ156" s="172"/>
      <c r="AR156" s="172"/>
      <c r="AS156" s="172"/>
      <c r="AT156" s="172"/>
      <c r="AU156" s="172"/>
      <c r="AV156" s="172"/>
      <c r="AW156" s="172"/>
      <c r="AX156" s="172"/>
      <c r="AY156" s="172"/>
      <c r="AZ156" s="172"/>
      <c r="BA156" s="172"/>
      <c r="BB156" s="172"/>
      <c r="BC156" s="172"/>
      <c r="BD156" s="172"/>
      <c r="BE156" s="172"/>
      <c r="BF156" s="172"/>
      <c r="BG156" s="172"/>
      <c r="BH156" s="172"/>
      <c r="BI156" s="172"/>
      <c r="BJ156" s="172"/>
      <c r="BK156" s="172"/>
      <c r="BL156" s="172"/>
      <c r="BM156" s="172"/>
      <c r="BN156" s="172"/>
      <c r="BO156" s="172"/>
      <c r="BP156" s="172"/>
      <c r="BQ156" s="172"/>
      <c r="BR156" s="172"/>
      <c r="BS156" s="172"/>
      <c r="BT156" s="172"/>
      <c r="BU156" s="172"/>
      <c r="BV156" s="172"/>
      <c r="BW156" s="172"/>
    </row>
    <row r="157" spans="1:75" ht="12" customHeight="1" x14ac:dyDescent="0.2">
      <c r="A157" s="172"/>
      <c r="B157" s="173"/>
      <c r="C157" s="172"/>
      <c r="D157" s="172"/>
      <c r="E157" s="172"/>
      <c r="F157" s="172"/>
      <c r="G157" s="172"/>
      <c r="H157" s="172"/>
      <c r="I157" s="172"/>
      <c r="J157" s="172"/>
      <c r="K157" s="172"/>
      <c r="L157" s="172"/>
      <c r="M157" s="172"/>
      <c r="N157" s="172"/>
      <c r="O157" s="172"/>
      <c r="P157" s="172"/>
      <c r="Q157" s="172"/>
      <c r="R157" s="172"/>
      <c r="S157" s="172"/>
      <c r="T157" s="172"/>
      <c r="U157" s="172"/>
      <c r="V157" s="172"/>
      <c r="W157" s="172"/>
      <c r="X157" s="172"/>
      <c r="Y157" s="172"/>
      <c r="Z157" s="172"/>
      <c r="AA157" s="172"/>
      <c r="AB157" s="172"/>
      <c r="AC157" s="172"/>
      <c r="AD157" s="172"/>
      <c r="AE157" s="172"/>
      <c r="AF157" s="172"/>
      <c r="AG157" s="172"/>
      <c r="AH157" s="172"/>
      <c r="AI157" s="172"/>
      <c r="AJ157" s="172"/>
      <c r="AK157" s="172"/>
      <c r="AL157" s="172"/>
      <c r="AM157" s="172"/>
      <c r="AN157" s="172"/>
      <c r="AO157" s="172"/>
      <c r="AP157" s="172"/>
      <c r="AQ157" s="172"/>
      <c r="AR157" s="172"/>
      <c r="AS157" s="172"/>
      <c r="AT157" s="172"/>
      <c r="AU157" s="172"/>
      <c r="AV157" s="172"/>
      <c r="AW157" s="172"/>
      <c r="AX157" s="172"/>
      <c r="AY157" s="172"/>
      <c r="AZ157" s="172"/>
      <c r="BA157" s="172"/>
      <c r="BB157" s="172"/>
      <c r="BC157" s="172"/>
      <c r="BD157" s="172"/>
      <c r="BE157" s="172"/>
      <c r="BF157" s="172"/>
      <c r="BG157" s="172"/>
      <c r="BH157" s="172"/>
      <c r="BI157" s="172"/>
      <c r="BJ157" s="172"/>
      <c r="BK157" s="172"/>
      <c r="BL157" s="172"/>
      <c r="BM157" s="172"/>
      <c r="BN157" s="172"/>
      <c r="BO157" s="172"/>
      <c r="BP157" s="172"/>
      <c r="BQ157" s="172"/>
      <c r="BR157" s="172"/>
      <c r="BS157" s="172"/>
      <c r="BT157" s="172"/>
      <c r="BU157" s="172"/>
      <c r="BV157" s="172"/>
      <c r="BW157" s="172"/>
    </row>
    <row r="158" spans="1:75" ht="12" customHeight="1" x14ac:dyDescent="0.2">
      <c r="A158" s="172"/>
      <c r="B158" s="173"/>
      <c r="C158" s="172"/>
      <c r="D158" s="172"/>
      <c r="E158" s="172"/>
      <c r="F158" s="172"/>
      <c r="G158" s="172"/>
      <c r="H158" s="172"/>
      <c r="I158" s="172"/>
      <c r="J158" s="172"/>
      <c r="K158" s="172"/>
      <c r="L158" s="172"/>
      <c r="M158" s="172"/>
      <c r="N158" s="172"/>
      <c r="O158" s="172"/>
      <c r="P158" s="172"/>
      <c r="Q158" s="172"/>
      <c r="R158" s="172"/>
      <c r="S158" s="172"/>
      <c r="T158" s="172"/>
      <c r="U158" s="172"/>
      <c r="V158" s="172"/>
      <c r="W158" s="172"/>
      <c r="X158" s="172"/>
      <c r="Y158" s="172"/>
      <c r="Z158" s="172"/>
      <c r="AA158" s="172"/>
      <c r="AB158" s="172"/>
      <c r="AC158" s="172"/>
      <c r="AD158" s="172"/>
      <c r="AE158" s="172"/>
      <c r="AF158" s="172"/>
      <c r="AG158" s="172"/>
      <c r="AH158" s="172"/>
      <c r="AI158" s="172"/>
      <c r="AJ158" s="172"/>
      <c r="AK158" s="172"/>
      <c r="AL158" s="172"/>
      <c r="AM158" s="172"/>
      <c r="AN158" s="172"/>
      <c r="AO158" s="172"/>
      <c r="AP158" s="172"/>
      <c r="AQ158" s="172"/>
      <c r="AR158" s="172"/>
      <c r="AS158" s="172"/>
      <c r="AT158" s="172"/>
      <c r="AU158" s="172"/>
      <c r="AV158" s="172"/>
      <c r="AW158" s="172"/>
      <c r="AX158" s="172"/>
      <c r="AY158" s="172"/>
      <c r="AZ158" s="172"/>
      <c r="BA158" s="172"/>
      <c r="BB158" s="172"/>
      <c r="BC158" s="172"/>
      <c r="BD158" s="172"/>
      <c r="BE158" s="172"/>
      <c r="BF158" s="172"/>
      <c r="BG158" s="172"/>
      <c r="BH158" s="172"/>
      <c r="BI158" s="172"/>
      <c r="BJ158" s="172"/>
      <c r="BK158" s="172"/>
      <c r="BL158" s="172"/>
      <c r="BM158" s="172"/>
      <c r="BN158" s="172"/>
      <c r="BO158" s="172"/>
      <c r="BP158" s="172"/>
      <c r="BQ158" s="172"/>
      <c r="BR158" s="172"/>
      <c r="BS158" s="172"/>
      <c r="BT158" s="172"/>
      <c r="BU158" s="172"/>
      <c r="BV158" s="172"/>
      <c r="BW158" s="172"/>
    </row>
    <row r="159" spans="1:75" ht="12" customHeight="1" x14ac:dyDescent="0.2">
      <c r="A159" s="172"/>
      <c r="B159" s="173"/>
      <c r="C159" s="172"/>
      <c r="D159" s="172"/>
      <c r="E159" s="172"/>
      <c r="F159" s="172"/>
      <c r="G159" s="172"/>
      <c r="H159" s="172"/>
      <c r="I159" s="172"/>
      <c r="J159" s="172"/>
      <c r="K159" s="172"/>
      <c r="L159" s="172"/>
      <c r="M159" s="172"/>
      <c r="N159" s="172"/>
      <c r="O159" s="172"/>
      <c r="P159" s="172"/>
      <c r="Q159" s="172"/>
      <c r="R159" s="172"/>
      <c r="S159" s="172"/>
      <c r="T159" s="172"/>
      <c r="U159" s="172"/>
      <c r="V159" s="172"/>
      <c r="W159" s="172"/>
      <c r="X159" s="172"/>
      <c r="Y159" s="172"/>
      <c r="Z159" s="172"/>
      <c r="AA159" s="172"/>
      <c r="AB159" s="172"/>
      <c r="AC159" s="172"/>
      <c r="AD159" s="172"/>
      <c r="AE159" s="172"/>
      <c r="AF159" s="172"/>
      <c r="AG159" s="172"/>
      <c r="AH159" s="172"/>
      <c r="AI159" s="172"/>
      <c r="AJ159" s="172"/>
      <c r="AK159" s="172"/>
      <c r="AL159" s="172"/>
      <c r="AM159" s="172"/>
      <c r="AN159" s="172"/>
      <c r="AO159" s="172"/>
      <c r="AP159" s="172"/>
      <c r="AQ159" s="172"/>
      <c r="AR159" s="172"/>
      <c r="AS159" s="172"/>
      <c r="AT159" s="172"/>
      <c r="AU159" s="172"/>
      <c r="AV159" s="172"/>
      <c r="AW159" s="172"/>
      <c r="AX159" s="172"/>
      <c r="AY159" s="172"/>
      <c r="AZ159" s="172"/>
      <c r="BA159" s="172"/>
      <c r="BB159" s="172"/>
      <c r="BC159" s="172"/>
      <c r="BD159" s="172"/>
      <c r="BE159" s="172"/>
      <c r="BF159" s="172"/>
      <c r="BG159" s="172"/>
      <c r="BH159" s="172"/>
      <c r="BI159" s="172"/>
      <c r="BJ159" s="172"/>
      <c r="BK159" s="172"/>
      <c r="BL159" s="172"/>
      <c r="BM159" s="172"/>
      <c r="BN159" s="172"/>
      <c r="BO159" s="172"/>
      <c r="BP159" s="172"/>
      <c r="BQ159" s="172"/>
      <c r="BR159" s="172"/>
      <c r="BS159" s="172"/>
      <c r="BT159" s="172"/>
      <c r="BU159" s="172"/>
      <c r="BV159" s="172"/>
      <c r="BW159" s="172"/>
    </row>
    <row r="160" spans="1:75" ht="12" customHeight="1" x14ac:dyDescent="0.2">
      <c r="A160" s="172"/>
      <c r="B160" s="173"/>
      <c r="C160" s="172"/>
      <c r="D160" s="172"/>
      <c r="E160" s="172"/>
      <c r="F160" s="172"/>
      <c r="G160" s="172"/>
      <c r="H160" s="172"/>
      <c r="I160" s="172"/>
      <c r="J160" s="172"/>
      <c r="K160" s="172"/>
      <c r="L160" s="172"/>
      <c r="M160" s="172"/>
      <c r="N160" s="172"/>
      <c r="O160" s="172"/>
      <c r="P160" s="172"/>
      <c r="Q160" s="172"/>
      <c r="R160" s="172"/>
      <c r="S160" s="172"/>
      <c r="T160" s="172"/>
      <c r="U160" s="172"/>
      <c r="V160" s="172"/>
      <c r="W160" s="172"/>
      <c r="X160" s="172"/>
      <c r="Y160" s="172"/>
      <c r="Z160" s="172"/>
      <c r="AA160" s="172"/>
      <c r="AB160" s="172"/>
      <c r="AC160" s="172"/>
      <c r="AD160" s="172"/>
      <c r="AE160" s="172"/>
      <c r="AF160" s="172"/>
      <c r="AG160" s="172"/>
      <c r="AH160" s="172"/>
      <c r="AI160" s="172"/>
      <c r="AJ160" s="172"/>
      <c r="AK160" s="172"/>
      <c r="AL160" s="172"/>
      <c r="AM160" s="172"/>
      <c r="AN160" s="172"/>
      <c r="AO160" s="172"/>
      <c r="AP160" s="172"/>
      <c r="AQ160" s="172"/>
      <c r="AR160" s="172"/>
      <c r="AS160" s="172"/>
      <c r="AT160" s="172"/>
      <c r="AU160" s="172"/>
      <c r="AV160" s="172"/>
      <c r="AW160" s="172"/>
      <c r="AX160" s="172"/>
      <c r="AY160" s="172"/>
      <c r="AZ160" s="172"/>
      <c r="BA160" s="172"/>
      <c r="BB160" s="172"/>
      <c r="BC160" s="172"/>
      <c r="BD160" s="172"/>
      <c r="BE160" s="172"/>
      <c r="BF160" s="172"/>
      <c r="BG160" s="172"/>
      <c r="BH160" s="172"/>
      <c r="BI160" s="172"/>
      <c r="BJ160" s="172"/>
      <c r="BK160" s="172"/>
      <c r="BL160" s="172"/>
      <c r="BM160" s="172"/>
      <c r="BN160" s="172"/>
      <c r="BO160" s="172"/>
      <c r="BP160" s="172"/>
      <c r="BQ160" s="172"/>
      <c r="BR160" s="172"/>
      <c r="BS160" s="172"/>
      <c r="BT160" s="172"/>
      <c r="BU160" s="172"/>
      <c r="BV160" s="172"/>
      <c r="BW160" s="172"/>
    </row>
    <row r="161" spans="1:75" ht="12" customHeight="1" x14ac:dyDescent="0.2">
      <c r="A161" s="172"/>
      <c r="B161" s="209" t="s">
        <v>465</v>
      </c>
      <c r="C161" s="210"/>
      <c r="D161" s="210"/>
      <c r="E161" s="210"/>
      <c r="F161" s="210"/>
      <c r="G161" s="210"/>
      <c r="H161" s="210"/>
      <c r="I161" s="210"/>
      <c r="J161" s="210"/>
      <c r="K161" s="210"/>
      <c r="L161" s="210"/>
      <c r="M161" s="210"/>
      <c r="N161" s="210"/>
      <c r="O161" s="210"/>
      <c r="P161" s="210"/>
      <c r="Q161" s="210"/>
      <c r="R161" s="210"/>
      <c r="S161" s="210"/>
      <c r="T161" s="210"/>
      <c r="U161" s="210"/>
      <c r="V161" s="210"/>
      <c r="W161" s="210"/>
      <c r="X161" s="210"/>
      <c r="Y161" s="210"/>
      <c r="Z161" s="210"/>
      <c r="AA161" s="210"/>
      <c r="AB161" s="210"/>
      <c r="AC161" s="210"/>
      <c r="AD161" s="210"/>
      <c r="AE161" s="210"/>
      <c r="AF161" s="210"/>
      <c r="AG161" s="210"/>
      <c r="AH161" s="210"/>
      <c r="AI161" s="210"/>
      <c r="AJ161" s="210"/>
      <c r="AK161" s="210"/>
      <c r="AL161" s="210"/>
      <c r="AM161" s="210"/>
      <c r="AN161" s="210"/>
      <c r="AO161" s="210"/>
      <c r="AP161" s="210"/>
      <c r="AQ161" s="210"/>
      <c r="AR161" s="210"/>
      <c r="AS161" s="210"/>
      <c r="AT161" s="210"/>
      <c r="AU161" s="210"/>
      <c r="AV161" s="210"/>
      <c r="AW161" s="210"/>
      <c r="AX161" s="210"/>
      <c r="AY161" s="210"/>
      <c r="AZ161" s="210"/>
      <c r="BA161" s="210"/>
      <c r="BB161" s="210"/>
      <c r="BC161" s="210"/>
      <c r="BD161" s="210"/>
      <c r="BE161" s="210"/>
      <c r="BF161" s="210"/>
      <c r="BG161" s="210"/>
      <c r="BH161" s="210"/>
      <c r="BI161" s="210"/>
      <c r="BJ161" s="210"/>
      <c r="BK161" s="210"/>
      <c r="BL161" s="210"/>
      <c r="BM161" s="210"/>
      <c r="BN161" s="210"/>
      <c r="BO161" s="210"/>
      <c r="BP161" s="210"/>
      <c r="BQ161" s="210"/>
      <c r="BR161" s="210"/>
      <c r="BS161" s="210"/>
      <c r="BT161" s="211"/>
      <c r="BU161" s="172"/>
      <c r="BV161" s="172"/>
      <c r="BW161" s="172"/>
    </row>
    <row r="162" spans="1:75" ht="12" customHeight="1" x14ac:dyDescent="0.2">
      <c r="A162" s="172"/>
      <c r="B162" s="216"/>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c r="AA162" s="217"/>
      <c r="AB162" s="217"/>
      <c r="AC162" s="217"/>
      <c r="AD162" s="217"/>
      <c r="AE162" s="217"/>
      <c r="AF162" s="217"/>
      <c r="AG162" s="217"/>
      <c r="AH162" s="217"/>
      <c r="AI162" s="217"/>
      <c r="AJ162" s="217"/>
      <c r="AK162" s="217"/>
      <c r="AL162" s="217"/>
      <c r="AM162" s="217"/>
      <c r="AN162" s="217"/>
      <c r="AO162" s="217"/>
      <c r="AP162" s="217"/>
      <c r="AQ162" s="217"/>
      <c r="AR162" s="217"/>
      <c r="AS162" s="217"/>
      <c r="AT162" s="217"/>
      <c r="AU162" s="217"/>
      <c r="AV162" s="217"/>
      <c r="AW162" s="217"/>
      <c r="AX162" s="217"/>
      <c r="AY162" s="217"/>
      <c r="AZ162" s="217"/>
      <c r="BA162" s="217"/>
      <c r="BB162" s="217"/>
      <c r="BC162" s="217"/>
      <c r="BD162" s="217"/>
      <c r="BE162" s="217"/>
      <c r="BF162" s="217"/>
      <c r="BG162" s="217"/>
      <c r="BH162" s="217"/>
      <c r="BI162" s="217"/>
      <c r="BJ162" s="217"/>
      <c r="BK162" s="217"/>
      <c r="BL162" s="217"/>
      <c r="BM162" s="217"/>
      <c r="BN162" s="217"/>
      <c r="BO162" s="217"/>
      <c r="BP162" s="217"/>
      <c r="BQ162" s="217"/>
      <c r="BR162" s="217"/>
      <c r="BS162" s="217"/>
      <c r="BT162" s="218"/>
      <c r="BU162" s="172"/>
      <c r="BV162" s="172"/>
      <c r="BW162" s="172"/>
    </row>
    <row r="163" spans="1:75" ht="12" customHeight="1" x14ac:dyDescent="0.2">
      <c r="A163" s="172"/>
      <c r="B163" s="216"/>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217"/>
      <c r="AE163" s="217"/>
      <c r="AF163" s="217"/>
      <c r="AG163" s="217"/>
      <c r="AH163" s="217"/>
      <c r="AI163" s="217"/>
      <c r="AJ163" s="217"/>
      <c r="AK163" s="217"/>
      <c r="AL163" s="217"/>
      <c r="AM163" s="217"/>
      <c r="AN163" s="217"/>
      <c r="AO163" s="217"/>
      <c r="AP163" s="217"/>
      <c r="AQ163" s="217"/>
      <c r="AR163" s="217"/>
      <c r="AS163" s="217"/>
      <c r="AT163" s="217"/>
      <c r="AU163" s="217"/>
      <c r="AV163" s="217"/>
      <c r="AW163" s="217"/>
      <c r="AX163" s="217"/>
      <c r="AY163" s="217"/>
      <c r="AZ163" s="217"/>
      <c r="BA163" s="217"/>
      <c r="BB163" s="217"/>
      <c r="BC163" s="217"/>
      <c r="BD163" s="217"/>
      <c r="BE163" s="217"/>
      <c r="BF163" s="217"/>
      <c r="BG163" s="217"/>
      <c r="BH163" s="217"/>
      <c r="BI163" s="217"/>
      <c r="BJ163" s="217"/>
      <c r="BK163" s="217"/>
      <c r="BL163" s="217"/>
      <c r="BM163" s="217"/>
      <c r="BN163" s="217"/>
      <c r="BO163" s="217"/>
      <c r="BP163" s="217"/>
      <c r="BQ163" s="217"/>
      <c r="BR163" s="217"/>
      <c r="BS163" s="217"/>
      <c r="BT163" s="218"/>
      <c r="BU163" s="172"/>
      <c r="BV163" s="172"/>
      <c r="BW163" s="172"/>
    </row>
    <row r="164" spans="1:75" ht="104.25" customHeight="1" x14ac:dyDescent="0.2">
      <c r="A164" s="172"/>
      <c r="B164" s="212"/>
      <c r="C164" s="213"/>
      <c r="D164" s="213"/>
      <c r="E164" s="213"/>
      <c r="F164" s="213"/>
      <c r="G164" s="213"/>
      <c r="H164" s="213"/>
      <c r="I164" s="213"/>
      <c r="J164" s="213"/>
      <c r="K164" s="213"/>
      <c r="L164" s="213"/>
      <c r="M164" s="213"/>
      <c r="N164" s="213"/>
      <c r="O164" s="213"/>
      <c r="P164" s="213"/>
      <c r="Q164" s="213"/>
      <c r="R164" s="213"/>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c r="BE164" s="213"/>
      <c r="BF164" s="213"/>
      <c r="BG164" s="213"/>
      <c r="BH164" s="213"/>
      <c r="BI164" s="213"/>
      <c r="BJ164" s="213"/>
      <c r="BK164" s="213"/>
      <c r="BL164" s="213"/>
      <c r="BM164" s="213"/>
      <c r="BN164" s="213"/>
      <c r="BO164" s="213"/>
      <c r="BP164" s="213"/>
      <c r="BQ164" s="213"/>
      <c r="BR164" s="213"/>
      <c r="BS164" s="213"/>
      <c r="BT164" s="214"/>
      <c r="BU164" s="172"/>
      <c r="BV164" s="172"/>
      <c r="BW164" s="172"/>
    </row>
    <row r="165" spans="1:75" ht="11.25" x14ac:dyDescent="0.2">
      <c r="A165" s="172"/>
      <c r="B165" s="173"/>
      <c r="C165" s="172"/>
      <c r="D165" s="172"/>
      <c r="E165" s="172"/>
      <c r="F165" s="172"/>
      <c r="G165" s="172"/>
      <c r="H165" s="172"/>
      <c r="I165" s="172"/>
      <c r="J165" s="172"/>
      <c r="K165" s="172"/>
      <c r="L165" s="172"/>
      <c r="M165" s="172"/>
      <c r="N165" s="172"/>
      <c r="O165" s="172"/>
      <c r="P165" s="172"/>
      <c r="Q165" s="172"/>
      <c r="R165" s="172"/>
      <c r="S165" s="172"/>
      <c r="T165" s="172"/>
      <c r="U165" s="172"/>
      <c r="V165" s="172"/>
      <c r="W165" s="172"/>
      <c r="X165" s="172"/>
      <c r="Y165" s="172"/>
      <c r="Z165" s="172"/>
      <c r="AA165" s="172"/>
      <c r="AB165" s="172"/>
      <c r="AC165" s="172"/>
      <c r="AD165" s="172"/>
      <c r="AE165" s="172"/>
      <c r="AF165" s="172"/>
      <c r="AG165" s="172"/>
      <c r="AH165" s="172"/>
      <c r="AI165" s="172"/>
      <c r="AJ165" s="172"/>
      <c r="AK165" s="172"/>
      <c r="AL165" s="172"/>
      <c r="AM165" s="172"/>
      <c r="AN165" s="172"/>
      <c r="AO165" s="172"/>
      <c r="AP165" s="172"/>
      <c r="AQ165" s="172"/>
      <c r="AR165" s="172"/>
      <c r="AS165" s="172"/>
      <c r="AT165" s="172"/>
      <c r="AU165" s="172"/>
      <c r="AV165" s="172"/>
      <c r="AW165" s="172"/>
      <c r="AX165" s="172"/>
      <c r="AY165" s="172"/>
      <c r="AZ165" s="172"/>
      <c r="BA165" s="172"/>
      <c r="BB165" s="172"/>
      <c r="BC165" s="172"/>
      <c r="BD165" s="172"/>
      <c r="BE165" s="172"/>
      <c r="BF165" s="172"/>
      <c r="BG165" s="172"/>
      <c r="BH165" s="172"/>
      <c r="BI165" s="172"/>
      <c r="BJ165" s="172"/>
      <c r="BK165" s="172"/>
      <c r="BL165" s="172"/>
      <c r="BM165" s="172"/>
      <c r="BN165" s="172"/>
      <c r="BO165" s="172"/>
      <c r="BP165" s="172"/>
      <c r="BQ165" s="172"/>
      <c r="BR165" s="172"/>
      <c r="BS165" s="172"/>
      <c r="BT165" s="172"/>
      <c r="BU165" s="172"/>
      <c r="BV165" s="172"/>
      <c r="BW165" s="172"/>
    </row>
    <row r="166" spans="1:75" ht="23.25" x14ac:dyDescent="0.35">
      <c r="A166" s="172"/>
      <c r="B166" s="173"/>
      <c r="C166" s="172"/>
      <c r="D166" s="172"/>
      <c r="E166" s="172"/>
      <c r="F166" s="172"/>
      <c r="G166" s="172"/>
      <c r="H166" s="172"/>
      <c r="I166" s="172"/>
      <c r="J166" s="172"/>
      <c r="K166" s="172"/>
      <c r="L166" s="172"/>
      <c r="M166" s="172"/>
      <c r="N166" s="172"/>
      <c r="O166" s="172"/>
      <c r="P166" s="172"/>
      <c r="Q166" s="172"/>
      <c r="R166" s="172"/>
      <c r="S166" s="172"/>
      <c r="T166" s="172"/>
      <c r="U166" s="172"/>
      <c r="V166" s="172"/>
      <c r="W166" s="172"/>
      <c r="X166" s="172"/>
      <c r="Y166" s="172"/>
      <c r="Z166" s="172"/>
      <c r="AA166" s="172"/>
      <c r="AB166" s="174" t="s">
        <v>400</v>
      </c>
      <c r="AC166" s="172"/>
      <c r="AD166" s="172"/>
      <c r="AE166" s="172"/>
      <c r="AF166" s="172"/>
      <c r="AG166" s="172"/>
      <c r="AH166" s="172"/>
      <c r="AI166" s="172"/>
      <c r="AJ166" s="172"/>
      <c r="AK166" s="172"/>
      <c r="AL166" s="172"/>
      <c r="AM166" s="172"/>
      <c r="AN166" s="172"/>
      <c r="AO166" s="172"/>
      <c r="AP166" s="172"/>
      <c r="AQ166" s="172"/>
      <c r="AR166" s="172"/>
      <c r="AS166" s="172"/>
      <c r="AT166" s="172"/>
      <c r="AU166" s="172"/>
      <c r="AV166" s="172"/>
      <c r="AW166" s="172"/>
      <c r="AX166" s="172"/>
      <c r="AY166" s="172"/>
      <c r="AZ166" s="172"/>
      <c r="BA166" s="172"/>
      <c r="BB166" s="172"/>
      <c r="BC166" s="172"/>
      <c r="BD166" s="172"/>
      <c r="BE166" s="172"/>
      <c r="BF166" s="172"/>
      <c r="BG166" s="172"/>
      <c r="BH166" s="172"/>
      <c r="BI166" s="172"/>
      <c r="BJ166" s="172"/>
      <c r="BK166" s="172"/>
      <c r="BL166" s="172"/>
      <c r="BM166" s="172"/>
      <c r="BN166" s="172"/>
      <c r="BO166" s="172"/>
      <c r="BP166" s="172"/>
      <c r="BQ166" s="172"/>
      <c r="BR166" s="172"/>
      <c r="BS166" s="172"/>
      <c r="BT166" s="172"/>
      <c r="BU166" s="172"/>
      <c r="BV166" s="172"/>
      <c r="BW166" s="172"/>
    </row>
    <row r="167" spans="1:75" ht="12" customHeight="1" x14ac:dyDescent="0.2">
      <c r="A167" s="172"/>
      <c r="B167" s="173"/>
      <c r="C167" s="172"/>
      <c r="D167" s="172"/>
      <c r="E167" s="172"/>
      <c r="F167" s="172"/>
      <c r="G167" s="172"/>
      <c r="H167" s="172"/>
      <c r="I167" s="172"/>
      <c r="J167" s="172"/>
      <c r="K167" s="172"/>
      <c r="L167" s="172"/>
      <c r="M167" s="172"/>
      <c r="N167" s="172"/>
      <c r="O167" s="172"/>
      <c r="P167" s="172"/>
      <c r="Q167" s="172"/>
      <c r="R167" s="172"/>
      <c r="S167" s="172"/>
      <c r="T167" s="172"/>
      <c r="U167" s="172"/>
      <c r="V167" s="172"/>
      <c r="W167" s="172"/>
      <c r="X167" s="172"/>
      <c r="Y167" s="172"/>
      <c r="Z167" s="172"/>
      <c r="AA167" s="172"/>
      <c r="AB167" s="172"/>
      <c r="AC167" s="172"/>
      <c r="AD167" s="172"/>
      <c r="AE167" s="172"/>
      <c r="AF167" s="172"/>
      <c r="AG167" s="172"/>
      <c r="AH167" s="172"/>
      <c r="AI167" s="172"/>
      <c r="AJ167" s="172"/>
      <c r="AK167" s="172"/>
      <c r="AL167" s="172"/>
      <c r="AM167" s="172"/>
      <c r="AN167" s="172"/>
      <c r="AO167" s="172"/>
      <c r="AP167" s="172"/>
      <c r="AQ167" s="172"/>
      <c r="AR167" s="172"/>
      <c r="AS167" s="172"/>
      <c r="AT167" s="172"/>
      <c r="AU167" s="172"/>
      <c r="AV167" s="172"/>
      <c r="AW167" s="172"/>
      <c r="AX167" s="172"/>
      <c r="AY167" s="172"/>
      <c r="AZ167" s="172"/>
      <c r="BA167" s="172"/>
      <c r="BB167" s="172"/>
      <c r="BC167" s="172"/>
      <c r="BD167" s="172"/>
      <c r="BE167" s="172"/>
      <c r="BF167" s="172"/>
      <c r="BG167" s="172"/>
      <c r="BH167" s="172"/>
      <c r="BI167" s="172"/>
      <c r="BJ167" s="172"/>
      <c r="BK167" s="172"/>
      <c r="BL167" s="172"/>
      <c r="BM167" s="172"/>
      <c r="BN167" s="172"/>
      <c r="BO167" s="172"/>
      <c r="BP167" s="172"/>
      <c r="BQ167" s="172"/>
      <c r="BR167" s="172"/>
      <c r="BS167" s="172"/>
      <c r="BT167" s="172"/>
      <c r="BU167" s="172"/>
      <c r="BV167" s="172"/>
      <c r="BW167" s="172"/>
    </row>
    <row r="168" spans="1:75" ht="12" customHeight="1" x14ac:dyDescent="0.2">
      <c r="A168" s="172"/>
      <c r="B168" s="173"/>
      <c r="C168" s="172"/>
      <c r="D168" s="172"/>
      <c r="E168" s="172"/>
      <c r="F168" s="172"/>
      <c r="G168" s="172"/>
      <c r="H168" s="172"/>
      <c r="I168" s="172"/>
      <c r="J168" s="172"/>
      <c r="K168" s="172"/>
      <c r="L168" s="172"/>
      <c r="M168" s="172"/>
      <c r="N168" s="172"/>
      <c r="O168" s="172"/>
      <c r="P168" s="172"/>
      <c r="Q168" s="172"/>
      <c r="R168" s="172"/>
      <c r="S168" s="172"/>
      <c r="T168" s="172"/>
      <c r="U168" s="172"/>
      <c r="V168" s="172"/>
      <c r="W168" s="172"/>
      <c r="X168" s="172"/>
      <c r="Y168" s="172"/>
      <c r="Z168" s="172"/>
      <c r="AA168" s="172"/>
      <c r="AB168" s="172"/>
      <c r="AC168" s="172"/>
      <c r="AD168" s="172"/>
      <c r="AE168" s="172"/>
      <c r="AF168" s="172"/>
      <c r="AG168" s="172"/>
      <c r="AH168" s="172"/>
      <c r="AI168" s="172"/>
      <c r="AJ168" s="172"/>
      <c r="AK168" s="172"/>
      <c r="AL168" s="172"/>
      <c r="AM168" s="172"/>
      <c r="AN168" s="172"/>
      <c r="AO168" s="172"/>
      <c r="AP168" s="172"/>
      <c r="AQ168" s="172"/>
      <c r="AR168" s="172"/>
      <c r="AS168" s="172"/>
      <c r="AT168" s="172"/>
      <c r="AU168" s="172"/>
      <c r="AV168" s="172"/>
      <c r="AW168" s="172"/>
      <c r="AX168" s="172"/>
      <c r="AY168" s="172"/>
      <c r="AZ168" s="172"/>
      <c r="BA168" s="172"/>
      <c r="BB168" s="172"/>
      <c r="BC168" s="172"/>
      <c r="BD168" s="172"/>
      <c r="BE168" s="172"/>
      <c r="BF168" s="172"/>
      <c r="BG168" s="172"/>
      <c r="BH168" s="172"/>
      <c r="BI168" s="172"/>
      <c r="BJ168" s="172"/>
      <c r="BK168" s="172"/>
      <c r="BL168" s="172"/>
      <c r="BM168" s="172"/>
      <c r="BN168" s="172"/>
      <c r="BO168" s="172"/>
      <c r="BP168" s="172"/>
      <c r="BQ168" s="172"/>
      <c r="BR168" s="172"/>
      <c r="BS168" s="172"/>
      <c r="BT168" s="172"/>
      <c r="BU168" s="172"/>
      <c r="BV168" s="172"/>
      <c r="BW168" s="172"/>
    </row>
    <row r="169" spans="1:75" ht="12" customHeight="1" x14ac:dyDescent="0.2">
      <c r="A169" s="172"/>
      <c r="B169" s="173"/>
      <c r="C169" s="172"/>
      <c r="D169" s="172"/>
      <c r="E169" s="172"/>
      <c r="F169" s="172"/>
      <c r="G169" s="172"/>
      <c r="H169" s="172"/>
      <c r="I169" s="172"/>
      <c r="J169" s="172"/>
      <c r="K169" s="172"/>
      <c r="L169" s="172"/>
      <c r="M169" s="172"/>
      <c r="N169" s="172"/>
      <c r="O169" s="172"/>
      <c r="P169" s="172"/>
      <c r="Q169" s="172"/>
      <c r="R169" s="172"/>
      <c r="S169" s="172"/>
      <c r="T169" s="172"/>
      <c r="U169" s="172"/>
      <c r="V169" s="172"/>
      <c r="W169" s="172"/>
      <c r="X169" s="172"/>
      <c r="Y169" s="172"/>
      <c r="Z169" s="172"/>
      <c r="AA169" s="172"/>
      <c r="AB169" s="172"/>
      <c r="AC169" s="172"/>
      <c r="AD169" s="172"/>
      <c r="AE169" s="172"/>
      <c r="AF169" s="172"/>
      <c r="AG169" s="172"/>
      <c r="AH169" s="172"/>
      <c r="AI169" s="172"/>
      <c r="AJ169" s="172"/>
      <c r="AK169" s="172"/>
      <c r="AL169" s="172"/>
      <c r="AM169" s="172"/>
      <c r="AN169" s="172"/>
      <c r="AO169" s="172"/>
      <c r="AP169" s="172"/>
      <c r="AQ169" s="172"/>
      <c r="AR169" s="172"/>
      <c r="AS169" s="172"/>
      <c r="AT169" s="172"/>
      <c r="AU169" s="172"/>
      <c r="AV169" s="172"/>
      <c r="AW169" s="172"/>
      <c r="AX169" s="172"/>
      <c r="AY169" s="172"/>
      <c r="AZ169" s="172"/>
      <c r="BA169" s="172"/>
      <c r="BB169" s="172"/>
      <c r="BC169" s="172"/>
      <c r="BD169" s="172"/>
      <c r="BE169" s="172"/>
      <c r="BF169" s="172"/>
      <c r="BG169" s="172"/>
      <c r="BH169" s="172"/>
      <c r="BI169" s="172"/>
      <c r="BJ169" s="172"/>
      <c r="BK169" s="172"/>
      <c r="BL169" s="172"/>
      <c r="BM169" s="172"/>
      <c r="BN169" s="172"/>
      <c r="BO169" s="172"/>
      <c r="BP169" s="172"/>
      <c r="BQ169" s="172"/>
      <c r="BR169" s="172"/>
      <c r="BS169" s="172"/>
      <c r="BT169" s="172"/>
      <c r="BU169" s="172"/>
      <c r="BV169" s="172"/>
      <c r="BW169" s="172"/>
    </row>
    <row r="170" spans="1:75" ht="12" customHeight="1" x14ac:dyDescent="0.2">
      <c r="A170" s="172"/>
      <c r="B170" s="173"/>
      <c r="C170" s="172"/>
      <c r="D170" s="172"/>
      <c r="E170" s="172"/>
      <c r="F170" s="172"/>
      <c r="G170" s="172"/>
      <c r="H170" s="172"/>
      <c r="I170" s="172"/>
      <c r="J170" s="172"/>
      <c r="K170" s="172"/>
      <c r="L170" s="172"/>
      <c r="M170" s="172"/>
      <c r="N170" s="172"/>
      <c r="O170" s="172"/>
      <c r="P170" s="172"/>
      <c r="Q170" s="172"/>
      <c r="R170" s="172"/>
      <c r="S170" s="172"/>
      <c r="T170" s="172"/>
      <c r="U170" s="172"/>
      <c r="V170" s="172"/>
      <c r="W170" s="172"/>
      <c r="X170" s="172"/>
      <c r="Y170" s="172"/>
      <c r="Z170" s="172"/>
      <c r="AA170" s="172"/>
      <c r="AB170" s="172"/>
      <c r="AC170" s="172"/>
      <c r="AD170" s="172"/>
      <c r="AE170" s="172"/>
      <c r="AF170" s="172"/>
      <c r="AG170" s="172"/>
      <c r="AH170" s="172"/>
      <c r="AI170" s="172"/>
      <c r="AJ170" s="172"/>
      <c r="AK170" s="172"/>
      <c r="AL170" s="172"/>
      <c r="AM170" s="172"/>
      <c r="AN170" s="172"/>
      <c r="AO170" s="172"/>
      <c r="AP170" s="172"/>
      <c r="AQ170" s="172"/>
      <c r="AR170" s="172"/>
      <c r="AS170" s="172"/>
      <c r="AT170" s="172"/>
      <c r="AU170" s="172"/>
      <c r="AV170" s="172"/>
      <c r="AW170" s="172"/>
      <c r="AX170" s="172"/>
      <c r="AY170" s="172"/>
      <c r="AZ170" s="172"/>
      <c r="BA170" s="172"/>
      <c r="BB170" s="172"/>
      <c r="BC170" s="172"/>
      <c r="BD170" s="172"/>
      <c r="BE170" s="172"/>
      <c r="BF170" s="172"/>
      <c r="BG170" s="172"/>
      <c r="BH170" s="172"/>
      <c r="BI170" s="172"/>
      <c r="BJ170" s="172"/>
      <c r="BK170" s="172"/>
      <c r="BL170" s="172"/>
      <c r="BM170" s="172"/>
      <c r="BN170" s="172"/>
      <c r="BO170" s="172"/>
      <c r="BP170" s="172"/>
      <c r="BQ170" s="172"/>
      <c r="BR170" s="172"/>
      <c r="BS170" s="172"/>
      <c r="BT170" s="172"/>
      <c r="BU170" s="172"/>
      <c r="BV170" s="172"/>
      <c r="BW170" s="172"/>
    </row>
    <row r="171" spans="1:75" ht="12" customHeight="1" x14ac:dyDescent="0.2">
      <c r="A171" s="172"/>
      <c r="B171" s="173"/>
      <c r="C171" s="172"/>
      <c r="D171" s="172"/>
      <c r="E171" s="172"/>
      <c r="F171" s="172"/>
      <c r="G171" s="172"/>
      <c r="H171" s="172"/>
      <c r="I171" s="172"/>
      <c r="J171" s="172"/>
      <c r="K171" s="172"/>
      <c r="L171" s="172"/>
      <c r="M171" s="172"/>
      <c r="N171" s="172"/>
      <c r="O171" s="172"/>
      <c r="P171" s="172"/>
      <c r="Q171" s="172"/>
      <c r="R171" s="172"/>
      <c r="S171" s="172"/>
      <c r="T171" s="172"/>
      <c r="U171" s="172"/>
      <c r="V171" s="172"/>
      <c r="W171" s="172"/>
      <c r="X171" s="172"/>
      <c r="Y171" s="172"/>
      <c r="Z171" s="172"/>
      <c r="AA171" s="172"/>
      <c r="AB171" s="172"/>
      <c r="AC171" s="172"/>
      <c r="AD171" s="172"/>
      <c r="AE171" s="172"/>
      <c r="AF171" s="172"/>
      <c r="AG171" s="172"/>
      <c r="AH171" s="172"/>
      <c r="AI171" s="172"/>
      <c r="AJ171" s="172"/>
      <c r="AK171" s="172"/>
      <c r="AL171" s="172"/>
      <c r="AM171" s="172"/>
      <c r="AN171" s="172"/>
      <c r="AO171" s="172"/>
      <c r="AP171" s="172"/>
      <c r="AQ171" s="172"/>
      <c r="AR171" s="172"/>
      <c r="AS171" s="172"/>
      <c r="AT171" s="172"/>
      <c r="AU171" s="172"/>
      <c r="AV171" s="172"/>
      <c r="AW171" s="172"/>
      <c r="AX171" s="172"/>
      <c r="AY171" s="172"/>
      <c r="AZ171" s="172"/>
      <c r="BA171" s="172"/>
      <c r="BB171" s="172"/>
      <c r="BC171" s="172"/>
      <c r="BD171" s="172"/>
      <c r="BE171" s="172"/>
      <c r="BF171" s="172"/>
      <c r="BG171" s="172"/>
      <c r="BH171" s="172"/>
      <c r="BI171" s="172"/>
      <c r="BJ171" s="172"/>
      <c r="BK171" s="172"/>
      <c r="BL171" s="172"/>
      <c r="BM171" s="172"/>
      <c r="BN171" s="172"/>
      <c r="BO171" s="172"/>
      <c r="BP171" s="172"/>
      <c r="BQ171" s="172"/>
      <c r="BR171" s="172"/>
      <c r="BS171" s="172"/>
      <c r="BT171" s="172"/>
      <c r="BU171" s="172"/>
      <c r="BV171" s="172"/>
      <c r="BW171" s="172"/>
    </row>
    <row r="172" spans="1:75" ht="12" customHeight="1" x14ac:dyDescent="0.2">
      <c r="A172" s="172"/>
      <c r="B172" s="173"/>
      <c r="C172" s="172"/>
      <c r="D172" s="172"/>
      <c r="E172" s="172"/>
      <c r="F172" s="172"/>
      <c r="G172" s="172"/>
      <c r="H172" s="172"/>
      <c r="I172" s="172"/>
      <c r="J172" s="172"/>
      <c r="K172" s="172"/>
      <c r="L172" s="172"/>
      <c r="M172" s="172"/>
      <c r="N172" s="172"/>
      <c r="O172" s="172"/>
      <c r="P172" s="172"/>
      <c r="Q172" s="172"/>
      <c r="R172" s="172"/>
      <c r="S172" s="172"/>
      <c r="T172" s="172"/>
      <c r="U172" s="172"/>
      <c r="V172" s="172"/>
      <c r="W172" s="172"/>
      <c r="X172" s="172"/>
      <c r="Y172" s="172"/>
      <c r="Z172" s="172"/>
      <c r="AA172" s="172"/>
      <c r="AB172" s="172"/>
      <c r="AC172" s="172"/>
      <c r="AD172" s="172"/>
      <c r="AE172" s="172"/>
      <c r="AF172" s="172"/>
      <c r="AG172" s="172"/>
      <c r="AH172" s="172"/>
      <c r="AI172" s="172"/>
      <c r="AJ172" s="172"/>
      <c r="AK172" s="172"/>
      <c r="AL172" s="172"/>
      <c r="AM172" s="172"/>
      <c r="AN172" s="172"/>
      <c r="AO172" s="172"/>
      <c r="AP172" s="172"/>
      <c r="AQ172" s="172"/>
      <c r="AR172" s="172"/>
      <c r="AS172" s="172"/>
      <c r="AT172" s="172"/>
      <c r="AU172" s="172"/>
      <c r="AV172" s="172"/>
      <c r="AW172" s="172"/>
      <c r="AX172" s="172"/>
      <c r="AY172" s="172"/>
      <c r="AZ172" s="172"/>
      <c r="BA172" s="172"/>
      <c r="BB172" s="172"/>
      <c r="BC172" s="172"/>
      <c r="BD172" s="172"/>
      <c r="BE172" s="172"/>
      <c r="BF172" s="172"/>
      <c r="BG172" s="172"/>
      <c r="BH172" s="172"/>
      <c r="BI172" s="172"/>
      <c r="BJ172" s="172"/>
      <c r="BK172" s="172"/>
      <c r="BL172" s="172"/>
      <c r="BM172" s="172"/>
      <c r="BN172" s="172"/>
      <c r="BO172" s="172"/>
      <c r="BP172" s="172"/>
      <c r="BQ172" s="172"/>
      <c r="BR172" s="172"/>
      <c r="BS172" s="172"/>
      <c r="BT172" s="172"/>
      <c r="BU172" s="172"/>
      <c r="BV172" s="172"/>
      <c r="BW172" s="172"/>
    </row>
    <row r="173" spans="1:75" ht="12" customHeight="1" x14ac:dyDescent="0.2">
      <c r="A173" s="172"/>
      <c r="B173" s="173"/>
      <c r="C173" s="172"/>
      <c r="D173" s="172"/>
      <c r="E173" s="172"/>
      <c r="F173" s="172"/>
      <c r="G173" s="172"/>
      <c r="H173" s="172"/>
      <c r="I173" s="172"/>
      <c r="J173" s="172"/>
      <c r="K173" s="172"/>
      <c r="L173" s="172"/>
      <c r="M173" s="172"/>
      <c r="N173" s="172"/>
      <c r="O173" s="172"/>
      <c r="P173" s="172"/>
      <c r="Q173" s="172"/>
      <c r="R173" s="172"/>
      <c r="S173" s="172"/>
      <c r="T173" s="172"/>
      <c r="U173" s="172"/>
      <c r="V173" s="172"/>
      <c r="W173" s="172"/>
      <c r="X173" s="172"/>
      <c r="Y173" s="172"/>
      <c r="Z173" s="172"/>
      <c r="AA173" s="172"/>
      <c r="AB173" s="172"/>
      <c r="AC173" s="172"/>
      <c r="AD173" s="172"/>
      <c r="AE173" s="172"/>
      <c r="AF173" s="172"/>
      <c r="AG173" s="172"/>
      <c r="AH173" s="172"/>
      <c r="AI173" s="172"/>
      <c r="AJ173" s="172"/>
      <c r="AK173" s="172"/>
      <c r="AL173" s="172"/>
      <c r="AM173" s="172"/>
      <c r="AN173" s="172"/>
      <c r="AO173" s="172"/>
      <c r="AP173" s="172"/>
      <c r="AQ173" s="172"/>
      <c r="AR173" s="172"/>
      <c r="AS173" s="172"/>
      <c r="AT173" s="172"/>
      <c r="AU173" s="172"/>
      <c r="AV173" s="172"/>
      <c r="AW173" s="172"/>
      <c r="AX173" s="172"/>
      <c r="AY173" s="172"/>
      <c r="AZ173" s="172"/>
      <c r="BA173" s="172"/>
      <c r="BB173" s="172"/>
      <c r="BC173" s="172"/>
      <c r="BD173" s="172"/>
      <c r="BE173" s="172"/>
      <c r="BF173" s="172"/>
      <c r="BG173" s="172"/>
      <c r="BH173" s="172"/>
      <c r="BI173" s="172"/>
      <c r="BJ173" s="172"/>
      <c r="BK173" s="172"/>
      <c r="BL173" s="172"/>
      <c r="BM173" s="172"/>
      <c r="BN173" s="172"/>
      <c r="BO173" s="172"/>
      <c r="BP173" s="172"/>
      <c r="BQ173" s="172"/>
      <c r="BR173" s="172"/>
      <c r="BS173" s="172"/>
      <c r="BT173" s="172"/>
      <c r="BU173" s="172"/>
      <c r="BV173" s="172"/>
      <c r="BW173" s="172"/>
    </row>
    <row r="174" spans="1:75" ht="12" customHeight="1" x14ac:dyDescent="0.2">
      <c r="A174" s="172"/>
      <c r="B174" s="173"/>
      <c r="C174" s="172"/>
      <c r="D174" s="172"/>
      <c r="E174" s="172"/>
      <c r="F174" s="172"/>
      <c r="G174" s="172"/>
      <c r="H174" s="172"/>
      <c r="I174" s="172"/>
      <c r="J174" s="172"/>
      <c r="K174" s="172"/>
      <c r="L174" s="172"/>
      <c r="M174" s="172"/>
      <c r="N174" s="172"/>
      <c r="O174" s="172"/>
      <c r="P174" s="172"/>
      <c r="Q174" s="172"/>
      <c r="R174" s="172"/>
      <c r="S174" s="172"/>
      <c r="T174" s="172"/>
      <c r="U174" s="172"/>
      <c r="V174" s="172"/>
      <c r="W174" s="172"/>
      <c r="X174" s="172"/>
      <c r="Y174" s="172"/>
      <c r="Z174" s="172"/>
      <c r="AA174" s="172"/>
      <c r="AB174" s="172"/>
      <c r="AC174" s="172"/>
      <c r="AD174" s="172"/>
      <c r="AE174" s="172"/>
      <c r="AF174" s="172"/>
      <c r="AG174" s="172"/>
      <c r="AH174" s="172"/>
      <c r="AI174" s="172"/>
      <c r="AJ174" s="172"/>
      <c r="AK174" s="172"/>
      <c r="AL174" s="172"/>
      <c r="AM174" s="172"/>
      <c r="AN174" s="172"/>
      <c r="AO174" s="172"/>
      <c r="AP174" s="172"/>
      <c r="AQ174" s="172"/>
      <c r="AR174" s="172"/>
      <c r="AS174" s="172"/>
      <c r="AT174" s="172"/>
      <c r="AU174" s="172"/>
      <c r="AV174" s="172"/>
      <c r="AW174" s="172"/>
      <c r="AX174" s="172"/>
      <c r="AY174" s="172"/>
      <c r="AZ174" s="172"/>
      <c r="BA174" s="172"/>
      <c r="BB174" s="172"/>
      <c r="BC174" s="172"/>
      <c r="BD174" s="172"/>
      <c r="BE174" s="172"/>
      <c r="BF174" s="172"/>
      <c r="BG174" s="172"/>
      <c r="BH174" s="172"/>
      <c r="BI174" s="172"/>
      <c r="BJ174" s="172"/>
      <c r="BK174" s="172"/>
      <c r="BL174" s="172"/>
      <c r="BM174" s="172"/>
      <c r="BN174" s="172"/>
      <c r="BO174" s="172"/>
      <c r="BP174" s="172"/>
      <c r="BQ174" s="172"/>
      <c r="BR174" s="172"/>
      <c r="BS174" s="172"/>
      <c r="BT174" s="172"/>
      <c r="BU174" s="172"/>
      <c r="BV174" s="172"/>
      <c r="BW174" s="172"/>
    </row>
    <row r="175" spans="1:75" ht="12" customHeight="1" x14ac:dyDescent="0.2">
      <c r="A175" s="172"/>
      <c r="B175" s="173"/>
      <c r="C175" s="172"/>
      <c r="D175" s="172"/>
      <c r="E175" s="172"/>
      <c r="F175" s="172"/>
      <c r="G175" s="172"/>
      <c r="H175" s="172"/>
      <c r="I175" s="172"/>
      <c r="J175" s="172"/>
      <c r="K175" s="172"/>
      <c r="L175" s="172"/>
      <c r="M175" s="172"/>
      <c r="N175" s="172"/>
      <c r="O175" s="172"/>
      <c r="P175" s="172"/>
      <c r="Q175" s="172"/>
      <c r="R175" s="172"/>
      <c r="S175" s="172"/>
      <c r="T175" s="172"/>
      <c r="U175" s="172"/>
      <c r="V175" s="172"/>
      <c r="W175" s="172"/>
      <c r="X175" s="172"/>
      <c r="Y175" s="172"/>
      <c r="Z175" s="172"/>
      <c r="AA175" s="172"/>
      <c r="AB175" s="172"/>
      <c r="AC175" s="172"/>
      <c r="AD175" s="172"/>
      <c r="AE175" s="172"/>
      <c r="AF175" s="172"/>
      <c r="AG175" s="172"/>
      <c r="AH175" s="172"/>
      <c r="AI175" s="172"/>
      <c r="AJ175" s="172"/>
      <c r="AK175" s="172"/>
      <c r="AL175" s="172"/>
      <c r="AM175" s="172"/>
      <c r="AN175" s="172"/>
      <c r="AO175" s="172"/>
      <c r="AP175" s="172"/>
      <c r="AQ175" s="172"/>
      <c r="AR175" s="172"/>
      <c r="AS175" s="172"/>
      <c r="AT175" s="172"/>
      <c r="AU175" s="172"/>
      <c r="AV175" s="172"/>
      <c r="AW175" s="172"/>
      <c r="AX175" s="172"/>
      <c r="AY175" s="172"/>
      <c r="AZ175" s="172"/>
      <c r="BA175" s="172"/>
      <c r="BB175" s="172"/>
      <c r="BC175" s="172"/>
      <c r="BD175" s="172"/>
      <c r="BE175" s="172"/>
      <c r="BF175" s="172"/>
      <c r="BG175" s="172"/>
      <c r="BH175" s="172"/>
      <c r="BI175" s="172"/>
      <c r="BJ175" s="172"/>
      <c r="BK175" s="172"/>
      <c r="BL175" s="172"/>
      <c r="BM175" s="172"/>
      <c r="BN175" s="172"/>
      <c r="BO175" s="172"/>
      <c r="BP175" s="172"/>
      <c r="BQ175" s="172"/>
      <c r="BR175" s="172"/>
      <c r="BS175" s="172"/>
      <c r="BT175" s="172"/>
      <c r="BU175" s="172"/>
      <c r="BV175" s="172"/>
      <c r="BW175" s="172"/>
    </row>
    <row r="176" spans="1:75" ht="12" customHeight="1" x14ac:dyDescent="0.2">
      <c r="A176" s="172"/>
      <c r="B176" s="173"/>
      <c r="C176" s="172"/>
      <c r="D176" s="172"/>
      <c r="E176" s="172"/>
      <c r="F176" s="172"/>
      <c r="G176" s="172"/>
      <c r="H176" s="172"/>
      <c r="I176" s="172"/>
      <c r="J176" s="172"/>
      <c r="K176" s="172"/>
      <c r="L176" s="172"/>
      <c r="M176" s="172"/>
      <c r="N176" s="172"/>
      <c r="O176" s="172"/>
      <c r="P176" s="172"/>
      <c r="Q176" s="172"/>
      <c r="R176" s="172"/>
      <c r="S176" s="172"/>
      <c r="T176" s="172"/>
      <c r="U176" s="172"/>
      <c r="V176" s="172"/>
      <c r="W176" s="172"/>
      <c r="X176" s="172"/>
      <c r="Y176" s="172"/>
      <c r="Z176" s="172"/>
      <c r="AA176" s="172"/>
      <c r="AB176" s="172"/>
      <c r="AC176" s="172"/>
      <c r="AD176" s="172"/>
      <c r="AE176" s="172"/>
      <c r="AF176" s="172"/>
      <c r="AG176" s="172"/>
      <c r="AH176" s="172"/>
      <c r="AI176" s="172"/>
      <c r="AJ176" s="172"/>
      <c r="AK176" s="172"/>
      <c r="AL176" s="172"/>
      <c r="AM176" s="172"/>
      <c r="AN176" s="172"/>
      <c r="AO176" s="172"/>
      <c r="AP176" s="172"/>
      <c r="AQ176" s="172"/>
      <c r="AR176" s="172"/>
      <c r="AS176" s="172"/>
      <c r="AT176" s="172"/>
      <c r="AU176" s="172"/>
      <c r="AV176" s="172"/>
      <c r="AW176" s="172"/>
      <c r="AX176" s="172"/>
      <c r="AY176" s="172"/>
      <c r="AZ176" s="172"/>
      <c r="BA176" s="172"/>
      <c r="BB176" s="172"/>
      <c r="BC176" s="172"/>
      <c r="BD176" s="172"/>
      <c r="BE176" s="172"/>
      <c r="BF176" s="172"/>
      <c r="BG176" s="172"/>
      <c r="BH176" s="172"/>
      <c r="BI176" s="172"/>
      <c r="BJ176" s="172"/>
      <c r="BK176" s="172"/>
      <c r="BL176" s="172"/>
      <c r="BM176" s="172"/>
      <c r="BN176" s="172"/>
      <c r="BO176" s="172"/>
      <c r="BP176" s="172"/>
      <c r="BQ176" s="172"/>
      <c r="BR176" s="172"/>
      <c r="BS176" s="172"/>
      <c r="BT176" s="172"/>
      <c r="BU176" s="172"/>
      <c r="BV176" s="172"/>
      <c r="BW176" s="172"/>
    </row>
    <row r="177" spans="1:75" ht="12" customHeight="1" x14ac:dyDescent="0.2">
      <c r="A177" s="172"/>
      <c r="B177" s="173"/>
      <c r="C177" s="172"/>
      <c r="D177" s="172"/>
      <c r="E177" s="172"/>
      <c r="F177" s="172"/>
      <c r="G177" s="172"/>
      <c r="H177" s="172"/>
      <c r="I177" s="172"/>
      <c r="J177" s="172"/>
      <c r="K177" s="172"/>
      <c r="L177" s="172"/>
      <c r="M177" s="172"/>
      <c r="N177" s="172"/>
      <c r="O177" s="172"/>
      <c r="P177" s="172"/>
      <c r="Q177" s="172"/>
      <c r="R177" s="172"/>
      <c r="S177" s="172"/>
      <c r="T177" s="172"/>
      <c r="U177" s="172"/>
      <c r="V177" s="172"/>
      <c r="W177" s="172"/>
      <c r="X177" s="172"/>
      <c r="Y177" s="172"/>
      <c r="Z177" s="172"/>
      <c r="AA177" s="172"/>
      <c r="AB177" s="172"/>
      <c r="AC177" s="172"/>
      <c r="AD177" s="172"/>
      <c r="AE177" s="172"/>
      <c r="AF177" s="172"/>
      <c r="AG177" s="172"/>
      <c r="AH177" s="172"/>
      <c r="AI177" s="172"/>
      <c r="AJ177" s="172"/>
      <c r="AK177" s="172"/>
      <c r="AL177" s="172"/>
      <c r="AM177" s="172"/>
      <c r="AN177" s="172"/>
      <c r="AO177" s="172"/>
      <c r="AP177" s="172"/>
      <c r="AQ177" s="172"/>
      <c r="AR177" s="172"/>
      <c r="AS177" s="172"/>
      <c r="AT177" s="172"/>
      <c r="AU177" s="172"/>
      <c r="AV177" s="172"/>
      <c r="AW177" s="172"/>
      <c r="AX177" s="172"/>
      <c r="AY177" s="172"/>
      <c r="AZ177" s="172"/>
      <c r="BA177" s="172"/>
      <c r="BB177" s="172"/>
      <c r="BC177" s="172"/>
      <c r="BD177" s="172"/>
      <c r="BE177" s="172"/>
      <c r="BF177" s="172"/>
      <c r="BG177" s="172"/>
      <c r="BH177" s="172"/>
      <c r="BI177" s="172"/>
      <c r="BJ177" s="172"/>
      <c r="BK177" s="172"/>
      <c r="BL177" s="172"/>
      <c r="BM177" s="172"/>
      <c r="BN177" s="172"/>
      <c r="BO177" s="172"/>
      <c r="BP177" s="172"/>
      <c r="BQ177" s="172"/>
      <c r="BR177" s="172"/>
      <c r="BS177" s="172"/>
      <c r="BT177" s="172"/>
      <c r="BU177" s="172"/>
      <c r="BV177" s="172"/>
      <c r="BW177" s="172"/>
    </row>
    <row r="178" spans="1:75" ht="12" customHeight="1" x14ac:dyDescent="0.2">
      <c r="A178" s="172"/>
      <c r="B178" s="173"/>
      <c r="C178" s="172"/>
      <c r="D178" s="172"/>
      <c r="E178" s="172"/>
      <c r="F178" s="172"/>
      <c r="G178" s="172"/>
      <c r="H178" s="172"/>
      <c r="I178" s="172"/>
      <c r="J178" s="172"/>
      <c r="K178" s="172"/>
      <c r="L178" s="172"/>
      <c r="M178" s="172"/>
      <c r="N178" s="172"/>
      <c r="O178" s="172"/>
      <c r="P178" s="172"/>
      <c r="Q178" s="172"/>
      <c r="R178" s="172"/>
      <c r="S178" s="172"/>
      <c r="T178" s="172"/>
      <c r="U178" s="172"/>
      <c r="V178" s="172"/>
      <c r="W178" s="172"/>
      <c r="X178" s="172"/>
      <c r="Y178" s="172"/>
      <c r="Z178" s="172"/>
      <c r="AA178" s="172"/>
      <c r="AB178" s="172"/>
      <c r="AC178" s="172"/>
      <c r="AD178" s="172"/>
      <c r="AE178" s="172"/>
      <c r="AF178" s="172"/>
      <c r="AG178" s="172"/>
      <c r="AH178" s="172"/>
      <c r="AI178" s="172"/>
      <c r="AJ178" s="172"/>
      <c r="AK178" s="172"/>
      <c r="AL178" s="172"/>
      <c r="AM178" s="172"/>
      <c r="AN178" s="172"/>
      <c r="AO178" s="172"/>
      <c r="AP178" s="172"/>
      <c r="AQ178" s="172"/>
      <c r="AR178" s="172"/>
      <c r="AS178" s="172"/>
      <c r="AT178" s="172"/>
      <c r="AU178" s="172"/>
      <c r="AV178" s="172"/>
      <c r="AW178" s="172"/>
      <c r="AX178" s="172"/>
      <c r="AY178" s="172"/>
      <c r="AZ178" s="172"/>
      <c r="BA178" s="172"/>
      <c r="BB178" s="172"/>
      <c r="BC178" s="172"/>
      <c r="BD178" s="172"/>
      <c r="BE178" s="172"/>
      <c r="BF178" s="172"/>
      <c r="BG178" s="172"/>
      <c r="BH178" s="172"/>
      <c r="BI178" s="172"/>
      <c r="BJ178" s="172"/>
      <c r="BK178" s="172"/>
      <c r="BL178" s="172"/>
      <c r="BM178" s="172"/>
      <c r="BN178" s="172"/>
      <c r="BO178" s="172"/>
      <c r="BP178" s="172"/>
      <c r="BQ178" s="172"/>
      <c r="BR178" s="172"/>
      <c r="BS178" s="172"/>
      <c r="BT178" s="172"/>
      <c r="BU178" s="172"/>
      <c r="BV178" s="172"/>
      <c r="BW178" s="172"/>
    </row>
    <row r="179" spans="1:75" ht="12" customHeight="1" x14ac:dyDescent="0.2">
      <c r="A179" s="172"/>
      <c r="B179" s="173"/>
      <c r="C179" s="172"/>
      <c r="D179" s="172"/>
      <c r="E179" s="172"/>
      <c r="F179" s="172"/>
      <c r="G179" s="172"/>
      <c r="H179" s="172"/>
      <c r="I179" s="172"/>
      <c r="J179" s="172"/>
      <c r="K179" s="172"/>
      <c r="L179" s="172"/>
      <c r="M179" s="172"/>
      <c r="N179" s="172"/>
      <c r="O179" s="172"/>
      <c r="P179" s="172"/>
      <c r="Q179" s="172"/>
      <c r="R179" s="172"/>
      <c r="S179" s="172"/>
      <c r="T179" s="172"/>
      <c r="U179" s="172"/>
      <c r="V179" s="172"/>
      <c r="W179" s="172"/>
      <c r="X179" s="172"/>
      <c r="Y179" s="172"/>
      <c r="Z179" s="172"/>
      <c r="AA179" s="172"/>
      <c r="AB179" s="172"/>
      <c r="AC179" s="172"/>
      <c r="AD179" s="172"/>
      <c r="AE179" s="172"/>
      <c r="AF179" s="172"/>
      <c r="AG179" s="172"/>
      <c r="AH179" s="172"/>
      <c r="AI179" s="172"/>
      <c r="AJ179" s="172"/>
      <c r="AK179" s="172"/>
      <c r="AL179" s="172"/>
      <c r="AM179" s="172"/>
      <c r="AN179" s="172"/>
      <c r="AO179" s="172"/>
      <c r="AP179" s="172"/>
      <c r="AQ179" s="172"/>
      <c r="AR179" s="172"/>
      <c r="AS179" s="172"/>
      <c r="AT179" s="172"/>
      <c r="AU179" s="172"/>
      <c r="AV179" s="172"/>
      <c r="AW179" s="172"/>
      <c r="AX179" s="172"/>
      <c r="AY179" s="172"/>
      <c r="AZ179" s="172"/>
      <c r="BA179" s="172"/>
      <c r="BB179" s="172"/>
      <c r="BC179" s="172"/>
      <c r="BD179" s="172"/>
      <c r="BE179" s="172"/>
      <c r="BF179" s="172"/>
      <c r="BG179" s="172"/>
      <c r="BH179" s="172"/>
      <c r="BI179" s="172"/>
      <c r="BJ179" s="172"/>
      <c r="BK179" s="172"/>
      <c r="BL179" s="172"/>
      <c r="BM179" s="172"/>
      <c r="BN179" s="172"/>
      <c r="BO179" s="172"/>
      <c r="BP179" s="172"/>
      <c r="BQ179" s="172"/>
      <c r="BR179" s="172"/>
      <c r="BS179" s="172"/>
      <c r="BT179" s="172"/>
      <c r="BU179" s="172"/>
      <c r="BV179" s="172"/>
      <c r="BW179" s="172"/>
    </row>
    <row r="180" spans="1:75" ht="12" customHeight="1" x14ac:dyDescent="0.2">
      <c r="A180" s="172"/>
      <c r="B180" s="173"/>
      <c r="C180" s="172"/>
      <c r="D180" s="172"/>
      <c r="E180" s="172"/>
      <c r="F180" s="172"/>
      <c r="G180" s="172"/>
      <c r="H180" s="172"/>
      <c r="I180" s="172"/>
      <c r="J180" s="172"/>
      <c r="K180" s="172"/>
      <c r="L180" s="172"/>
      <c r="M180" s="172"/>
      <c r="N180" s="172"/>
      <c r="O180" s="172"/>
      <c r="P180" s="172"/>
      <c r="Q180" s="172"/>
      <c r="R180" s="172"/>
      <c r="S180" s="172"/>
      <c r="T180" s="172"/>
      <c r="U180" s="172"/>
      <c r="V180" s="172"/>
      <c r="W180" s="172"/>
      <c r="X180" s="172"/>
      <c r="Y180" s="172"/>
      <c r="Z180" s="172"/>
      <c r="AA180" s="172"/>
      <c r="AB180" s="172"/>
      <c r="AC180" s="172"/>
      <c r="AD180" s="172"/>
      <c r="AE180" s="172"/>
      <c r="AF180" s="172"/>
      <c r="AG180" s="172"/>
      <c r="AH180" s="172"/>
      <c r="AI180" s="172"/>
      <c r="AJ180" s="172"/>
      <c r="AK180" s="172"/>
      <c r="AL180" s="172"/>
      <c r="AM180" s="172"/>
      <c r="AN180" s="172"/>
      <c r="AO180" s="172"/>
      <c r="AP180" s="172"/>
      <c r="AQ180" s="172"/>
      <c r="AR180" s="172"/>
      <c r="AS180" s="172"/>
      <c r="AT180" s="172"/>
      <c r="AU180" s="172"/>
      <c r="AV180" s="172"/>
      <c r="AW180" s="172"/>
      <c r="AX180" s="172"/>
      <c r="AY180" s="172"/>
      <c r="AZ180" s="172"/>
      <c r="BA180" s="172"/>
      <c r="BB180" s="172"/>
      <c r="BC180" s="172"/>
      <c r="BD180" s="172"/>
      <c r="BE180" s="172"/>
      <c r="BF180" s="172"/>
      <c r="BG180" s="172"/>
      <c r="BH180" s="172"/>
      <c r="BI180" s="172"/>
      <c r="BJ180" s="172"/>
      <c r="BK180" s="172"/>
      <c r="BL180" s="172"/>
      <c r="BM180" s="172"/>
      <c r="BN180" s="172"/>
      <c r="BO180" s="172"/>
      <c r="BP180" s="172"/>
      <c r="BQ180" s="172"/>
      <c r="BR180" s="172"/>
      <c r="BS180" s="172"/>
      <c r="BT180" s="172"/>
      <c r="BU180" s="172"/>
      <c r="BV180" s="172"/>
      <c r="BW180" s="172"/>
    </row>
    <row r="181" spans="1:75" ht="12" customHeight="1" x14ac:dyDescent="0.2">
      <c r="A181" s="172"/>
      <c r="B181" s="173"/>
      <c r="C181" s="172"/>
      <c r="D181" s="172"/>
      <c r="E181" s="172"/>
      <c r="F181" s="172"/>
      <c r="G181" s="172"/>
      <c r="H181" s="172"/>
      <c r="I181" s="172"/>
      <c r="J181" s="172"/>
      <c r="K181" s="172"/>
      <c r="L181" s="172"/>
      <c r="M181" s="172"/>
      <c r="N181" s="172"/>
      <c r="O181" s="172"/>
      <c r="P181" s="172"/>
      <c r="Q181" s="172"/>
      <c r="R181" s="172"/>
      <c r="S181" s="172"/>
      <c r="T181" s="172"/>
      <c r="U181" s="172"/>
      <c r="V181" s="172"/>
      <c r="W181" s="172"/>
      <c r="X181" s="172"/>
      <c r="Y181" s="172"/>
      <c r="Z181" s="172"/>
      <c r="AA181" s="172"/>
      <c r="AB181" s="172"/>
      <c r="AC181" s="172"/>
      <c r="AD181" s="172"/>
      <c r="AE181" s="172"/>
      <c r="AF181" s="172"/>
      <c r="AG181" s="172"/>
      <c r="AH181" s="172"/>
      <c r="AI181" s="172"/>
      <c r="AJ181" s="172"/>
      <c r="AK181" s="172"/>
      <c r="AL181" s="172"/>
      <c r="AM181" s="172"/>
      <c r="AN181" s="172"/>
      <c r="AO181" s="172"/>
      <c r="AP181" s="172"/>
      <c r="AQ181" s="172"/>
      <c r="AR181" s="172"/>
      <c r="AS181" s="172"/>
      <c r="AT181" s="172"/>
      <c r="AU181" s="172"/>
      <c r="AV181" s="172"/>
      <c r="AW181" s="172"/>
      <c r="AX181" s="172"/>
      <c r="AY181" s="172"/>
      <c r="AZ181" s="172"/>
      <c r="BA181" s="172"/>
      <c r="BB181" s="172"/>
      <c r="BC181" s="172"/>
      <c r="BD181" s="172"/>
      <c r="BE181" s="172"/>
      <c r="BF181" s="172"/>
      <c r="BG181" s="172"/>
      <c r="BH181" s="172"/>
      <c r="BI181" s="172"/>
      <c r="BJ181" s="172"/>
      <c r="BK181" s="172"/>
      <c r="BL181" s="172"/>
      <c r="BM181" s="172"/>
      <c r="BN181" s="172"/>
      <c r="BO181" s="172"/>
      <c r="BP181" s="172"/>
      <c r="BQ181" s="172"/>
      <c r="BR181" s="172"/>
      <c r="BS181" s="172"/>
      <c r="BT181" s="172"/>
      <c r="BU181" s="172"/>
      <c r="BV181" s="172"/>
      <c r="BW181" s="172"/>
    </row>
    <row r="182" spans="1:75" ht="12" customHeight="1" x14ac:dyDescent="0.2">
      <c r="A182" s="172"/>
      <c r="B182" s="173"/>
      <c r="C182" s="172"/>
      <c r="D182" s="172"/>
      <c r="E182" s="172"/>
      <c r="F182" s="172"/>
      <c r="G182" s="172"/>
      <c r="H182" s="172"/>
      <c r="I182" s="172"/>
      <c r="J182" s="172"/>
      <c r="K182" s="172"/>
      <c r="L182" s="172"/>
      <c r="M182" s="172"/>
      <c r="N182" s="172"/>
      <c r="O182" s="172"/>
      <c r="P182" s="172"/>
      <c r="Q182" s="172"/>
      <c r="R182" s="172"/>
      <c r="S182" s="172"/>
      <c r="T182" s="172"/>
      <c r="U182" s="172"/>
      <c r="V182" s="172"/>
      <c r="W182" s="172"/>
      <c r="X182" s="172"/>
      <c r="Y182" s="172"/>
      <c r="Z182" s="172"/>
      <c r="AA182" s="172"/>
      <c r="AB182" s="172"/>
      <c r="AC182" s="172"/>
      <c r="AD182" s="172"/>
      <c r="AE182" s="172"/>
      <c r="AF182" s="172"/>
      <c r="AG182" s="172"/>
      <c r="AH182" s="172"/>
      <c r="AI182" s="172"/>
      <c r="AJ182" s="172"/>
      <c r="AK182" s="172"/>
      <c r="AL182" s="172"/>
      <c r="AM182" s="172"/>
      <c r="AN182" s="172"/>
      <c r="AO182" s="172"/>
      <c r="AP182" s="172"/>
      <c r="AQ182" s="172"/>
      <c r="AR182" s="172"/>
      <c r="AS182" s="172"/>
      <c r="AT182" s="172"/>
      <c r="AU182" s="172"/>
      <c r="AV182" s="172"/>
      <c r="AW182" s="172"/>
      <c r="AX182" s="172"/>
      <c r="AY182" s="172"/>
      <c r="AZ182" s="172"/>
      <c r="BA182" s="172"/>
      <c r="BB182" s="172"/>
      <c r="BC182" s="172"/>
      <c r="BD182" s="172"/>
      <c r="BE182" s="172"/>
      <c r="BF182" s="172"/>
      <c r="BG182" s="172"/>
      <c r="BH182" s="172"/>
      <c r="BI182" s="172"/>
      <c r="BJ182" s="172"/>
      <c r="BK182" s="172"/>
      <c r="BL182" s="172"/>
      <c r="BM182" s="172"/>
      <c r="BN182" s="172"/>
      <c r="BO182" s="172"/>
      <c r="BP182" s="172"/>
      <c r="BQ182" s="172"/>
      <c r="BR182" s="172"/>
      <c r="BS182" s="172"/>
      <c r="BT182" s="172"/>
      <c r="BU182" s="172"/>
      <c r="BV182" s="172"/>
      <c r="BW182" s="172"/>
    </row>
    <row r="183" spans="1:75" ht="12" customHeight="1" x14ac:dyDescent="0.2">
      <c r="A183" s="172"/>
      <c r="B183" s="173"/>
      <c r="C183" s="172"/>
      <c r="D183" s="172"/>
      <c r="E183" s="172"/>
      <c r="F183" s="172"/>
      <c r="G183" s="172"/>
      <c r="H183" s="172"/>
      <c r="I183" s="172"/>
      <c r="J183" s="172"/>
      <c r="K183" s="172"/>
      <c r="L183" s="172"/>
      <c r="M183" s="172"/>
      <c r="N183" s="172"/>
      <c r="O183" s="172"/>
      <c r="P183" s="172"/>
      <c r="Q183" s="172"/>
      <c r="R183" s="172"/>
      <c r="S183" s="172"/>
      <c r="T183" s="172"/>
      <c r="U183" s="172"/>
      <c r="V183" s="172"/>
      <c r="W183" s="172"/>
      <c r="X183" s="172"/>
      <c r="Y183" s="172"/>
      <c r="Z183" s="172"/>
      <c r="AA183" s="172"/>
      <c r="AB183" s="172"/>
      <c r="AC183" s="172"/>
      <c r="AD183" s="172"/>
      <c r="AE183" s="172"/>
      <c r="AF183" s="172"/>
      <c r="AG183" s="172"/>
      <c r="AH183" s="172"/>
      <c r="AI183" s="172"/>
      <c r="AJ183" s="172"/>
      <c r="AK183" s="172"/>
      <c r="AL183" s="172"/>
      <c r="AM183" s="172"/>
      <c r="AN183" s="172"/>
      <c r="AO183" s="172"/>
      <c r="AP183" s="172"/>
      <c r="AQ183" s="172"/>
      <c r="AR183" s="172"/>
      <c r="AS183" s="172"/>
      <c r="AT183" s="172"/>
      <c r="AU183" s="172"/>
      <c r="AV183" s="172"/>
      <c r="AW183" s="172"/>
      <c r="AX183" s="172"/>
      <c r="AY183" s="172"/>
      <c r="AZ183" s="172"/>
      <c r="BA183" s="172"/>
      <c r="BB183" s="172"/>
      <c r="BC183" s="172"/>
      <c r="BD183" s="172"/>
      <c r="BE183" s="172"/>
      <c r="BF183" s="172"/>
      <c r="BG183" s="172"/>
      <c r="BH183" s="172"/>
      <c r="BI183" s="172"/>
      <c r="BJ183" s="172"/>
      <c r="BK183" s="172"/>
      <c r="BL183" s="172"/>
      <c r="BM183" s="172"/>
      <c r="BN183" s="172"/>
      <c r="BO183" s="172"/>
      <c r="BP183" s="172"/>
      <c r="BQ183" s="172"/>
      <c r="BR183" s="172"/>
      <c r="BS183" s="172"/>
      <c r="BT183" s="172"/>
      <c r="BU183" s="172"/>
      <c r="BV183" s="172"/>
      <c r="BW183" s="172"/>
    </row>
    <row r="184" spans="1:75" ht="12" customHeight="1" x14ac:dyDescent="0.2">
      <c r="A184" s="172"/>
      <c r="B184" s="173"/>
      <c r="C184" s="172"/>
      <c r="D184" s="172"/>
      <c r="E184" s="172"/>
      <c r="F184" s="172"/>
      <c r="G184" s="172"/>
      <c r="H184" s="172"/>
      <c r="I184" s="172"/>
      <c r="J184" s="172"/>
      <c r="K184" s="172"/>
      <c r="L184" s="172"/>
      <c r="M184" s="172"/>
      <c r="N184" s="172"/>
      <c r="O184" s="172"/>
      <c r="P184" s="172"/>
      <c r="Q184" s="172"/>
      <c r="R184" s="172"/>
      <c r="S184" s="172"/>
      <c r="T184" s="172"/>
      <c r="U184" s="172"/>
      <c r="V184" s="172"/>
      <c r="W184" s="172"/>
      <c r="X184" s="172"/>
      <c r="Y184" s="172"/>
      <c r="Z184" s="172"/>
      <c r="AA184" s="172"/>
      <c r="AB184" s="172"/>
      <c r="AC184" s="172"/>
      <c r="AD184" s="172"/>
      <c r="AE184" s="172"/>
      <c r="AF184" s="172"/>
      <c r="AG184" s="172"/>
      <c r="AH184" s="172"/>
      <c r="AI184" s="172"/>
      <c r="AJ184" s="172"/>
      <c r="AK184" s="172"/>
      <c r="AL184" s="172"/>
      <c r="AM184" s="172"/>
      <c r="AN184" s="172"/>
      <c r="AO184" s="172"/>
      <c r="AP184" s="172"/>
      <c r="AQ184" s="172"/>
      <c r="AR184" s="172"/>
      <c r="AS184" s="172"/>
      <c r="AT184" s="172"/>
      <c r="AU184" s="172"/>
      <c r="AV184" s="172"/>
      <c r="AW184" s="172"/>
      <c r="AX184" s="172"/>
      <c r="AY184" s="172"/>
      <c r="AZ184" s="172"/>
      <c r="BA184" s="172"/>
      <c r="BB184" s="172"/>
      <c r="BC184" s="172"/>
      <c r="BD184" s="172"/>
      <c r="BE184" s="172"/>
      <c r="BF184" s="172"/>
      <c r="BG184" s="172"/>
      <c r="BH184" s="172"/>
      <c r="BI184" s="172"/>
      <c r="BJ184" s="172"/>
      <c r="BK184" s="172"/>
      <c r="BL184" s="172"/>
      <c r="BM184" s="172"/>
      <c r="BN184" s="172"/>
      <c r="BO184" s="172"/>
      <c r="BP184" s="172"/>
      <c r="BQ184" s="172"/>
      <c r="BR184" s="172"/>
      <c r="BS184" s="172"/>
      <c r="BT184" s="172"/>
      <c r="BU184" s="172"/>
      <c r="BV184" s="172"/>
      <c r="BW184" s="172"/>
    </row>
    <row r="185" spans="1:75" ht="12" customHeight="1" x14ac:dyDescent="0.2">
      <c r="A185" s="172"/>
      <c r="B185" s="173"/>
      <c r="C185" s="172"/>
      <c r="D185" s="172"/>
      <c r="E185" s="172"/>
      <c r="F185" s="172"/>
      <c r="G185" s="172"/>
      <c r="H185" s="172"/>
      <c r="I185" s="172"/>
      <c r="J185" s="172"/>
      <c r="K185" s="172"/>
      <c r="L185" s="172"/>
      <c r="M185" s="172"/>
      <c r="N185" s="172"/>
      <c r="O185" s="172"/>
      <c r="P185" s="172"/>
      <c r="Q185" s="172"/>
      <c r="R185" s="172"/>
      <c r="S185" s="172"/>
      <c r="T185" s="172"/>
      <c r="U185" s="172"/>
      <c r="V185" s="172"/>
      <c r="W185" s="172"/>
      <c r="X185" s="172"/>
      <c r="Y185" s="172"/>
      <c r="Z185" s="172"/>
      <c r="AA185" s="172"/>
      <c r="AB185" s="172"/>
      <c r="AC185" s="172"/>
      <c r="AD185" s="172"/>
      <c r="AE185" s="172"/>
      <c r="AF185" s="172"/>
      <c r="AG185" s="172"/>
      <c r="AH185" s="172"/>
      <c r="AI185" s="172"/>
      <c r="AJ185" s="172"/>
      <c r="AK185" s="172"/>
      <c r="AL185" s="172"/>
      <c r="AM185" s="172"/>
      <c r="AN185" s="172"/>
      <c r="AO185" s="172"/>
      <c r="AP185" s="172"/>
      <c r="AQ185" s="172"/>
      <c r="AR185" s="172"/>
      <c r="AS185" s="172"/>
      <c r="AT185" s="172"/>
      <c r="AU185" s="172"/>
      <c r="AV185" s="172"/>
      <c r="AW185" s="172"/>
      <c r="AX185" s="172"/>
      <c r="AY185" s="172"/>
      <c r="AZ185" s="172"/>
      <c r="BA185" s="172"/>
      <c r="BB185" s="172"/>
      <c r="BC185" s="172"/>
      <c r="BD185" s="172"/>
      <c r="BE185" s="172"/>
      <c r="BF185" s="172"/>
      <c r="BG185" s="172"/>
      <c r="BH185" s="172"/>
      <c r="BI185" s="172"/>
      <c r="BJ185" s="172"/>
      <c r="BK185" s="172"/>
      <c r="BL185" s="172"/>
      <c r="BM185" s="172"/>
      <c r="BN185" s="172"/>
      <c r="BO185" s="172"/>
      <c r="BP185" s="172"/>
      <c r="BQ185" s="172"/>
      <c r="BR185" s="172"/>
      <c r="BS185" s="172"/>
      <c r="BT185" s="172"/>
      <c r="BU185" s="172"/>
      <c r="BV185" s="172"/>
      <c r="BW185" s="172"/>
    </row>
    <row r="186" spans="1:75" ht="12" customHeight="1" x14ac:dyDescent="0.2">
      <c r="A186" s="172"/>
      <c r="B186" s="173"/>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2"/>
      <c r="Z186" s="172"/>
      <c r="AA186" s="172"/>
      <c r="AB186" s="172"/>
      <c r="AC186" s="172"/>
      <c r="AD186" s="172"/>
      <c r="AE186" s="172"/>
      <c r="AF186" s="172"/>
      <c r="AG186" s="172"/>
      <c r="AH186" s="172"/>
      <c r="AI186" s="172"/>
      <c r="AJ186" s="172"/>
      <c r="AK186" s="172"/>
      <c r="AL186" s="172"/>
      <c r="AM186" s="172"/>
      <c r="AN186" s="172"/>
      <c r="AO186" s="172"/>
      <c r="AP186" s="172"/>
      <c r="AQ186" s="172"/>
      <c r="AR186" s="172"/>
      <c r="AS186" s="172"/>
      <c r="AT186" s="172"/>
      <c r="AU186" s="172"/>
      <c r="AV186" s="172"/>
      <c r="AW186" s="172"/>
      <c r="AX186" s="172"/>
      <c r="AY186" s="172"/>
      <c r="AZ186" s="172"/>
      <c r="BA186" s="172"/>
      <c r="BB186" s="172"/>
      <c r="BC186" s="172"/>
      <c r="BD186" s="172"/>
      <c r="BE186" s="172"/>
      <c r="BF186" s="172"/>
      <c r="BG186" s="172"/>
      <c r="BH186" s="172"/>
      <c r="BI186" s="172"/>
      <c r="BJ186" s="172"/>
      <c r="BK186" s="172"/>
      <c r="BL186" s="172"/>
      <c r="BM186" s="172"/>
      <c r="BN186" s="172"/>
      <c r="BO186" s="172"/>
      <c r="BP186" s="172"/>
      <c r="BQ186" s="172"/>
      <c r="BR186" s="172"/>
      <c r="BS186" s="172"/>
      <c r="BT186" s="172"/>
      <c r="BU186" s="172"/>
      <c r="BV186" s="172"/>
      <c r="BW186" s="172"/>
    </row>
    <row r="187" spans="1:75" ht="12" customHeight="1" x14ac:dyDescent="0.2">
      <c r="A187" s="172"/>
      <c r="B187" s="173"/>
      <c r="C187" s="172"/>
      <c r="D187" s="172"/>
      <c r="E187" s="172"/>
      <c r="F187" s="172"/>
      <c r="G187" s="172"/>
      <c r="H187" s="172"/>
      <c r="I187" s="172"/>
      <c r="J187" s="172"/>
      <c r="K187" s="172"/>
      <c r="L187" s="172"/>
      <c r="M187" s="172"/>
      <c r="N187" s="172"/>
      <c r="O187" s="172"/>
      <c r="P187" s="172"/>
      <c r="Q187" s="172"/>
      <c r="R187" s="172"/>
      <c r="S187" s="172"/>
      <c r="T187" s="172"/>
      <c r="U187" s="172"/>
      <c r="V187" s="172"/>
      <c r="W187" s="172"/>
      <c r="X187" s="172"/>
      <c r="Y187" s="172"/>
      <c r="Z187" s="172"/>
      <c r="AA187" s="172"/>
      <c r="AB187" s="172"/>
      <c r="AC187" s="172"/>
      <c r="AD187" s="172"/>
      <c r="AE187" s="172"/>
      <c r="AF187" s="172"/>
      <c r="AG187" s="172"/>
      <c r="AH187" s="172"/>
      <c r="AI187" s="172"/>
      <c r="AJ187" s="172"/>
      <c r="AK187" s="172"/>
      <c r="AL187" s="172"/>
      <c r="AM187" s="172"/>
      <c r="AN187" s="172"/>
      <c r="AO187" s="172"/>
      <c r="AP187" s="172"/>
      <c r="AQ187" s="172"/>
      <c r="AR187" s="172"/>
      <c r="AS187" s="172"/>
      <c r="AT187" s="172"/>
      <c r="AU187" s="172"/>
      <c r="AV187" s="172"/>
      <c r="AW187" s="172"/>
      <c r="AX187" s="172"/>
      <c r="AY187" s="172"/>
      <c r="AZ187" s="172"/>
      <c r="BA187" s="172"/>
      <c r="BB187" s="172"/>
      <c r="BC187" s="172"/>
      <c r="BD187" s="172"/>
      <c r="BE187" s="172"/>
      <c r="BF187" s="172"/>
      <c r="BG187" s="172"/>
      <c r="BH187" s="172"/>
      <c r="BI187" s="172"/>
      <c r="BJ187" s="172"/>
      <c r="BK187" s="172"/>
      <c r="BL187" s="172"/>
      <c r="BM187" s="172"/>
      <c r="BN187" s="172"/>
      <c r="BO187" s="172"/>
      <c r="BP187" s="172"/>
      <c r="BQ187" s="172"/>
      <c r="BR187" s="172"/>
      <c r="BS187" s="172"/>
      <c r="BT187" s="172"/>
      <c r="BU187" s="172"/>
      <c r="BV187" s="172"/>
      <c r="BW187" s="172"/>
    </row>
    <row r="188" spans="1:75" ht="12" customHeight="1" x14ac:dyDescent="0.2">
      <c r="A188" s="172"/>
      <c r="B188" s="173"/>
      <c r="C188" s="172"/>
      <c r="D188" s="172"/>
      <c r="E188" s="172"/>
      <c r="F188" s="172"/>
      <c r="G188" s="172"/>
      <c r="H188" s="172"/>
      <c r="I188" s="172"/>
      <c r="J188" s="172"/>
      <c r="K188" s="172"/>
      <c r="L188" s="172"/>
      <c r="M188" s="172"/>
      <c r="N188" s="172"/>
      <c r="O188" s="172"/>
      <c r="P188" s="172"/>
      <c r="Q188" s="172"/>
      <c r="R188" s="172"/>
      <c r="S188" s="172"/>
      <c r="T188" s="172"/>
      <c r="U188" s="172"/>
      <c r="V188" s="172"/>
      <c r="W188" s="172"/>
      <c r="X188" s="172"/>
      <c r="Y188" s="172"/>
      <c r="Z188" s="172"/>
      <c r="AA188" s="172"/>
      <c r="AB188" s="172"/>
      <c r="AC188" s="172"/>
      <c r="AD188" s="172"/>
      <c r="AE188" s="172"/>
      <c r="AF188" s="172"/>
      <c r="AG188" s="172"/>
      <c r="AH188" s="172"/>
      <c r="AI188" s="172"/>
      <c r="AJ188" s="172"/>
      <c r="AK188" s="172"/>
      <c r="AL188" s="172"/>
      <c r="AM188" s="172"/>
      <c r="AN188" s="172"/>
      <c r="AO188" s="172"/>
      <c r="AP188" s="172"/>
      <c r="AQ188" s="172"/>
      <c r="AR188" s="172"/>
      <c r="AS188" s="172"/>
      <c r="AT188" s="172"/>
      <c r="AU188" s="172"/>
      <c r="AV188" s="172"/>
      <c r="AW188" s="172"/>
      <c r="AX188" s="172"/>
      <c r="AY188" s="172"/>
      <c r="AZ188" s="172"/>
      <c r="BA188" s="172"/>
      <c r="BB188" s="172"/>
      <c r="BC188" s="172"/>
      <c r="BD188" s="172"/>
      <c r="BE188" s="172"/>
      <c r="BF188" s="172"/>
      <c r="BG188" s="172"/>
      <c r="BH188" s="172"/>
      <c r="BI188" s="172"/>
      <c r="BJ188" s="172"/>
      <c r="BK188" s="172"/>
      <c r="BL188" s="172"/>
      <c r="BM188" s="172"/>
      <c r="BN188" s="172"/>
      <c r="BO188" s="172"/>
      <c r="BP188" s="172"/>
      <c r="BQ188" s="172"/>
      <c r="BR188" s="172"/>
      <c r="BS188" s="172"/>
      <c r="BT188" s="172"/>
      <c r="BU188" s="172"/>
      <c r="BV188" s="172"/>
      <c r="BW188" s="172"/>
    </row>
    <row r="189" spans="1:75" ht="12" customHeight="1" x14ac:dyDescent="0.2">
      <c r="A189" s="172"/>
      <c r="B189" s="173"/>
      <c r="C189" s="172"/>
      <c r="D189" s="172"/>
      <c r="E189" s="172"/>
      <c r="F189" s="172"/>
      <c r="G189" s="172"/>
      <c r="H189" s="172"/>
      <c r="I189" s="172"/>
      <c r="J189" s="172"/>
      <c r="K189" s="172"/>
      <c r="L189" s="172"/>
      <c r="M189" s="172"/>
      <c r="N189" s="172"/>
      <c r="O189" s="172"/>
      <c r="P189" s="172"/>
      <c r="Q189" s="172"/>
      <c r="R189" s="172"/>
      <c r="S189" s="172"/>
      <c r="T189" s="172"/>
      <c r="U189" s="172"/>
      <c r="V189" s="172"/>
      <c r="W189" s="172"/>
      <c r="X189" s="172"/>
      <c r="Y189" s="172"/>
      <c r="Z189" s="172"/>
      <c r="AA189" s="172"/>
      <c r="AB189" s="172"/>
      <c r="AC189" s="172"/>
      <c r="AD189" s="172"/>
      <c r="AE189" s="172"/>
      <c r="AF189" s="172"/>
      <c r="AG189" s="172"/>
      <c r="AH189" s="172"/>
      <c r="AI189" s="172"/>
      <c r="AJ189" s="172"/>
      <c r="AK189" s="172"/>
      <c r="AL189" s="172"/>
      <c r="AM189" s="172"/>
      <c r="AN189" s="172"/>
      <c r="AO189" s="172"/>
      <c r="AP189" s="172"/>
      <c r="AQ189" s="172"/>
      <c r="AR189" s="172"/>
      <c r="AS189" s="172"/>
      <c r="AT189" s="172"/>
      <c r="AU189" s="172"/>
      <c r="AV189" s="172"/>
      <c r="AW189" s="172"/>
      <c r="AX189" s="172"/>
      <c r="AY189" s="172"/>
      <c r="AZ189" s="172"/>
      <c r="BA189" s="172"/>
      <c r="BB189" s="172"/>
      <c r="BC189" s="172"/>
      <c r="BD189" s="172"/>
      <c r="BE189" s="172"/>
      <c r="BF189" s="172"/>
      <c r="BG189" s="172"/>
      <c r="BH189" s="172"/>
      <c r="BI189" s="172"/>
      <c r="BJ189" s="172"/>
      <c r="BK189" s="172"/>
      <c r="BL189" s="172"/>
      <c r="BM189" s="172"/>
      <c r="BN189" s="172"/>
      <c r="BO189" s="172"/>
      <c r="BP189" s="172"/>
      <c r="BQ189" s="172"/>
      <c r="BR189" s="172"/>
      <c r="BS189" s="172"/>
      <c r="BT189" s="172"/>
      <c r="BU189" s="172"/>
      <c r="BV189" s="172"/>
      <c r="BW189" s="172"/>
    </row>
    <row r="190" spans="1:75" ht="12" customHeight="1" x14ac:dyDescent="0.2">
      <c r="A190" s="172"/>
      <c r="B190" s="173"/>
      <c r="C190" s="172"/>
      <c r="D190" s="172"/>
      <c r="E190" s="172"/>
      <c r="F190" s="172"/>
      <c r="G190" s="172"/>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2"/>
      <c r="AY190" s="172"/>
      <c r="AZ190" s="172"/>
      <c r="BA190" s="172"/>
      <c r="BB190" s="172"/>
      <c r="BC190" s="172"/>
      <c r="BD190" s="172"/>
      <c r="BE190" s="172"/>
      <c r="BF190" s="172"/>
      <c r="BG190" s="172"/>
      <c r="BH190" s="172"/>
      <c r="BI190" s="172"/>
      <c r="BJ190" s="172"/>
      <c r="BK190" s="172"/>
      <c r="BL190" s="172"/>
      <c r="BM190" s="172"/>
      <c r="BN190" s="172"/>
      <c r="BO190" s="172"/>
      <c r="BP190" s="172"/>
      <c r="BQ190" s="172"/>
      <c r="BR190" s="172"/>
      <c r="BS190" s="172"/>
      <c r="BT190" s="172"/>
      <c r="BU190" s="172"/>
      <c r="BV190" s="172"/>
      <c r="BW190" s="172"/>
    </row>
    <row r="191" spans="1:75" ht="12" customHeight="1" x14ac:dyDescent="0.2">
      <c r="A191" s="172"/>
      <c r="B191" s="173"/>
      <c r="C191" s="172"/>
      <c r="D191" s="172"/>
      <c r="E191" s="172"/>
      <c r="F191" s="172"/>
      <c r="G191" s="172"/>
      <c r="H191" s="172"/>
      <c r="I191" s="172"/>
      <c r="J191" s="172"/>
      <c r="K191" s="172"/>
      <c r="L191" s="172"/>
      <c r="M191" s="172"/>
      <c r="N191" s="172"/>
      <c r="O191" s="172"/>
      <c r="P191" s="172"/>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2"/>
      <c r="AL191" s="172"/>
      <c r="AM191" s="172"/>
      <c r="AN191" s="172"/>
      <c r="AO191" s="172"/>
      <c r="AP191" s="172"/>
      <c r="AQ191" s="172"/>
      <c r="AR191" s="172"/>
      <c r="AS191" s="172"/>
      <c r="AT191" s="172"/>
      <c r="AU191" s="172"/>
      <c r="AV191" s="172"/>
      <c r="AW191" s="172"/>
      <c r="AX191" s="172"/>
      <c r="AY191" s="172"/>
      <c r="AZ191" s="172"/>
      <c r="BA191" s="172"/>
      <c r="BB191" s="172"/>
      <c r="BC191" s="172"/>
      <c r="BD191" s="172"/>
      <c r="BE191" s="172"/>
      <c r="BF191" s="172"/>
      <c r="BG191" s="172"/>
      <c r="BH191" s="172"/>
      <c r="BI191" s="172"/>
      <c r="BJ191" s="172"/>
      <c r="BK191" s="172"/>
      <c r="BL191" s="172"/>
      <c r="BM191" s="172"/>
      <c r="BN191" s="172"/>
      <c r="BO191" s="172"/>
      <c r="BP191" s="172"/>
      <c r="BQ191" s="172"/>
      <c r="BR191" s="172"/>
      <c r="BS191" s="172"/>
      <c r="BT191" s="172"/>
      <c r="BU191" s="172"/>
      <c r="BV191" s="172"/>
      <c r="BW191" s="172"/>
    </row>
    <row r="192" spans="1:75" ht="12" customHeight="1" x14ac:dyDescent="0.2">
      <c r="A192" s="172"/>
      <c r="B192" s="173"/>
      <c r="C192" s="172"/>
      <c r="D192" s="172"/>
      <c r="E192" s="172"/>
      <c r="F192" s="172"/>
      <c r="G192" s="172"/>
      <c r="H192" s="172"/>
      <c r="I192" s="172"/>
      <c r="J192" s="172"/>
      <c r="K192" s="172"/>
      <c r="L192" s="172"/>
      <c r="M192" s="172"/>
      <c r="N192" s="172"/>
      <c r="O192" s="172"/>
      <c r="P192" s="172"/>
      <c r="Q192" s="172"/>
      <c r="R192" s="172"/>
      <c r="S192" s="172"/>
      <c r="T192" s="172"/>
      <c r="U192" s="172"/>
      <c r="V192" s="172"/>
      <c r="W192" s="172"/>
      <c r="X192" s="172"/>
      <c r="Y192" s="172"/>
      <c r="Z192" s="172"/>
      <c r="AA192" s="172"/>
      <c r="AB192" s="172"/>
      <c r="AC192" s="172"/>
      <c r="AD192" s="172"/>
      <c r="AE192" s="172"/>
      <c r="AF192" s="172"/>
      <c r="AG192" s="172"/>
      <c r="AH192" s="172"/>
      <c r="AI192" s="172"/>
      <c r="AJ192" s="172"/>
      <c r="AK192" s="172"/>
      <c r="AL192" s="172"/>
      <c r="AM192" s="172"/>
      <c r="AN192" s="172"/>
      <c r="AO192" s="172"/>
      <c r="AP192" s="172"/>
      <c r="AQ192" s="172"/>
      <c r="AR192" s="172"/>
      <c r="AS192" s="172"/>
      <c r="AT192" s="172"/>
      <c r="AU192" s="172"/>
      <c r="AV192" s="172"/>
      <c r="AW192" s="172"/>
      <c r="AX192" s="172"/>
      <c r="AY192" s="172"/>
      <c r="AZ192" s="172"/>
      <c r="BA192" s="172"/>
      <c r="BB192" s="172"/>
      <c r="BC192" s="172"/>
      <c r="BD192" s="172"/>
      <c r="BE192" s="172"/>
      <c r="BF192" s="172"/>
      <c r="BG192" s="172"/>
      <c r="BH192" s="172"/>
      <c r="BI192" s="172"/>
      <c r="BJ192" s="172"/>
      <c r="BK192" s="172"/>
      <c r="BL192" s="172"/>
      <c r="BM192" s="172"/>
      <c r="BN192" s="172"/>
      <c r="BO192" s="172"/>
      <c r="BP192" s="172"/>
      <c r="BQ192" s="172"/>
      <c r="BR192" s="172"/>
      <c r="BS192" s="172"/>
      <c r="BT192" s="172"/>
      <c r="BU192" s="172"/>
      <c r="BV192" s="172"/>
      <c r="BW192" s="172"/>
    </row>
    <row r="193" spans="1:75" ht="12" customHeight="1" x14ac:dyDescent="0.2">
      <c r="A193" s="172"/>
      <c r="B193" s="173"/>
      <c r="C193" s="172"/>
      <c r="D193" s="172"/>
      <c r="E193" s="172"/>
      <c r="F193" s="172"/>
      <c r="G193" s="172"/>
      <c r="H193" s="172"/>
      <c r="I193" s="172"/>
      <c r="J193" s="172"/>
      <c r="K193" s="172"/>
      <c r="L193" s="172"/>
      <c r="M193" s="172"/>
      <c r="N193" s="172"/>
      <c r="O193" s="172"/>
      <c r="P193" s="172"/>
      <c r="Q193" s="172"/>
      <c r="R193" s="172"/>
      <c r="S193" s="172"/>
      <c r="T193" s="172"/>
      <c r="U193" s="172"/>
      <c r="V193" s="172"/>
      <c r="W193" s="172"/>
      <c r="X193" s="172"/>
      <c r="Y193" s="172"/>
      <c r="Z193" s="172"/>
      <c r="AA193" s="172"/>
      <c r="AB193" s="172"/>
      <c r="AC193" s="172"/>
      <c r="AD193" s="172"/>
      <c r="AE193" s="172"/>
      <c r="AF193" s="172"/>
      <c r="AG193" s="172"/>
      <c r="AH193" s="172"/>
      <c r="AI193" s="172"/>
      <c r="AJ193" s="172"/>
      <c r="AK193" s="172"/>
      <c r="AL193" s="172"/>
      <c r="AM193" s="172"/>
      <c r="AN193" s="172"/>
      <c r="AO193" s="172"/>
      <c r="AP193" s="172"/>
      <c r="AQ193" s="172"/>
      <c r="AR193" s="172"/>
      <c r="AS193" s="172"/>
      <c r="AT193" s="172"/>
      <c r="AU193" s="172"/>
      <c r="AV193" s="172"/>
      <c r="AW193" s="172"/>
      <c r="AX193" s="172"/>
      <c r="AY193" s="172"/>
      <c r="AZ193" s="172"/>
      <c r="BA193" s="172"/>
      <c r="BB193" s="172"/>
      <c r="BC193" s="172"/>
      <c r="BD193" s="172"/>
      <c r="BE193" s="172"/>
      <c r="BF193" s="172"/>
      <c r="BG193" s="172"/>
      <c r="BH193" s="172"/>
      <c r="BI193" s="172"/>
      <c r="BJ193" s="172"/>
      <c r="BK193" s="172"/>
      <c r="BL193" s="172"/>
      <c r="BM193" s="172"/>
      <c r="BN193" s="172"/>
      <c r="BO193" s="172"/>
      <c r="BP193" s="172"/>
      <c r="BQ193" s="172"/>
      <c r="BR193" s="172"/>
      <c r="BS193" s="172"/>
      <c r="BT193" s="172"/>
      <c r="BU193" s="172"/>
      <c r="BV193" s="172"/>
      <c r="BW193" s="172"/>
    </row>
    <row r="194" spans="1:75" ht="12" customHeight="1" x14ac:dyDescent="0.2">
      <c r="A194" s="172"/>
      <c r="B194" s="173"/>
      <c r="C194" s="172"/>
      <c r="D194" s="172"/>
      <c r="E194" s="172"/>
      <c r="F194" s="172"/>
      <c r="G194" s="172"/>
      <c r="H194" s="172"/>
      <c r="I194" s="172"/>
      <c r="J194" s="172"/>
      <c r="K194" s="172"/>
      <c r="L194" s="172"/>
      <c r="M194" s="172"/>
      <c r="N194" s="172"/>
      <c r="O194" s="172"/>
      <c r="P194" s="172"/>
      <c r="Q194" s="172"/>
      <c r="R194" s="172"/>
      <c r="S194" s="172"/>
      <c r="T194" s="172"/>
      <c r="U194" s="172"/>
      <c r="V194" s="172"/>
      <c r="W194" s="172"/>
      <c r="X194" s="172"/>
      <c r="Y194" s="172"/>
      <c r="Z194" s="172"/>
      <c r="AA194" s="172"/>
      <c r="AB194" s="172"/>
      <c r="AC194" s="172"/>
      <c r="AD194" s="172"/>
      <c r="AE194" s="172"/>
      <c r="AF194" s="172"/>
      <c r="AG194" s="172"/>
      <c r="AH194" s="172"/>
      <c r="AI194" s="172"/>
      <c r="AJ194" s="172"/>
      <c r="AK194" s="172"/>
      <c r="AL194" s="172"/>
      <c r="AM194" s="172"/>
      <c r="AN194" s="172"/>
      <c r="AO194" s="172"/>
      <c r="AP194" s="172"/>
      <c r="AQ194" s="172"/>
      <c r="AR194" s="172"/>
      <c r="AS194" s="172"/>
      <c r="AT194" s="172"/>
      <c r="AU194" s="172"/>
      <c r="AV194" s="172"/>
      <c r="AW194" s="172"/>
      <c r="AX194" s="172"/>
      <c r="AY194" s="172"/>
      <c r="AZ194" s="172"/>
      <c r="BA194" s="172"/>
      <c r="BB194" s="172"/>
      <c r="BC194" s="172"/>
      <c r="BD194" s="172"/>
      <c r="BE194" s="172"/>
      <c r="BF194" s="172"/>
      <c r="BG194" s="172"/>
      <c r="BH194" s="172"/>
      <c r="BI194" s="172"/>
      <c r="BJ194" s="172"/>
      <c r="BK194" s="172"/>
      <c r="BL194" s="172"/>
      <c r="BM194" s="172"/>
      <c r="BN194" s="172"/>
      <c r="BO194" s="172"/>
      <c r="BP194" s="172"/>
      <c r="BQ194" s="172"/>
      <c r="BR194" s="172"/>
      <c r="BS194" s="172"/>
      <c r="BT194" s="172"/>
      <c r="BU194" s="172"/>
      <c r="BV194" s="172"/>
      <c r="BW194" s="172"/>
    </row>
    <row r="195" spans="1:75" ht="12" customHeight="1" x14ac:dyDescent="0.2">
      <c r="A195" s="172"/>
      <c r="B195" s="173"/>
      <c r="C195" s="172"/>
      <c r="D195" s="172"/>
      <c r="E195" s="172"/>
      <c r="F195" s="172"/>
      <c r="G195" s="172"/>
      <c r="H195" s="172"/>
      <c r="I195" s="172"/>
      <c r="J195" s="172"/>
      <c r="K195" s="172"/>
      <c r="L195" s="172"/>
      <c r="M195" s="172"/>
      <c r="N195" s="172"/>
      <c r="O195" s="172"/>
      <c r="P195" s="172"/>
      <c r="Q195" s="172"/>
      <c r="R195" s="172"/>
      <c r="S195" s="172"/>
      <c r="T195" s="172"/>
      <c r="U195" s="172"/>
      <c r="V195" s="172"/>
      <c r="W195" s="172"/>
      <c r="X195" s="172"/>
      <c r="Y195" s="172"/>
      <c r="Z195" s="172"/>
      <c r="AA195" s="172"/>
      <c r="AB195" s="172"/>
      <c r="AC195" s="172"/>
      <c r="AD195" s="172"/>
      <c r="AE195" s="172"/>
      <c r="AF195" s="172"/>
      <c r="AG195" s="172"/>
      <c r="AH195" s="172"/>
      <c r="AI195" s="172"/>
      <c r="AJ195" s="172"/>
      <c r="AK195" s="172"/>
      <c r="AL195" s="172"/>
      <c r="AM195" s="172"/>
      <c r="AN195" s="172"/>
      <c r="AO195" s="172"/>
      <c r="AP195" s="172"/>
      <c r="AQ195" s="172"/>
      <c r="AR195" s="172"/>
      <c r="AS195" s="172"/>
      <c r="AT195" s="172"/>
      <c r="AU195" s="172"/>
      <c r="AV195" s="172"/>
      <c r="AW195" s="172"/>
      <c r="AX195" s="172"/>
      <c r="AY195" s="172"/>
      <c r="AZ195" s="172"/>
      <c r="BA195" s="172"/>
      <c r="BB195" s="172"/>
      <c r="BC195" s="172"/>
      <c r="BD195" s="172"/>
      <c r="BE195" s="172"/>
      <c r="BF195" s="172"/>
      <c r="BG195" s="172"/>
      <c r="BH195" s="172"/>
      <c r="BI195" s="172"/>
      <c r="BJ195" s="172"/>
      <c r="BK195" s="172"/>
      <c r="BL195" s="172"/>
      <c r="BM195" s="172"/>
      <c r="BN195" s="172"/>
      <c r="BO195" s="172"/>
      <c r="BP195" s="172"/>
      <c r="BQ195" s="172"/>
      <c r="BR195" s="172"/>
      <c r="BS195" s="172"/>
      <c r="BT195" s="172"/>
      <c r="BU195" s="172"/>
      <c r="BV195" s="172"/>
      <c r="BW195" s="172"/>
    </row>
    <row r="196" spans="1:75" ht="12" customHeight="1" x14ac:dyDescent="0.2">
      <c r="A196" s="172"/>
      <c r="B196" s="173"/>
      <c r="C196" s="172"/>
      <c r="D196" s="172"/>
      <c r="E196" s="172"/>
      <c r="F196" s="172"/>
      <c r="G196" s="172"/>
      <c r="H196" s="172"/>
      <c r="I196" s="172"/>
      <c r="J196" s="172"/>
      <c r="K196" s="172"/>
      <c r="L196" s="172"/>
      <c r="M196" s="172"/>
      <c r="N196" s="172"/>
      <c r="O196" s="172"/>
      <c r="P196" s="172"/>
      <c r="Q196" s="172"/>
      <c r="R196" s="172"/>
      <c r="S196" s="172"/>
      <c r="T196" s="172"/>
      <c r="U196" s="172"/>
      <c r="V196" s="172"/>
      <c r="W196" s="172"/>
      <c r="X196" s="172"/>
      <c r="Y196" s="172"/>
      <c r="Z196" s="172"/>
      <c r="AA196" s="172"/>
      <c r="AB196" s="172"/>
      <c r="AC196" s="172"/>
      <c r="AD196" s="172"/>
      <c r="AE196" s="172"/>
      <c r="AF196" s="172"/>
      <c r="AG196" s="172"/>
      <c r="AH196" s="172"/>
      <c r="AI196" s="172"/>
      <c r="AJ196" s="172"/>
      <c r="AK196" s="172"/>
      <c r="AL196" s="172"/>
      <c r="AM196" s="172"/>
      <c r="AN196" s="172"/>
      <c r="AO196" s="172"/>
      <c r="AP196" s="172"/>
      <c r="AQ196" s="172"/>
      <c r="AR196" s="172"/>
      <c r="AS196" s="172"/>
      <c r="AT196" s="172"/>
      <c r="AU196" s="172"/>
      <c r="AV196" s="172"/>
      <c r="AW196" s="172"/>
      <c r="AX196" s="172"/>
      <c r="AY196" s="172"/>
      <c r="AZ196" s="172"/>
      <c r="BA196" s="172"/>
      <c r="BB196" s="172"/>
      <c r="BC196" s="172"/>
      <c r="BD196" s="172"/>
      <c r="BE196" s="172"/>
      <c r="BF196" s="172"/>
      <c r="BG196" s="172"/>
      <c r="BH196" s="172"/>
      <c r="BI196" s="172"/>
      <c r="BJ196" s="172"/>
      <c r="BK196" s="172"/>
      <c r="BL196" s="172"/>
      <c r="BM196" s="172"/>
      <c r="BN196" s="172"/>
      <c r="BO196" s="172"/>
      <c r="BP196" s="172"/>
      <c r="BQ196" s="172"/>
      <c r="BR196" s="172"/>
      <c r="BS196" s="172"/>
      <c r="BT196" s="172"/>
      <c r="BU196" s="172"/>
      <c r="BV196" s="172"/>
      <c r="BW196" s="172"/>
    </row>
    <row r="197" spans="1:75" ht="12" customHeight="1" x14ac:dyDescent="0.2">
      <c r="A197" s="172"/>
      <c r="B197" s="173"/>
      <c r="C197" s="172"/>
      <c r="D197" s="172"/>
      <c r="E197" s="172"/>
      <c r="F197" s="172"/>
      <c r="G197" s="172"/>
      <c r="H197" s="172"/>
      <c r="I197" s="172"/>
      <c r="J197" s="172"/>
      <c r="K197" s="172"/>
      <c r="L197" s="172"/>
      <c r="M197" s="172"/>
      <c r="N197" s="172"/>
      <c r="O197" s="172"/>
      <c r="P197" s="172"/>
      <c r="Q197" s="172"/>
      <c r="R197" s="172"/>
      <c r="S197" s="172"/>
      <c r="T197" s="172"/>
      <c r="U197" s="172"/>
      <c r="V197" s="172"/>
      <c r="W197" s="172"/>
      <c r="X197" s="172"/>
      <c r="Y197" s="172"/>
      <c r="Z197" s="172"/>
      <c r="AA197" s="172"/>
      <c r="AB197" s="172"/>
      <c r="AC197" s="172"/>
      <c r="AD197" s="172"/>
      <c r="AE197" s="172"/>
      <c r="AF197" s="172"/>
      <c r="AG197" s="172"/>
      <c r="AH197" s="172"/>
      <c r="AI197" s="172"/>
      <c r="AJ197" s="172"/>
      <c r="AK197" s="172"/>
      <c r="AL197" s="172"/>
      <c r="AM197" s="172"/>
      <c r="AN197" s="172"/>
      <c r="AO197" s="172"/>
      <c r="AP197" s="172"/>
      <c r="AQ197" s="172"/>
      <c r="AR197" s="172"/>
      <c r="AS197" s="172"/>
      <c r="AT197" s="172"/>
      <c r="AU197" s="172"/>
      <c r="AV197" s="172"/>
      <c r="AW197" s="172"/>
      <c r="AX197" s="172"/>
      <c r="AY197" s="172"/>
      <c r="AZ197" s="172"/>
      <c r="BA197" s="172"/>
      <c r="BB197" s="172"/>
      <c r="BC197" s="172"/>
      <c r="BD197" s="172"/>
      <c r="BE197" s="172"/>
      <c r="BF197" s="172"/>
      <c r="BG197" s="172"/>
      <c r="BH197" s="172"/>
      <c r="BI197" s="172"/>
      <c r="BJ197" s="172"/>
      <c r="BK197" s="172"/>
      <c r="BL197" s="172"/>
      <c r="BM197" s="172"/>
      <c r="BN197" s="172"/>
      <c r="BO197" s="172"/>
      <c r="BP197" s="172"/>
      <c r="BQ197" s="172"/>
      <c r="BR197" s="172"/>
      <c r="BS197" s="172"/>
      <c r="BT197" s="172"/>
      <c r="BU197" s="172"/>
      <c r="BV197" s="172"/>
      <c r="BW197" s="172"/>
    </row>
    <row r="198" spans="1:75" ht="12" customHeight="1" x14ac:dyDescent="0.2">
      <c r="A198" s="172"/>
      <c r="B198" s="173"/>
      <c r="C198" s="172"/>
      <c r="D198" s="172"/>
      <c r="E198" s="172"/>
      <c r="F198" s="172"/>
      <c r="G198" s="172"/>
      <c r="H198" s="172"/>
      <c r="I198" s="172"/>
      <c r="J198" s="172"/>
      <c r="K198" s="172"/>
      <c r="L198" s="172"/>
      <c r="M198" s="172"/>
      <c r="N198" s="172"/>
      <c r="O198" s="172"/>
      <c r="P198" s="172"/>
      <c r="Q198" s="172"/>
      <c r="R198" s="172"/>
      <c r="S198" s="172"/>
      <c r="T198" s="172"/>
      <c r="U198" s="172"/>
      <c r="V198" s="172"/>
      <c r="W198" s="172"/>
      <c r="X198" s="172"/>
      <c r="Y198" s="172"/>
      <c r="Z198" s="172"/>
      <c r="AA198" s="172"/>
      <c r="AB198" s="172"/>
      <c r="AC198" s="172"/>
      <c r="AD198" s="172"/>
      <c r="AE198" s="172"/>
      <c r="AF198" s="172"/>
      <c r="AG198" s="172"/>
      <c r="AH198" s="172"/>
      <c r="AI198" s="172"/>
      <c r="AJ198" s="172"/>
      <c r="AK198" s="172"/>
      <c r="AL198" s="172"/>
      <c r="AM198" s="172"/>
      <c r="AN198" s="172"/>
      <c r="AO198" s="172"/>
      <c r="AP198" s="172"/>
      <c r="AQ198" s="172"/>
      <c r="AR198" s="172"/>
      <c r="AS198" s="172"/>
      <c r="AT198" s="172"/>
      <c r="AU198" s="172"/>
      <c r="AV198" s="172"/>
      <c r="AW198" s="172"/>
      <c r="AX198" s="172"/>
      <c r="AY198" s="172"/>
      <c r="AZ198" s="172"/>
      <c r="BA198" s="172"/>
      <c r="BB198" s="172"/>
      <c r="BC198" s="172"/>
      <c r="BD198" s="172"/>
      <c r="BE198" s="172"/>
      <c r="BF198" s="172"/>
      <c r="BG198" s="172"/>
      <c r="BH198" s="172"/>
      <c r="BI198" s="172"/>
      <c r="BJ198" s="172"/>
      <c r="BK198" s="172"/>
      <c r="BL198" s="172"/>
      <c r="BM198" s="172"/>
      <c r="BN198" s="172"/>
      <c r="BO198" s="172"/>
      <c r="BP198" s="172"/>
      <c r="BQ198" s="172"/>
      <c r="BR198" s="172"/>
      <c r="BS198" s="172"/>
      <c r="BT198" s="172"/>
      <c r="BU198" s="172"/>
      <c r="BV198" s="172"/>
      <c r="BW198" s="172"/>
    </row>
    <row r="199" spans="1:75" ht="12" customHeight="1" x14ac:dyDescent="0.2">
      <c r="A199" s="172"/>
      <c r="B199" s="173"/>
      <c r="C199" s="172"/>
      <c r="D199" s="172"/>
      <c r="E199" s="172"/>
      <c r="F199" s="172"/>
      <c r="G199" s="172"/>
      <c r="H199" s="172"/>
      <c r="I199" s="172"/>
      <c r="J199" s="172"/>
      <c r="K199" s="172"/>
      <c r="L199" s="172"/>
      <c r="M199" s="172"/>
      <c r="N199" s="172"/>
      <c r="O199" s="172"/>
      <c r="P199" s="172"/>
      <c r="Q199" s="172"/>
      <c r="R199" s="172"/>
      <c r="S199" s="172"/>
      <c r="T199" s="172"/>
      <c r="U199" s="172"/>
      <c r="V199" s="172"/>
      <c r="W199" s="172"/>
      <c r="X199" s="172"/>
      <c r="Y199" s="172"/>
      <c r="Z199" s="172"/>
      <c r="AA199" s="172"/>
      <c r="AB199" s="172"/>
      <c r="AC199" s="172"/>
      <c r="AD199" s="172"/>
      <c r="AE199" s="172"/>
      <c r="AF199" s="172"/>
      <c r="AG199" s="172"/>
      <c r="AH199" s="172"/>
      <c r="AI199" s="172"/>
      <c r="AJ199" s="172"/>
      <c r="AK199" s="172"/>
      <c r="AL199" s="172"/>
      <c r="AM199" s="172"/>
      <c r="AN199" s="172"/>
      <c r="AO199" s="172"/>
      <c r="AP199" s="172"/>
      <c r="AQ199" s="172"/>
      <c r="AR199" s="172"/>
      <c r="AS199" s="172"/>
      <c r="AT199" s="172"/>
      <c r="AU199" s="172"/>
      <c r="AV199" s="172"/>
      <c r="AW199" s="172"/>
      <c r="AX199" s="172"/>
      <c r="AY199" s="172"/>
      <c r="AZ199" s="172"/>
      <c r="BA199" s="172"/>
      <c r="BB199" s="172"/>
      <c r="BC199" s="172"/>
      <c r="BD199" s="172"/>
      <c r="BE199" s="172"/>
      <c r="BF199" s="172"/>
      <c r="BG199" s="172"/>
      <c r="BH199" s="172"/>
      <c r="BI199" s="172"/>
      <c r="BJ199" s="172"/>
      <c r="BK199" s="172"/>
      <c r="BL199" s="172"/>
      <c r="BM199" s="172"/>
      <c r="BN199" s="172"/>
      <c r="BO199" s="172"/>
      <c r="BP199" s="172"/>
      <c r="BQ199" s="172"/>
      <c r="BR199" s="172"/>
      <c r="BS199" s="172"/>
      <c r="BT199" s="172"/>
      <c r="BU199" s="172"/>
      <c r="BV199" s="172"/>
      <c r="BW199" s="172"/>
    </row>
    <row r="200" spans="1:75" ht="12" customHeight="1" x14ac:dyDescent="0.2">
      <c r="A200" s="172"/>
      <c r="B200" s="173"/>
      <c r="C200" s="172"/>
      <c r="D200" s="172"/>
      <c r="E200" s="172"/>
      <c r="F200" s="172"/>
      <c r="G200" s="172"/>
      <c r="H200" s="172"/>
      <c r="I200" s="172"/>
      <c r="J200" s="172"/>
      <c r="K200" s="172"/>
      <c r="L200" s="172"/>
      <c r="M200" s="172"/>
      <c r="N200" s="172"/>
      <c r="O200" s="172"/>
      <c r="P200" s="172"/>
      <c r="Q200" s="172"/>
      <c r="R200" s="172"/>
      <c r="S200" s="172"/>
      <c r="T200" s="172"/>
      <c r="U200" s="172"/>
      <c r="V200" s="172"/>
      <c r="W200" s="172"/>
      <c r="X200" s="172"/>
      <c r="Y200" s="172"/>
      <c r="Z200" s="172"/>
      <c r="AA200" s="172"/>
      <c r="AB200" s="172"/>
      <c r="AC200" s="172"/>
      <c r="AD200" s="172"/>
      <c r="AE200" s="172"/>
      <c r="AF200" s="172"/>
      <c r="AG200" s="172"/>
      <c r="AH200" s="172"/>
      <c r="AI200" s="172"/>
      <c r="AJ200" s="172"/>
      <c r="AK200" s="172"/>
      <c r="AL200" s="172"/>
      <c r="AM200" s="172"/>
      <c r="AN200" s="172"/>
      <c r="AO200" s="172"/>
      <c r="AP200" s="172"/>
      <c r="AQ200" s="172"/>
      <c r="AR200" s="172"/>
      <c r="AS200" s="172"/>
      <c r="AT200" s="172"/>
      <c r="AU200" s="172"/>
      <c r="AV200" s="172"/>
      <c r="AW200" s="172"/>
      <c r="AX200" s="172"/>
      <c r="AY200" s="172"/>
      <c r="AZ200" s="172"/>
      <c r="BA200" s="172"/>
      <c r="BB200" s="172"/>
      <c r="BC200" s="172"/>
      <c r="BD200" s="172"/>
      <c r="BE200" s="172"/>
      <c r="BF200" s="172"/>
      <c r="BG200" s="172"/>
      <c r="BH200" s="172"/>
      <c r="BI200" s="172"/>
      <c r="BJ200" s="172"/>
      <c r="BK200" s="172"/>
      <c r="BL200" s="172"/>
      <c r="BM200" s="172"/>
      <c r="BN200" s="172"/>
      <c r="BO200" s="172"/>
      <c r="BP200" s="172"/>
      <c r="BQ200" s="172"/>
      <c r="BR200" s="172"/>
      <c r="BS200" s="172"/>
      <c r="BT200" s="172"/>
      <c r="BU200" s="172"/>
      <c r="BV200" s="172"/>
      <c r="BW200" s="172"/>
    </row>
    <row r="201" spans="1:75" ht="12" customHeight="1" x14ac:dyDescent="0.2">
      <c r="A201" s="172"/>
      <c r="B201" s="173"/>
      <c r="C201" s="172"/>
      <c r="D201" s="172"/>
      <c r="E201" s="172"/>
      <c r="F201" s="172"/>
      <c r="G201" s="172"/>
      <c r="H201" s="172"/>
      <c r="I201" s="172"/>
      <c r="J201" s="172"/>
      <c r="K201" s="172"/>
      <c r="L201" s="172"/>
      <c r="M201" s="172"/>
      <c r="N201" s="172"/>
      <c r="O201" s="172"/>
      <c r="P201" s="172"/>
      <c r="Q201" s="172"/>
      <c r="R201" s="172"/>
      <c r="S201" s="172"/>
      <c r="T201" s="172"/>
      <c r="U201" s="172"/>
      <c r="V201" s="172"/>
      <c r="W201" s="172"/>
      <c r="X201" s="172"/>
      <c r="Y201" s="172"/>
      <c r="Z201" s="172"/>
      <c r="AA201" s="172"/>
      <c r="AB201" s="172"/>
      <c r="AC201" s="172"/>
      <c r="AD201" s="172"/>
      <c r="AE201" s="172"/>
      <c r="AF201" s="172"/>
      <c r="AG201" s="172"/>
      <c r="AH201" s="172"/>
      <c r="AI201" s="172"/>
      <c r="AJ201" s="172"/>
      <c r="AK201" s="172"/>
      <c r="AL201" s="172"/>
      <c r="AM201" s="172"/>
      <c r="AN201" s="172"/>
      <c r="AO201" s="172"/>
      <c r="AP201" s="172"/>
      <c r="AQ201" s="172"/>
      <c r="AR201" s="172"/>
      <c r="AS201" s="172"/>
      <c r="AT201" s="172"/>
      <c r="AU201" s="172"/>
      <c r="AV201" s="172"/>
      <c r="AW201" s="172"/>
      <c r="AX201" s="172"/>
      <c r="AY201" s="172"/>
      <c r="AZ201" s="172"/>
      <c r="BA201" s="172"/>
      <c r="BB201" s="172"/>
      <c r="BC201" s="172"/>
      <c r="BD201" s="172"/>
      <c r="BE201" s="172"/>
      <c r="BF201" s="172"/>
      <c r="BG201" s="172"/>
      <c r="BH201" s="172"/>
      <c r="BI201" s="172"/>
      <c r="BJ201" s="172"/>
      <c r="BK201" s="172"/>
      <c r="BL201" s="172"/>
      <c r="BM201" s="172"/>
      <c r="BN201" s="172"/>
      <c r="BO201" s="172"/>
      <c r="BP201" s="172"/>
      <c r="BQ201" s="172"/>
      <c r="BR201" s="172"/>
      <c r="BS201" s="172"/>
      <c r="BT201" s="172"/>
      <c r="BU201" s="172"/>
      <c r="BV201" s="172"/>
      <c r="BW201" s="172"/>
    </row>
    <row r="202" spans="1:75" ht="12" customHeight="1" x14ac:dyDescent="0.2">
      <c r="A202" s="172"/>
      <c r="B202" s="173"/>
      <c r="C202" s="172"/>
      <c r="D202" s="172"/>
      <c r="E202" s="172"/>
      <c r="F202" s="172"/>
      <c r="G202" s="172"/>
      <c r="H202" s="172"/>
      <c r="I202" s="172"/>
      <c r="J202" s="172"/>
      <c r="K202" s="172"/>
      <c r="L202" s="172"/>
      <c r="M202" s="172"/>
      <c r="N202" s="172"/>
      <c r="O202" s="172"/>
      <c r="P202" s="172"/>
      <c r="Q202" s="172"/>
      <c r="R202" s="172"/>
      <c r="S202" s="172"/>
      <c r="T202" s="172"/>
      <c r="U202" s="172"/>
      <c r="V202" s="172"/>
      <c r="W202" s="172"/>
      <c r="X202" s="172"/>
      <c r="Y202" s="172"/>
      <c r="Z202" s="172"/>
      <c r="AA202" s="172"/>
      <c r="AB202" s="172"/>
      <c r="AC202" s="172"/>
      <c r="AD202" s="172"/>
      <c r="AE202" s="172"/>
      <c r="AF202" s="172"/>
      <c r="AG202" s="172"/>
      <c r="AH202" s="172"/>
      <c r="AI202" s="172"/>
      <c r="AJ202" s="172"/>
      <c r="AK202" s="172"/>
      <c r="AL202" s="172"/>
      <c r="AM202" s="172"/>
      <c r="AN202" s="172"/>
      <c r="AO202" s="172"/>
      <c r="AP202" s="172"/>
      <c r="AQ202" s="172"/>
      <c r="AR202" s="172"/>
      <c r="AS202" s="172"/>
      <c r="AT202" s="172"/>
      <c r="AU202" s="172"/>
      <c r="AV202" s="172"/>
      <c r="AW202" s="172"/>
      <c r="AX202" s="172"/>
      <c r="AY202" s="172"/>
      <c r="AZ202" s="172"/>
      <c r="BA202" s="172"/>
      <c r="BB202" s="172"/>
      <c r="BC202" s="172"/>
      <c r="BD202" s="172"/>
      <c r="BE202" s="172"/>
      <c r="BF202" s="172"/>
      <c r="BG202" s="172"/>
      <c r="BH202" s="172"/>
      <c r="BI202" s="172"/>
      <c r="BJ202" s="172"/>
      <c r="BK202" s="172"/>
      <c r="BL202" s="172"/>
      <c r="BM202" s="172"/>
      <c r="BN202" s="172"/>
      <c r="BO202" s="172"/>
      <c r="BP202" s="172"/>
      <c r="BQ202" s="172"/>
      <c r="BR202" s="172"/>
      <c r="BS202" s="172"/>
      <c r="BT202" s="172"/>
      <c r="BU202" s="172"/>
      <c r="BV202" s="172"/>
      <c r="BW202" s="172"/>
    </row>
    <row r="203" spans="1:75" ht="12" customHeight="1" x14ac:dyDescent="0.2">
      <c r="A203" s="172"/>
      <c r="B203" s="173"/>
      <c r="C203" s="172"/>
      <c r="D203" s="172"/>
      <c r="E203" s="172"/>
      <c r="F203" s="172"/>
      <c r="G203" s="172"/>
      <c r="H203" s="172"/>
      <c r="I203" s="172"/>
      <c r="J203" s="172"/>
      <c r="K203" s="172"/>
      <c r="L203" s="172"/>
      <c r="M203" s="172"/>
      <c r="N203" s="172"/>
      <c r="O203" s="172"/>
      <c r="P203" s="172"/>
      <c r="Q203" s="172"/>
      <c r="R203" s="172"/>
      <c r="S203" s="172"/>
      <c r="T203" s="172"/>
      <c r="U203" s="172"/>
      <c r="V203" s="172"/>
      <c r="W203" s="172"/>
      <c r="X203" s="172"/>
      <c r="Y203" s="172"/>
      <c r="Z203" s="172"/>
      <c r="AA203" s="172"/>
      <c r="AB203" s="172"/>
      <c r="AC203" s="172"/>
      <c r="AD203" s="172"/>
      <c r="AE203" s="172"/>
      <c r="AF203" s="172"/>
      <c r="AG203" s="172"/>
      <c r="AH203" s="172"/>
      <c r="AI203" s="172"/>
      <c r="AJ203" s="172"/>
      <c r="AK203" s="172"/>
      <c r="AL203" s="172"/>
      <c r="AM203" s="172"/>
      <c r="AN203" s="172"/>
      <c r="AO203" s="172"/>
      <c r="AP203" s="172"/>
      <c r="AQ203" s="172"/>
      <c r="AR203" s="172"/>
      <c r="AS203" s="172"/>
      <c r="AT203" s="172"/>
      <c r="AU203" s="172"/>
      <c r="AV203" s="172"/>
      <c r="AW203" s="172"/>
      <c r="AX203" s="172"/>
      <c r="AY203" s="172"/>
      <c r="AZ203" s="172"/>
      <c r="BA203" s="172"/>
      <c r="BB203" s="172"/>
      <c r="BC203" s="172"/>
      <c r="BD203" s="172"/>
      <c r="BE203" s="172"/>
      <c r="BF203" s="172"/>
      <c r="BG203" s="172"/>
      <c r="BH203" s="172"/>
      <c r="BI203" s="172"/>
      <c r="BJ203" s="172"/>
      <c r="BK203" s="172"/>
      <c r="BL203" s="172"/>
      <c r="BM203" s="172"/>
      <c r="BN203" s="172"/>
      <c r="BO203" s="172"/>
      <c r="BP203" s="172"/>
      <c r="BQ203" s="172"/>
      <c r="BR203" s="172"/>
      <c r="BS203" s="172"/>
      <c r="BT203" s="172"/>
      <c r="BU203" s="172"/>
      <c r="BV203" s="172"/>
      <c r="BW203" s="172"/>
    </row>
    <row r="204" spans="1:75" ht="12" customHeight="1" x14ac:dyDescent="0.2">
      <c r="A204" s="172"/>
      <c r="B204" s="173"/>
      <c r="C204" s="172"/>
      <c r="D204" s="172"/>
      <c r="E204" s="172"/>
      <c r="F204" s="172"/>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2"/>
      <c r="AN204" s="172"/>
      <c r="AO204" s="172"/>
      <c r="AP204" s="172"/>
      <c r="AQ204" s="172"/>
      <c r="AR204" s="172"/>
      <c r="AS204" s="172"/>
      <c r="AT204" s="172"/>
      <c r="AU204" s="172"/>
      <c r="AV204" s="172"/>
      <c r="AW204" s="172"/>
      <c r="AX204" s="172"/>
      <c r="AY204" s="172"/>
      <c r="AZ204" s="172"/>
      <c r="BA204" s="172"/>
      <c r="BB204" s="172"/>
      <c r="BC204" s="172"/>
      <c r="BD204" s="172"/>
      <c r="BE204" s="172"/>
      <c r="BF204" s="172"/>
      <c r="BG204" s="172"/>
      <c r="BH204" s="172"/>
      <c r="BI204" s="172"/>
      <c r="BJ204" s="172"/>
      <c r="BK204" s="172"/>
      <c r="BL204" s="172"/>
      <c r="BM204" s="172"/>
      <c r="BN204" s="172"/>
      <c r="BO204" s="172"/>
      <c r="BP204" s="172"/>
      <c r="BQ204" s="172"/>
      <c r="BR204" s="172"/>
      <c r="BS204" s="172"/>
      <c r="BT204" s="172"/>
      <c r="BU204" s="172"/>
      <c r="BV204" s="172"/>
      <c r="BW204" s="172"/>
    </row>
    <row r="205" spans="1:75" ht="12" customHeight="1" x14ac:dyDescent="0.2">
      <c r="A205" s="172"/>
      <c r="B205" s="173"/>
      <c r="C205" s="172"/>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c r="AM205" s="172"/>
      <c r="AN205" s="172"/>
      <c r="AO205" s="172"/>
      <c r="AP205" s="172"/>
      <c r="AQ205" s="172"/>
      <c r="AR205" s="172"/>
      <c r="AS205" s="172"/>
      <c r="AT205" s="172"/>
      <c r="AU205" s="172"/>
      <c r="AV205" s="172"/>
      <c r="AW205" s="172"/>
      <c r="AX205" s="172"/>
      <c r="AY205" s="172"/>
      <c r="AZ205" s="172"/>
      <c r="BA205" s="172"/>
      <c r="BB205" s="172"/>
      <c r="BC205" s="172"/>
      <c r="BD205" s="172"/>
      <c r="BE205" s="172"/>
      <c r="BF205" s="172"/>
      <c r="BG205" s="172"/>
      <c r="BH205" s="172"/>
      <c r="BI205" s="172"/>
      <c r="BJ205" s="172"/>
      <c r="BK205" s="172"/>
      <c r="BL205" s="172"/>
      <c r="BM205" s="172"/>
      <c r="BN205" s="172"/>
      <c r="BO205" s="172"/>
      <c r="BP205" s="172"/>
      <c r="BQ205" s="172"/>
      <c r="BR205" s="172"/>
      <c r="BS205" s="172"/>
      <c r="BT205" s="172"/>
      <c r="BU205" s="172"/>
      <c r="BV205" s="172"/>
      <c r="BW205" s="172"/>
    </row>
    <row r="206" spans="1:75" ht="12" customHeight="1" x14ac:dyDescent="0.2">
      <c r="A206" s="172"/>
      <c r="B206" s="173"/>
      <c r="C206" s="172"/>
      <c r="D206" s="172"/>
      <c r="E206" s="172"/>
      <c r="F206" s="172"/>
      <c r="G206" s="172"/>
      <c r="H206" s="172"/>
      <c r="I206" s="172"/>
      <c r="J206" s="172"/>
      <c r="K206" s="172"/>
      <c r="L206" s="172"/>
      <c r="M206" s="172"/>
      <c r="N206" s="172"/>
      <c r="O206" s="172"/>
      <c r="P206" s="172"/>
      <c r="Q206" s="172"/>
      <c r="R206" s="172"/>
      <c r="S206" s="172"/>
      <c r="T206" s="172"/>
      <c r="U206" s="172"/>
      <c r="V206" s="172"/>
      <c r="W206" s="172"/>
      <c r="X206" s="172"/>
      <c r="Y206" s="172"/>
      <c r="Z206" s="172"/>
      <c r="AA206" s="172"/>
      <c r="AB206" s="172"/>
      <c r="AC206" s="172"/>
      <c r="AD206" s="172"/>
      <c r="AE206" s="172"/>
      <c r="AF206" s="172"/>
      <c r="AG206" s="172"/>
      <c r="AH206" s="172"/>
      <c r="AI206" s="172"/>
      <c r="AJ206" s="172"/>
      <c r="AK206" s="172"/>
      <c r="AL206" s="172"/>
      <c r="AM206" s="172"/>
      <c r="AN206" s="172"/>
      <c r="AO206" s="172"/>
      <c r="AP206" s="172"/>
      <c r="AQ206" s="172"/>
      <c r="AR206" s="172"/>
      <c r="AS206" s="172"/>
      <c r="AT206" s="172"/>
      <c r="AU206" s="172"/>
      <c r="AV206" s="172"/>
      <c r="AW206" s="172"/>
      <c r="AX206" s="172"/>
      <c r="AY206" s="172"/>
      <c r="AZ206" s="172"/>
      <c r="BA206" s="172"/>
      <c r="BB206" s="172"/>
      <c r="BC206" s="172"/>
      <c r="BD206" s="172"/>
      <c r="BE206" s="172"/>
      <c r="BF206" s="172"/>
      <c r="BG206" s="172"/>
      <c r="BH206" s="172"/>
      <c r="BI206" s="172"/>
      <c r="BJ206" s="172"/>
      <c r="BK206" s="172"/>
      <c r="BL206" s="172"/>
      <c r="BM206" s="172"/>
      <c r="BN206" s="172"/>
      <c r="BO206" s="172"/>
      <c r="BP206" s="172"/>
      <c r="BQ206" s="172"/>
      <c r="BR206" s="172"/>
      <c r="BS206" s="172"/>
      <c r="BT206" s="172"/>
      <c r="BU206" s="172"/>
      <c r="BV206" s="172"/>
      <c r="BW206" s="172"/>
    </row>
    <row r="207" spans="1:75" ht="12" customHeight="1" x14ac:dyDescent="0.2">
      <c r="A207" s="172"/>
      <c r="B207" s="173"/>
      <c r="C207" s="172"/>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c r="AM207" s="172"/>
      <c r="AN207" s="172"/>
      <c r="AO207" s="172"/>
      <c r="AP207" s="172"/>
      <c r="AQ207" s="172"/>
      <c r="AR207" s="172"/>
      <c r="AS207" s="172"/>
      <c r="AT207" s="172"/>
      <c r="AU207" s="172"/>
      <c r="AV207" s="172"/>
      <c r="AW207" s="172"/>
      <c r="AX207" s="172"/>
      <c r="AY207" s="172"/>
      <c r="AZ207" s="172"/>
      <c r="BA207" s="172"/>
      <c r="BB207" s="172"/>
      <c r="BC207" s="172"/>
      <c r="BD207" s="172"/>
      <c r="BE207" s="172"/>
      <c r="BF207" s="172"/>
      <c r="BG207" s="172"/>
      <c r="BH207" s="172"/>
      <c r="BI207" s="172"/>
      <c r="BJ207" s="172"/>
      <c r="BK207" s="172"/>
      <c r="BL207" s="172"/>
      <c r="BM207" s="172"/>
      <c r="BN207" s="172"/>
      <c r="BO207" s="172"/>
      <c r="BP207" s="172"/>
      <c r="BQ207" s="172"/>
      <c r="BR207" s="172"/>
      <c r="BS207" s="172"/>
      <c r="BT207" s="172"/>
      <c r="BU207" s="172"/>
      <c r="BV207" s="172"/>
      <c r="BW207" s="172"/>
    </row>
    <row r="208" spans="1:75" ht="12" customHeight="1" x14ac:dyDescent="0.2">
      <c r="A208" s="172"/>
      <c r="B208" s="173"/>
      <c r="C208" s="172"/>
      <c r="D208" s="172"/>
      <c r="E208" s="172"/>
      <c r="F208" s="172"/>
      <c r="G208" s="172"/>
      <c r="H208" s="172"/>
      <c r="I208" s="172"/>
      <c r="J208" s="172"/>
      <c r="K208" s="172"/>
      <c r="L208" s="172"/>
      <c r="M208" s="172"/>
      <c r="N208" s="172"/>
      <c r="O208" s="172"/>
      <c r="P208" s="172"/>
      <c r="Q208" s="172"/>
      <c r="R208" s="172"/>
      <c r="S208" s="172"/>
      <c r="T208" s="172"/>
      <c r="U208" s="172"/>
      <c r="V208" s="172"/>
      <c r="W208" s="172"/>
      <c r="X208" s="172"/>
      <c r="Y208" s="172"/>
      <c r="Z208" s="172"/>
      <c r="AA208" s="172"/>
      <c r="AB208" s="172"/>
      <c r="AC208" s="172"/>
      <c r="AD208" s="172"/>
      <c r="AE208" s="172"/>
      <c r="AF208" s="172"/>
      <c r="AG208" s="172"/>
      <c r="AH208" s="172"/>
      <c r="AI208" s="172"/>
      <c r="AJ208" s="172"/>
      <c r="AK208" s="172"/>
      <c r="AL208" s="172"/>
      <c r="AM208" s="172"/>
      <c r="AN208" s="172"/>
      <c r="AO208" s="172"/>
      <c r="AP208" s="172"/>
      <c r="AQ208" s="172"/>
      <c r="AR208" s="172"/>
      <c r="AS208" s="172"/>
      <c r="AT208" s="172"/>
      <c r="AU208" s="172"/>
      <c r="AV208" s="172"/>
      <c r="AW208" s="172"/>
      <c r="AX208" s="172"/>
      <c r="AY208" s="172"/>
      <c r="AZ208" s="172"/>
      <c r="BA208" s="172"/>
      <c r="BB208" s="172"/>
      <c r="BC208" s="172"/>
      <c r="BD208" s="172"/>
      <c r="BE208" s="172"/>
      <c r="BF208" s="172"/>
      <c r="BG208" s="172"/>
      <c r="BH208" s="172"/>
      <c r="BI208" s="172"/>
      <c r="BJ208" s="172"/>
      <c r="BK208" s="172"/>
      <c r="BL208" s="172"/>
      <c r="BM208" s="172"/>
      <c r="BN208" s="172"/>
      <c r="BO208" s="172"/>
      <c r="BP208" s="172"/>
      <c r="BQ208" s="172"/>
      <c r="BR208" s="172"/>
      <c r="BS208" s="172"/>
      <c r="BT208" s="172"/>
      <c r="BU208" s="172"/>
      <c r="BV208" s="172"/>
      <c r="BW208" s="172"/>
    </row>
    <row r="209" spans="1:75" ht="12" customHeight="1" x14ac:dyDescent="0.2">
      <c r="A209" s="172"/>
      <c r="B209" s="173"/>
      <c r="C209" s="172"/>
      <c r="D209" s="172"/>
      <c r="E209" s="172"/>
      <c r="F209" s="172"/>
      <c r="G209" s="172"/>
      <c r="H209" s="172"/>
      <c r="I209" s="172"/>
      <c r="J209" s="172"/>
      <c r="K209" s="172"/>
      <c r="L209" s="172"/>
      <c r="M209" s="172"/>
      <c r="N209" s="172"/>
      <c r="O209" s="172"/>
      <c r="P209" s="172"/>
      <c r="Q209" s="172"/>
      <c r="R209" s="172"/>
      <c r="S209" s="172"/>
      <c r="T209" s="172"/>
      <c r="U209" s="172"/>
      <c r="V209" s="172"/>
      <c r="W209" s="172"/>
      <c r="X209" s="172"/>
      <c r="Y209" s="172"/>
      <c r="Z209" s="172"/>
      <c r="AA209" s="172"/>
      <c r="AB209" s="172"/>
      <c r="AC209" s="172"/>
      <c r="AD209" s="172"/>
      <c r="AE209" s="172"/>
      <c r="AF209" s="172"/>
      <c r="AG209" s="172"/>
      <c r="AH209" s="172"/>
      <c r="AI209" s="172"/>
      <c r="AJ209" s="172"/>
      <c r="AK209" s="172"/>
      <c r="AL209" s="172"/>
      <c r="AM209" s="172"/>
      <c r="AN209" s="172"/>
      <c r="AO209" s="172"/>
      <c r="AP209" s="172"/>
      <c r="AQ209" s="172"/>
      <c r="AR209" s="172"/>
      <c r="AS209" s="172"/>
      <c r="AT209" s="172"/>
      <c r="AU209" s="172"/>
      <c r="AV209" s="172"/>
      <c r="AW209" s="172"/>
      <c r="AX209" s="172"/>
      <c r="AY209" s="172"/>
      <c r="AZ209" s="172"/>
      <c r="BA209" s="172"/>
      <c r="BB209" s="172"/>
      <c r="BC209" s="172"/>
      <c r="BD209" s="172"/>
      <c r="BE209" s="172"/>
      <c r="BF209" s="172"/>
      <c r="BG209" s="172"/>
      <c r="BH209" s="172"/>
      <c r="BI209" s="172"/>
      <c r="BJ209" s="172"/>
      <c r="BK209" s="172"/>
      <c r="BL209" s="172"/>
      <c r="BM209" s="172"/>
      <c r="BN209" s="172"/>
      <c r="BO209" s="172"/>
      <c r="BP209" s="172"/>
      <c r="BQ209" s="172"/>
      <c r="BR209" s="172"/>
      <c r="BS209" s="172"/>
      <c r="BT209" s="172"/>
      <c r="BU209" s="172"/>
      <c r="BV209" s="172"/>
      <c r="BW209" s="172"/>
    </row>
    <row r="210" spans="1:75" ht="12" customHeight="1" x14ac:dyDescent="0.2">
      <c r="A210" s="172"/>
      <c r="B210" s="173"/>
      <c r="C210" s="172"/>
      <c r="D210" s="172"/>
      <c r="E210" s="172"/>
      <c r="F210" s="172"/>
      <c r="G210" s="172"/>
      <c r="H210" s="172"/>
      <c r="I210" s="172"/>
      <c r="J210" s="172"/>
      <c r="K210" s="172"/>
      <c r="L210" s="172"/>
      <c r="M210" s="172"/>
      <c r="N210" s="172"/>
      <c r="O210" s="172"/>
      <c r="P210" s="172"/>
      <c r="Q210" s="172"/>
      <c r="R210" s="172"/>
      <c r="S210" s="172"/>
      <c r="T210" s="172"/>
      <c r="U210" s="172"/>
      <c r="V210" s="172"/>
      <c r="W210" s="172"/>
      <c r="X210" s="172"/>
      <c r="Y210" s="172"/>
      <c r="Z210" s="172"/>
      <c r="AA210" s="172"/>
      <c r="AB210" s="172"/>
      <c r="AC210" s="172"/>
      <c r="AD210" s="172"/>
      <c r="AE210" s="172"/>
      <c r="AF210" s="172"/>
      <c r="AG210" s="172"/>
      <c r="AH210" s="172"/>
      <c r="AI210" s="172"/>
      <c r="AJ210" s="172"/>
      <c r="AK210" s="172"/>
      <c r="AL210" s="172"/>
      <c r="AM210" s="172"/>
      <c r="AN210" s="172"/>
      <c r="AO210" s="172"/>
      <c r="AP210" s="172"/>
      <c r="AQ210" s="172"/>
      <c r="AR210" s="172"/>
      <c r="AS210" s="172"/>
      <c r="AT210" s="172"/>
      <c r="AU210" s="172"/>
      <c r="AV210" s="172"/>
      <c r="AW210" s="172"/>
      <c r="AX210" s="172"/>
      <c r="AY210" s="172"/>
      <c r="AZ210" s="172"/>
      <c r="BA210" s="172"/>
      <c r="BB210" s="172"/>
      <c r="BC210" s="172"/>
      <c r="BD210" s="172"/>
      <c r="BE210" s="172"/>
      <c r="BF210" s="172"/>
      <c r="BG210" s="172"/>
      <c r="BH210" s="172"/>
      <c r="BI210" s="172"/>
      <c r="BJ210" s="172"/>
      <c r="BK210" s="172"/>
      <c r="BL210" s="172"/>
      <c r="BM210" s="172"/>
      <c r="BN210" s="172"/>
      <c r="BO210" s="172"/>
      <c r="BP210" s="172"/>
      <c r="BQ210" s="172"/>
      <c r="BR210" s="172"/>
      <c r="BS210" s="172"/>
      <c r="BT210" s="172"/>
      <c r="BU210" s="172"/>
      <c r="BV210" s="172"/>
      <c r="BW210" s="172"/>
    </row>
    <row r="211" spans="1:75" ht="12" customHeight="1" x14ac:dyDescent="0.2">
      <c r="A211" s="172"/>
      <c r="B211" s="173"/>
      <c r="C211" s="172"/>
      <c r="D211" s="172"/>
      <c r="E211" s="172"/>
      <c r="F211" s="172"/>
      <c r="G211" s="172"/>
      <c r="H211" s="172"/>
      <c r="I211" s="172"/>
      <c r="J211" s="172"/>
      <c r="K211" s="172"/>
      <c r="L211" s="172"/>
      <c r="M211" s="172"/>
      <c r="N211" s="172"/>
      <c r="O211" s="172"/>
      <c r="P211" s="172"/>
      <c r="Q211" s="172"/>
      <c r="R211" s="172"/>
      <c r="S211" s="172"/>
      <c r="T211" s="172"/>
      <c r="U211" s="172"/>
      <c r="V211" s="172"/>
      <c r="W211" s="172"/>
      <c r="X211" s="172"/>
      <c r="Y211" s="172"/>
      <c r="Z211" s="172"/>
      <c r="AA211" s="172"/>
      <c r="AB211" s="172"/>
      <c r="AC211" s="172"/>
      <c r="AD211" s="172"/>
      <c r="AE211" s="172"/>
      <c r="AF211" s="172"/>
      <c r="AG211" s="172"/>
      <c r="AH211" s="172"/>
      <c r="AI211" s="172"/>
      <c r="AJ211" s="172"/>
      <c r="AK211" s="172"/>
      <c r="AL211" s="172"/>
      <c r="AM211" s="172"/>
      <c r="AN211" s="172"/>
      <c r="AO211" s="172"/>
      <c r="AP211" s="172"/>
      <c r="AQ211" s="172"/>
      <c r="AR211" s="172"/>
      <c r="AS211" s="172"/>
      <c r="AT211" s="172"/>
      <c r="AU211" s="172"/>
      <c r="AV211" s="172"/>
      <c r="AW211" s="172"/>
      <c r="AX211" s="172"/>
      <c r="AY211" s="172"/>
      <c r="AZ211" s="172"/>
      <c r="BA211" s="172"/>
      <c r="BB211" s="172"/>
      <c r="BC211" s="172"/>
      <c r="BD211" s="172"/>
      <c r="BE211" s="172"/>
      <c r="BF211" s="172"/>
      <c r="BG211" s="172"/>
      <c r="BH211" s="172"/>
      <c r="BI211" s="172"/>
      <c r="BJ211" s="172"/>
      <c r="BK211" s="172"/>
      <c r="BL211" s="172"/>
      <c r="BM211" s="172"/>
      <c r="BN211" s="172"/>
      <c r="BO211" s="172"/>
      <c r="BP211" s="172"/>
      <c r="BQ211" s="172"/>
      <c r="BR211" s="172"/>
      <c r="BS211" s="172"/>
      <c r="BT211" s="172"/>
      <c r="BU211" s="172"/>
      <c r="BV211" s="172"/>
      <c r="BW211" s="172"/>
    </row>
    <row r="212" spans="1:75" ht="12" customHeight="1" x14ac:dyDescent="0.2">
      <c r="A212" s="172"/>
      <c r="B212" s="173"/>
      <c r="C212" s="172"/>
      <c r="D212" s="172"/>
      <c r="E212" s="172"/>
      <c r="F212" s="172"/>
      <c r="G212" s="172"/>
      <c r="H212" s="172"/>
      <c r="I212" s="172"/>
      <c r="J212" s="172"/>
      <c r="K212" s="172"/>
      <c r="L212" s="172"/>
      <c r="M212" s="172"/>
      <c r="N212" s="172"/>
      <c r="O212" s="172"/>
      <c r="P212" s="172"/>
      <c r="Q212" s="172"/>
      <c r="R212" s="172"/>
      <c r="S212" s="172"/>
      <c r="T212" s="172"/>
      <c r="U212" s="172"/>
      <c r="V212" s="172"/>
      <c r="W212" s="172"/>
      <c r="X212" s="172"/>
      <c r="Y212" s="172"/>
      <c r="Z212" s="172"/>
      <c r="AA212" s="172"/>
      <c r="AB212" s="172"/>
      <c r="AC212" s="172"/>
      <c r="AD212" s="172"/>
      <c r="AE212" s="172"/>
      <c r="AF212" s="172"/>
      <c r="AG212" s="172"/>
      <c r="AH212" s="172"/>
      <c r="AI212" s="172"/>
      <c r="AJ212" s="172"/>
      <c r="AK212" s="172"/>
      <c r="AL212" s="172"/>
      <c r="AM212" s="172"/>
      <c r="AN212" s="172"/>
      <c r="AO212" s="172"/>
      <c r="AP212" s="172"/>
      <c r="AQ212" s="172"/>
      <c r="AR212" s="172"/>
      <c r="AS212" s="172"/>
      <c r="AT212" s="172"/>
      <c r="AU212" s="172"/>
      <c r="AV212" s="172"/>
      <c r="AW212" s="172"/>
      <c r="AX212" s="172"/>
      <c r="AY212" s="172"/>
      <c r="AZ212" s="172"/>
      <c r="BA212" s="172"/>
      <c r="BB212" s="172"/>
      <c r="BC212" s="172"/>
      <c r="BD212" s="172"/>
      <c r="BE212" s="172"/>
      <c r="BF212" s="172"/>
      <c r="BG212" s="172"/>
      <c r="BH212" s="172"/>
      <c r="BI212" s="172"/>
      <c r="BJ212" s="172"/>
      <c r="BK212" s="172"/>
      <c r="BL212" s="172"/>
      <c r="BM212" s="172"/>
      <c r="BN212" s="172"/>
      <c r="BO212" s="172"/>
      <c r="BP212" s="172"/>
      <c r="BQ212" s="172"/>
      <c r="BR212" s="172"/>
      <c r="BS212" s="172"/>
      <c r="BT212" s="172"/>
      <c r="BU212" s="172"/>
      <c r="BV212" s="172"/>
      <c r="BW212" s="172"/>
    </row>
    <row r="213" spans="1:75" ht="12" customHeight="1" x14ac:dyDescent="0.2">
      <c r="A213" s="172"/>
      <c r="B213" s="173"/>
      <c r="C213" s="172"/>
      <c r="D213" s="172"/>
      <c r="E213" s="172"/>
      <c r="F213" s="172"/>
      <c r="G213" s="172"/>
      <c r="H213" s="172"/>
      <c r="I213" s="172"/>
      <c r="J213" s="172"/>
      <c r="K213" s="172"/>
      <c r="L213" s="172"/>
      <c r="M213" s="172"/>
      <c r="N213" s="172"/>
      <c r="O213" s="172"/>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2"/>
      <c r="AL213" s="172"/>
      <c r="AM213" s="172"/>
      <c r="AN213" s="172"/>
      <c r="AO213" s="172"/>
      <c r="AP213" s="172"/>
      <c r="AQ213" s="172"/>
      <c r="AR213" s="172"/>
      <c r="AS213" s="172"/>
      <c r="AT213" s="172"/>
      <c r="AU213" s="172"/>
      <c r="AV213" s="172"/>
      <c r="AW213" s="172"/>
      <c r="AX213" s="172"/>
      <c r="AY213" s="172"/>
      <c r="AZ213" s="172"/>
      <c r="BA213" s="172"/>
      <c r="BB213" s="172"/>
      <c r="BC213" s="172"/>
      <c r="BD213" s="172"/>
      <c r="BE213" s="172"/>
      <c r="BF213" s="172"/>
      <c r="BG213" s="172"/>
      <c r="BH213" s="172"/>
      <c r="BI213" s="172"/>
      <c r="BJ213" s="172"/>
      <c r="BK213" s="172"/>
      <c r="BL213" s="172"/>
      <c r="BM213" s="172"/>
      <c r="BN213" s="172"/>
      <c r="BO213" s="172"/>
      <c r="BP213" s="172"/>
      <c r="BQ213" s="172"/>
      <c r="BR213" s="172"/>
      <c r="BS213" s="172"/>
      <c r="BT213" s="172"/>
      <c r="BU213" s="172"/>
      <c r="BV213" s="172"/>
      <c r="BW213" s="172"/>
    </row>
    <row r="214" spans="1:75" ht="12" customHeight="1" x14ac:dyDescent="0.2">
      <c r="A214" s="172"/>
      <c r="B214" s="173"/>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M214" s="172"/>
      <c r="AN214" s="172"/>
      <c r="AO214" s="172"/>
      <c r="AP214" s="172"/>
      <c r="AQ214" s="172"/>
      <c r="AR214" s="172"/>
      <c r="AS214" s="172"/>
      <c r="AT214" s="172"/>
      <c r="AU214" s="172"/>
      <c r="AV214" s="172"/>
      <c r="AW214" s="172"/>
      <c r="AX214" s="172"/>
      <c r="AY214" s="172"/>
      <c r="AZ214" s="172"/>
      <c r="BA214" s="172"/>
      <c r="BB214" s="172"/>
      <c r="BC214" s="172"/>
      <c r="BD214" s="172"/>
      <c r="BE214" s="172"/>
      <c r="BF214" s="172"/>
      <c r="BG214" s="172"/>
      <c r="BH214" s="172"/>
      <c r="BI214" s="172"/>
      <c r="BJ214" s="172"/>
      <c r="BK214" s="172"/>
      <c r="BL214" s="172"/>
      <c r="BM214" s="172"/>
      <c r="BN214" s="172"/>
      <c r="BO214" s="172"/>
      <c r="BP214" s="172"/>
      <c r="BQ214" s="172"/>
      <c r="BR214" s="172"/>
      <c r="BS214" s="172"/>
      <c r="BT214" s="172"/>
      <c r="BU214" s="172"/>
      <c r="BV214" s="172"/>
      <c r="BW214" s="172"/>
    </row>
    <row r="215" spans="1:75" ht="12" customHeight="1" x14ac:dyDescent="0.2">
      <c r="A215" s="172"/>
      <c r="B215" s="173"/>
      <c r="C215" s="172"/>
      <c r="D215" s="172"/>
      <c r="E215" s="172"/>
      <c r="F215" s="172"/>
      <c r="G215" s="172"/>
      <c r="H215" s="172"/>
      <c r="I215" s="172"/>
      <c r="J215" s="172"/>
      <c r="K215" s="172"/>
      <c r="L215" s="172"/>
      <c r="M215" s="172"/>
      <c r="N215" s="172"/>
      <c r="O215" s="172"/>
      <c r="P215" s="172"/>
      <c r="Q215" s="172"/>
      <c r="R215" s="172"/>
      <c r="S215" s="172"/>
      <c r="T215" s="172"/>
      <c r="U215" s="172"/>
      <c r="V215" s="172"/>
      <c r="W215" s="172"/>
      <c r="X215" s="172"/>
      <c r="Y215" s="172"/>
      <c r="Z215" s="172"/>
      <c r="AA215" s="172"/>
      <c r="AB215" s="172"/>
      <c r="AC215" s="172"/>
      <c r="AD215" s="172"/>
      <c r="AE215" s="172"/>
      <c r="AF215" s="172"/>
      <c r="AG215" s="172"/>
      <c r="AH215" s="172"/>
      <c r="AI215" s="172"/>
      <c r="AJ215" s="172"/>
      <c r="AK215" s="172"/>
      <c r="AL215" s="172"/>
      <c r="AM215" s="172"/>
      <c r="AN215" s="172"/>
      <c r="AO215" s="172"/>
      <c r="AP215" s="172"/>
      <c r="AQ215" s="172"/>
      <c r="AR215" s="172"/>
      <c r="AS215" s="172"/>
      <c r="AT215" s="172"/>
      <c r="AU215" s="172"/>
      <c r="AV215" s="172"/>
      <c r="AW215" s="172"/>
      <c r="AX215" s="172"/>
      <c r="AY215" s="172"/>
      <c r="AZ215" s="172"/>
      <c r="BA215" s="172"/>
      <c r="BB215" s="172"/>
      <c r="BC215" s="172"/>
      <c r="BD215" s="172"/>
      <c r="BE215" s="172"/>
      <c r="BF215" s="172"/>
      <c r="BG215" s="172"/>
      <c r="BH215" s="172"/>
      <c r="BI215" s="172"/>
      <c r="BJ215" s="172"/>
      <c r="BK215" s="172"/>
      <c r="BL215" s="172"/>
      <c r="BM215" s="172"/>
      <c r="BN215" s="172"/>
      <c r="BO215" s="172"/>
      <c r="BP215" s="172"/>
      <c r="BQ215" s="172"/>
      <c r="BR215" s="172"/>
      <c r="BS215" s="172"/>
      <c r="BT215" s="172"/>
      <c r="BU215" s="172"/>
      <c r="BV215" s="172"/>
      <c r="BW215" s="172"/>
    </row>
    <row r="216" spans="1:75" ht="12" customHeight="1" x14ac:dyDescent="0.2">
      <c r="A216" s="172"/>
      <c r="B216" s="173"/>
      <c r="C216" s="172"/>
      <c r="D216" s="172"/>
      <c r="E216" s="172"/>
      <c r="F216" s="172"/>
      <c r="G216" s="172"/>
      <c r="H216" s="172"/>
      <c r="I216" s="172"/>
      <c r="J216" s="172"/>
      <c r="K216" s="172"/>
      <c r="L216" s="172"/>
      <c r="M216" s="172"/>
      <c r="N216" s="172"/>
      <c r="O216" s="172"/>
      <c r="P216" s="172"/>
      <c r="Q216" s="172"/>
      <c r="R216" s="172"/>
      <c r="S216" s="172"/>
      <c r="T216" s="172"/>
      <c r="U216" s="172"/>
      <c r="V216" s="172"/>
      <c r="W216" s="172"/>
      <c r="X216" s="172"/>
      <c r="Y216" s="172"/>
      <c r="Z216" s="172"/>
      <c r="AA216" s="172"/>
      <c r="AB216" s="172"/>
      <c r="AC216" s="172"/>
      <c r="AD216" s="172"/>
      <c r="AE216" s="172"/>
      <c r="AF216" s="172"/>
      <c r="AG216" s="172"/>
      <c r="AH216" s="172"/>
      <c r="AI216" s="172"/>
      <c r="AJ216" s="172"/>
      <c r="AK216" s="172"/>
      <c r="AL216" s="172"/>
      <c r="AM216" s="172"/>
      <c r="AN216" s="172"/>
      <c r="AO216" s="172"/>
      <c r="AP216" s="172"/>
      <c r="AQ216" s="172"/>
      <c r="AR216" s="172"/>
      <c r="AS216" s="172"/>
      <c r="AT216" s="172"/>
      <c r="AU216" s="172"/>
      <c r="AV216" s="172"/>
      <c r="AW216" s="172"/>
      <c r="AX216" s="172"/>
      <c r="AY216" s="172"/>
      <c r="AZ216" s="172"/>
      <c r="BA216" s="172"/>
      <c r="BB216" s="172"/>
      <c r="BC216" s="172"/>
      <c r="BD216" s="172"/>
      <c r="BE216" s="172"/>
      <c r="BF216" s="172"/>
      <c r="BG216" s="172"/>
      <c r="BH216" s="172"/>
      <c r="BI216" s="172"/>
      <c r="BJ216" s="172"/>
      <c r="BK216" s="172"/>
      <c r="BL216" s="172"/>
      <c r="BM216" s="172"/>
      <c r="BN216" s="172"/>
      <c r="BO216" s="172"/>
      <c r="BP216" s="172"/>
      <c r="BQ216" s="172"/>
      <c r="BR216" s="172"/>
      <c r="BS216" s="172"/>
      <c r="BT216" s="172"/>
      <c r="BU216" s="172"/>
      <c r="BV216" s="172"/>
      <c r="BW216" s="172"/>
    </row>
    <row r="217" spans="1:75" ht="12" customHeight="1" x14ac:dyDescent="0.2">
      <c r="A217" s="172"/>
      <c r="B217" s="173"/>
      <c r="C217" s="172"/>
      <c r="D217" s="172"/>
      <c r="E217" s="172"/>
      <c r="F217" s="172"/>
      <c r="G217" s="172"/>
      <c r="H217" s="172"/>
      <c r="I217" s="172"/>
      <c r="J217" s="172"/>
      <c r="K217" s="172"/>
      <c r="L217" s="172"/>
      <c r="M217" s="172"/>
      <c r="N217" s="172"/>
      <c r="O217" s="172"/>
      <c r="P217" s="172"/>
      <c r="Q217" s="172"/>
      <c r="R217" s="172"/>
      <c r="S217" s="172"/>
      <c r="T217" s="172"/>
      <c r="U217" s="172"/>
      <c r="V217" s="172"/>
      <c r="W217" s="172"/>
      <c r="X217" s="172"/>
      <c r="Y217" s="172"/>
      <c r="Z217" s="172"/>
      <c r="AA217" s="172"/>
      <c r="AB217" s="172"/>
      <c r="AC217" s="172"/>
      <c r="AD217" s="172"/>
      <c r="AE217" s="172"/>
      <c r="AF217" s="172"/>
      <c r="AG217" s="172"/>
      <c r="AH217" s="172"/>
      <c r="AI217" s="172"/>
      <c r="AJ217" s="172"/>
      <c r="AK217" s="172"/>
      <c r="AL217" s="172"/>
      <c r="AM217" s="172"/>
      <c r="AN217" s="172"/>
      <c r="AO217" s="172"/>
      <c r="AP217" s="172"/>
      <c r="AQ217" s="172"/>
      <c r="AR217" s="172"/>
      <c r="AS217" s="172"/>
      <c r="AT217" s="172"/>
      <c r="AU217" s="172"/>
      <c r="AV217" s="172"/>
      <c r="AW217" s="172"/>
      <c r="AX217" s="172"/>
      <c r="AY217" s="172"/>
      <c r="AZ217" s="172"/>
      <c r="BA217" s="172"/>
      <c r="BB217" s="172"/>
      <c r="BC217" s="172"/>
      <c r="BD217" s="172"/>
      <c r="BE217" s="172"/>
      <c r="BF217" s="172"/>
      <c r="BG217" s="172"/>
      <c r="BH217" s="172"/>
      <c r="BI217" s="172"/>
      <c r="BJ217" s="172"/>
      <c r="BK217" s="172"/>
      <c r="BL217" s="172"/>
      <c r="BM217" s="172"/>
      <c r="BN217" s="172"/>
      <c r="BO217" s="172"/>
      <c r="BP217" s="172"/>
      <c r="BQ217" s="172"/>
      <c r="BR217" s="172"/>
      <c r="BS217" s="172"/>
      <c r="BT217" s="172"/>
      <c r="BU217" s="172"/>
      <c r="BV217" s="172"/>
      <c r="BW217" s="172"/>
    </row>
    <row r="218" spans="1:75" ht="12" customHeight="1" x14ac:dyDescent="0.2">
      <c r="A218" s="172"/>
      <c r="B218" s="173"/>
      <c r="C218" s="172"/>
      <c r="D218" s="172"/>
      <c r="E218" s="172"/>
      <c r="F218" s="172"/>
      <c r="G218" s="172"/>
      <c r="H218" s="172"/>
      <c r="I218" s="172"/>
      <c r="J218" s="172"/>
      <c r="K218" s="172"/>
      <c r="L218" s="172"/>
      <c r="M218" s="172"/>
      <c r="N218" s="172"/>
      <c r="O218" s="172"/>
      <c r="P218" s="172"/>
      <c r="Q218" s="172"/>
      <c r="R218" s="172"/>
      <c r="S218" s="172"/>
      <c r="T218" s="172"/>
      <c r="U218" s="172"/>
      <c r="V218" s="172"/>
      <c r="W218" s="172"/>
      <c r="X218" s="172"/>
      <c r="Y218" s="172"/>
      <c r="Z218" s="172"/>
      <c r="AA218" s="172"/>
      <c r="AB218" s="172"/>
      <c r="AC218" s="172"/>
      <c r="AD218" s="172"/>
      <c r="AE218" s="172"/>
      <c r="AF218" s="172"/>
      <c r="AG218" s="172"/>
      <c r="AH218" s="172"/>
      <c r="AI218" s="172"/>
      <c r="AJ218" s="172"/>
      <c r="AK218" s="172"/>
      <c r="AL218" s="172"/>
      <c r="AM218" s="172"/>
      <c r="AN218" s="172"/>
      <c r="AO218" s="172"/>
      <c r="AP218" s="172"/>
      <c r="AQ218" s="172"/>
      <c r="AR218" s="172"/>
      <c r="AS218" s="172"/>
      <c r="AT218" s="172"/>
      <c r="AU218" s="172"/>
      <c r="AV218" s="172"/>
      <c r="AW218" s="172"/>
      <c r="AX218" s="172"/>
      <c r="AY218" s="172"/>
      <c r="AZ218" s="172"/>
      <c r="BA218" s="172"/>
      <c r="BB218" s="172"/>
      <c r="BC218" s="172"/>
      <c r="BD218" s="172"/>
      <c r="BE218" s="172"/>
      <c r="BF218" s="172"/>
      <c r="BG218" s="172"/>
      <c r="BH218" s="172"/>
      <c r="BI218" s="172"/>
      <c r="BJ218" s="172"/>
      <c r="BK218" s="172"/>
      <c r="BL218" s="172"/>
      <c r="BM218" s="172"/>
      <c r="BN218" s="172"/>
      <c r="BO218" s="172"/>
      <c r="BP218" s="172"/>
      <c r="BQ218" s="172"/>
      <c r="BR218" s="172"/>
      <c r="BS218" s="172"/>
      <c r="BT218" s="172"/>
      <c r="BU218" s="172"/>
      <c r="BV218" s="172"/>
      <c r="BW218" s="172"/>
    </row>
    <row r="219" spans="1:75" ht="12" customHeight="1" x14ac:dyDescent="0.2">
      <c r="A219" s="172"/>
      <c r="B219" s="173"/>
      <c r="C219" s="172"/>
      <c r="D219" s="172"/>
      <c r="E219" s="172"/>
      <c r="F219" s="172"/>
      <c r="G219" s="172"/>
      <c r="H219" s="172"/>
      <c r="I219" s="172"/>
      <c r="J219" s="172"/>
      <c r="K219" s="172"/>
      <c r="L219" s="172"/>
      <c r="M219" s="172"/>
      <c r="N219" s="172"/>
      <c r="O219" s="172"/>
      <c r="P219" s="172"/>
      <c r="Q219" s="172"/>
      <c r="R219" s="172"/>
      <c r="S219" s="172"/>
      <c r="T219" s="172"/>
      <c r="U219" s="172"/>
      <c r="V219" s="172"/>
      <c r="W219" s="172"/>
      <c r="X219" s="172"/>
      <c r="Y219" s="172"/>
      <c r="Z219" s="172"/>
      <c r="AA219" s="172"/>
      <c r="AB219" s="172"/>
      <c r="AC219" s="172"/>
      <c r="AD219" s="172"/>
      <c r="AE219" s="172"/>
      <c r="AF219" s="172"/>
      <c r="AG219" s="172"/>
      <c r="AH219" s="172"/>
      <c r="AI219" s="172"/>
      <c r="AJ219" s="172"/>
      <c r="AK219" s="172"/>
      <c r="AL219" s="172"/>
      <c r="AM219" s="172"/>
      <c r="AN219" s="172"/>
      <c r="AO219" s="172"/>
      <c r="AP219" s="172"/>
      <c r="AQ219" s="172"/>
      <c r="AR219" s="172"/>
      <c r="AS219" s="172"/>
      <c r="AT219" s="172"/>
      <c r="AU219" s="172"/>
      <c r="AV219" s="172"/>
      <c r="AW219" s="172"/>
      <c r="AX219" s="172"/>
      <c r="AY219" s="172"/>
      <c r="AZ219" s="172"/>
      <c r="BA219" s="172"/>
      <c r="BB219" s="172"/>
      <c r="BC219" s="172"/>
      <c r="BD219" s="172"/>
      <c r="BE219" s="172"/>
      <c r="BF219" s="172"/>
      <c r="BG219" s="172"/>
      <c r="BH219" s="172"/>
      <c r="BI219" s="172"/>
      <c r="BJ219" s="172"/>
      <c r="BK219" s="172"/>
      <c r="BL219" s="172"/>
      <c r="BM219" s="172"/>
      <c r="BN219" s="172"/>
      <c r="BO219" s="172"/>
      <c r="BP219" s="172"/>
      <c r="BQ219" s="172"/>
      <c r="BR219" s="172"/>
      <c r="BS219" s="172"/>
      <c r="BT219" s="172"/>
      <c r="BU219" s="172"/>
      <c r="BV219" s="172"/>
      <c r="BW219" s="172"/>
    </row>
    <row r="220" spans="1:75" ht="12" customHeight="1" x14ac:dyDescent="0.2">
      <c r="A220" s="172"/>
      <c r="B220" s="173"/>
      <c r="C220" s="172"/>
      <c r="D220" s="172"/>
      <c r="E220" s="172"/>
      <c r="F220" s="172"/>
      <c r="G220" s="172"/>
      <c r="H220" s="172"/>
      <c r="I220" s="172"/>
      <c r="J220" s="172"/>
      <c r="K220" s="172"/>
      <c r="L220" s="172"/>
      <c r="M220" s="172"/>
      <c r="N220" s="172"/>
      <c r="O220" s="172"/>
      <c r="P220" s="172"/>
      <c r="Q220" s="172"/>
      <c r="R220" s="172"/>
      <c r="S220" s="172"/>
      <c r="T220" s="172"/>
      <c r="U220" s="172"/>
      <c r="V220" s="172"/>
      <c r="W220" s="172"/>
      <c r="X220" s="172"/>
      <c r="Y220" s="172"/>
      <c r="Z220" s="172"/>
      <c r="AA220" s="172"/>
      <c r="AB220" s="172"/>
      <c r="AC220" s="172"/>
      <c r="AD220" s="172"/>
      <c r="AE220" s="172"/>
      <c r="AF220" s="172"/>
      <c r="AG220" s="172"/>
      <c r="AH220" s="172"/>
      <c r="AI220" s="172"/>
      <c r="AJ220" s="172"/>
      <c r="AK220" s="172"/>
      <c r="AL220" s="172"/>
      <c r="AM220" s="172"/>
      <c r="AN220" s="172"/>
      <c r="AO220" s="172"/>
      <c r="AP220" s="172"/>
      <c r="AQ220" s="172"/>
      <c r="AR220" s="172"/>
      <c r="AS220" s="172"/>
      <c r="AT220" s="172"/>
      <c r="AU220" s="172"/>
      <c r="AV220" s="172"/>
      <c r="AW220" s="172"/>
      <c r="AX220" s="172"/>
      <c r="AY220" s="172"/>
      <c r="AZ220" s="172"/>
      <c r="BA220" s="172"/>
      <c r="BB220" s="172"/>
      <c r="BC220" s="172"/>
      <c r="BD220" s="172"/>
      <c r="BE220" s="172"/>
      <c r="BF220" s="172"/>
      <c r="BG220" s="172"/>
      <c r="BH220" s="172"/>
      <c r="BI220" s="172"/>
      <c r="BJ220" s="172"/>
      <c r="BK220" s="172"/>
      <c r="BL220" s="172"/>
      <c r="BM220" s="172"/>
      <c r="BN220" s="172"/>
      <c r="BO220" s="172"/>
      <c r="BP220" s="172"/>
      <c r="BQ220" s="172"/>
      <c r="BR220" s="172"/>
      <c r="BS220" s="172"/>
      <c r="BT220" s="172"/>
      <c r="BU220" s="172"/>
      <c r="BV220" s="172"/>
      <c r="BW220" s="172"/>
    </row>
    <row r="221" spans="1:75" ht="12" customHeight="1" x14ac:dyDescent="0.2">
      <c r="A221" s="172"/>
      <c r="B221" s="173"/>
      <c r="C221" s="172"/>
      <c r="D221" s="172"/>
      <c r="E221" s="172"/>
      <c r="F221" s="172"/>
      <c r="G221" s="172"/>
      <c r="H221" s="172"/>
      <c r="I221" s="172"/>
      <c r="J221" s="172"/>
      <c r="K221" s="172"/>
      <c r="L221" s="172"/>
      <c r="M221" s="172"/>
      <c r="N221" s="172"/>
      <c r="O221" s="172"/>
      <c r="P221" s="172"/>
      <c r="Q221" s="172"/>
      <c r="R221" s="172"/>
      <c r="S221" s="172"/>
      <c r="T221" s="172"/>
      <c r="U221" s="172"/>
      <c r="V221" s="172"/>
      <c r="W221" s="172"/>
      <c r="X221" s="172"/>
      <c r="Y221" s="172"/>
      <c r="Z221" s="172"/>
      <c r="AA221" s="172"/>
      <c r="AB221" s="172"/>
      <c r="AC221" s="172"/>
      <c r="AD221" s="172"/>
      <c r="AE221" s="172"/>
      <c r="AF221" s="172"/>
      <c r="AG221" s="172"/>
      <c r="AH221" s="172"/>
      <c r="AI221" s="172"/>
      <c r="AJ221" s="172"/>
      <c r="AK221" s="172"/>
      <c r="AL221" s="172"/>
      <c r="AM221" s="172"/>
      <c r="AN221" s="172"/>
      <c r="AO221" s="172"/>
      <c r="AP221" s="172"/>
      <c r="AQ221" s="172"/>
      <c r="AR221" s="172"/>
      <c r="AS221" s="172"/>
      <c r="AT221" s="172"/>
      <c r="AU221" s="172"/>
      <c r="AV221" s="172"/>
      <c r="AW221" s="172"/>
      <c r="AX221" s="172"/>
      <c r="AY221" s="172"/>
      <c r="AZ221" s="172"/>
      <c r="BA221" s="172"/>
      <c r="BB221" s="172"/>
      <c r="BC221" s="172"/>
      <c r="BD221" s="172"/>
      <c r="BE221" s="172"/>
      <c r="BF221" s="172"/>
      <c r="BG221" s="172"/>
      <c r="BH221" s="172"/>
      <c r="BI221" s="172"/>
      <c r="BJ221" s="172"/>
      <c r="BK221" s="172"/>
      <c r="BL221" s="172"/>
      <c r="BM221" s="172"/>
      <c r="BN221" s="172"/>
      <c r="BO221" s="172"/>
      <c r="BP221" s="172"/>
      <c r="BQ221" s="172"/>
      <c r="BR221" s="172"/>
      <c r="BS221" s="172"/>
      <c r="BT221" s="172"/>
      <c r="BU221" s="172"/>
      <c r="BV221" s="172"/>
      <c r="BW221" s="172"/>
    </row>
    <row r="222" spans="1:75" ht="12" customHeight="1" x14ac:dyDescent="0.2">
      <c r="A222" s="172"/>
      <c r="B222" s="173"/>
      <c r="C222" s="172"/>
      <c r="D222" s="172"/>
      <c r="E222" s="172"/>
      <c r="F222" s="172"/>
      <c r="G222" s="172"/>
      <c r="H222" s="172"/>
      <c r="I222" s="172"/>
      <c r="J222" s="172"/>
      <c r="K222" s="172"/>
      <c r="L222" s="172"/>
      <c r="M222" s="172"/>
      <c r="N222" s="172"/>
      <c r="O222" s="172"/>
      <c r="P222" s="172"/>
      <c r="Q222" s="172"/>
      <c r="R222" s="172"/>
      <c r="S222" s="172"/>
      <c r="T222" s="172"/>
      <c r="U222" s="172"/>
      <c r="V222" s="172"/>
      <c r="W222" s="172"/>
      <c r="X222" s="172"/>
      <c r="Y222" s="172"/>
      <c r="Z222" s="172"/>
      <c r="AA222" s="172"/>
      <c r="AB222" s="172"/>
      <c r="AC222" s="172"/>
      <c r="AD222" s="172"/>
      <c r="AE222" s="172"/>
      <c r="AF222" s="172"/>
      <c r="AG222" s="172"/>
      <c r="AH222" s="172"/>
      <c r="AI222" s="172"/>
      <c r="AJ222" s="172"/>
      <c r="AK222" s="172"/>
      <c r="AL222" s="172"/>
      <c r="AM222" s="172"/>
      <c r="AN222" s="172"/>
      <c r="AO222" s="172"/>
      <c r="AP222" s="172"/>
      <c r="AQ222" s="172"/>
      <c r="AR222" s="172"/>
      <c r="AS222" s="172"/>
      <c r="AT222" s="172"/>
      <c r="AU222" s="172"/>
      <c r="AV222" s="172"/>
      <c r="AW222" s="172"/>
      <c r="AX222" s="172"/>
      <c r="AY222" s="172"/>
      <c r="AZ222" s="172"/>
      <c r="BA222" s="172"/>
      <c r="BB222" s="172"/>
      <c r="BC222" s="172"/>
      <c r="BD222" s="172"/>
      <c r="BE222" s="172"/>
      <c r="BF222" s="172"/>
      <c r="BG222" s="172"/>
      <c r="BH222" s="172"/>
      <c r="BI222" s="172"/>
      <c r="BJ222" s="172"/>
      <c r="BK222" s="172"/>
      <c r="BL222" s="172"/>
      <c r="BM222" s="172"/>
      <c r="BN222" s="172"/>
      <c r="BO222" s="172"/>
      <c r="BP222" s="172"/>
      <c r="BQ222" s="172"/>
      <c r="BR222" s="172"/>
      <c r="BS222" s="172"/>
      <c r="BT222" s="172"/>
      <c r="BU222" s="172"/>
      <c r="BV222" s="172"/>
      <c r="BW222" s="172"/>
    </row>
    <row r="223" spans="1:75" ht="12" customHeight="1" x14ac:dyDescent="0.2">
      <c r="A223" s="172"/>
      <c r="B223" s="173"/>
      <c r="C223" s="172"/>
      <c r="D223" s="172"/>
      <c r="E223" s="172"/>
      <c r="F223" s="172"/>
      <c r="G223" s="172"/>
      <c r="H223" s="172"/>
      <c r="I223" s="172"/>
      <c r="J223" s="172"/>
      <c r="K223" s="172"/>
      <c r="L223" s="172"/>
      <c r="M223" s="172"/>
      <c r="N223" s="172"/>
      <c r="O223" s="172"/>
      <c r="P223" s="172"/>
      <c r="Q223" s="172"/>
      <c r="R223" s="172"/>
      <c r="S223" s="172"/>
      <c r="T223" s="172"/>
      <c r="U223" s="172"/>
      <c r="V223" s="172"/>
      <c r="W223" s="172"/>
      <c r="X223" s="172"/>
      <c r="Y223" s="172"/>
      <c r="Z223" s="172"/>
      <c r="AA223" s="172"/>
      <c r="AB223" s="172"/>
      <c r="AC223" s="172"/>
      <c r="AD223" s="172"/>
      <c r="AE223" s="172"/>
      <c r="AF223" s="172"/>
      <c r="AG223" s="172"/>
      <c r="AH223" s="172"/>
      <c r="AI223" s="172"/>
      <c r="AJ223" s="172"/>
      <c r="AK223" s="172"/>
      <c r="AL223" s="172"/>
      <c r="AM223" s="172"/>
      <c r="AN223" s="172"/>
      <c r="AO223" s="172"/>
      <c r="AP223" s="172"/>
      <c r="AQ223" s="172"/>
      <c r="AR223" s="172"/>
      <c r="AS223" s="172"/>
      <c r="AT223" s="172"/>
      <c r="AU223" s="172"/>
      <c r="AV223" s="172"/>
      <c r="AW223" s="172"/>
      <c r="AX223" s="172"/>
      <c r="AY223" s="172"/>
      <c r="AZ223" s="172"/>
      <c r="BA223" s="172"/>
      <c r="BB223" s="172"/>
      <c r="BC223" s="172"/>
      <c r="BD223" s="172"/>
      <c r="BE223" s="172"/>
      <c r="BF223" s="172"/>
      <c r="BG223" s="172"/>
      <c r="BH223" s="172"/>
      <c r="BI223" s="172"/>
      <c r="BJ223" s="172"/>
      <c r="BK223" s="172"/>
      <c r="BL223" s="172"/>
      <c r="BM223" s="172"/>
      <c r="BN223" s="172"/>
      <c r="BO223" s="172"/>
      <c r="BP223" s="172"/>
      <c r="BQ223" s="172"/>
      <c r="BR223" s="172"/>
      <c r="BS223" s="172"/>
      <c r="BT223" s="172"/>
      <c r="BU223" s="172"/>
      <c r="BV223" s="172"/>
      <c r="BW223" s="172"/>
    </row>
    <row r="224" spans="1:75" ht="12" customHeight="1" x14ac:dyDescent="0.2">
      <c r="A224" s="172"/>
      <c r="B224" s="173"/>
      <c r="C224" s="172"/>
      <c r="D224" s="172"/>
      <c r="E224" s="172"/>
      <c r="F224" s="172"/>
      <c r="G224" s="172"/>
      <c r="H224" s="172"/>
      <c r="I224" s="172"/>
      <c r="J224" s="172"/>
      <c r="K224" s="172"/>
      <c r="L224" s="172"/>
      <c r="M224" s="172"/>
      <c r="N224" s="172"/>
      <c r="O224" s="172"/>
      <c r="P224" s="172"/>
      <c r="Q224" s="172"/>
      <c r="R224" s="172"/>
      <c r="S224" s="172"/>
      <c r="T224" s="172"/>
      <c r="U224" s="172"/>
      <c r="V224" s="172"/>
      <c r="W224" s="172"/>
      <c r="X224" s="172"/>
      <c r="Y224" s="172"/>
      <c r="Z224" s="172"/>
      <c r="AA224" s="172"/>
      <c r="AB224" s="172"/>
      <c r="AC224" s="172"/>
      <c r="AD224" s="172"/>
      <c r="AE224" s="172"/>
      <c r="AF224" s="172"/>
      <c r="AG224" s="172"/>
      <c r="AH224" s="172"/>
      <c r="AI224" s="172"/>
      <c r="AJ224" s="172"/>
      <c r="AK224" s="172"/>
      <c r="AL224" s="172"/>
      <c r="AM224" s="172"/>
      <c r="AN224" s="172"/>
      <c r="AO224" s="172"/>
      <c r="AP224" s="172"/>
      <c r="AQ224" s="172"/>
      <c r="AR224" s="172"/>
      <c r="AS224" s="172"/>
      <c r="AT224" s="172"/>
      <c r="AU224" s="172"/>
      <c r="AV224" s="172"/>
      <c r="AW224" s="172"/>
      <c r="AX224" s="172"/>
      <c r="AY224" s="172"/>
      <c r="AZ224" s="172"/>
      <c r="BA224" s="172"/>
      <c r="BB224" s="172"/>
      <c r="BC224" s="172"/>
      <c r="BD224" s="172"/>
      <c r="BE224" s="172"/>
      <c r="BF224" s="172"/>
      <c r="BG224" s="172"/>
      <c r="BH224" s="172"/>
      <c r="BI224" s="172"/>
      <c r="BJ224" s="172"/>
      <c r="BK224" s="172"/>
      <c r="BL224" s="172"/>
      <c r="BM224" s="172"/>
      <c r="BN224" s="172"/>
      <c r="BO224" s="172"/>
      <c r="BP224" s="172"/>
      <c r="BQ224" s="172"/>
      <c r="BR224" s="172"/>
      <c r="BS224" s="172"/>
      <c r="BT224" s="172"/>
      <c r="BU224" s="172"/>
      <c r="BV224" s="172"/>
      <c r="BW224" s="172"/>
    </row>
    <row r="225" spans="1:75" ht="12" customHeight="1" x14ac:dyDescent="0.2">
      <c r="A225" s="172"/>
      <c r="B225" s="173"/>
      <c r="C225" s="172"/>
      <c r="D225" s="172"/>
      <c r="E225" s="172"/>
      <c r="F225" s="172"/>
      <c r="G225" s="172"/>
      <c r="H225" s="172"/>
      <c r="I225" s="172"/>
      <c r="J225" s="172"/>
      <c r="K225" s="172"/>
      <c r="L225" s="172"/>
      <c r="M225" s="172"/>
      <c r="N225" s="172"/>
      <c r="O225" s="172"/>
      <c r="P225" s="172"/>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2"/>
      <c r="AL225" s="172"/>
      <c r="AM225" s="172"/>
      <c r="AN225" s="172"/>
      <c r="AO225" s="172"/>
      <c r="AP225" s="172"/>
      <c r="AQ225" s="172"/>
      <c r="AR225" s="172"/>
      <c r="AS225" s="172"/>
      <c r="AT225" s="172"/>
      <c r="AU225" s="172"/>
      <c r="AV225" s="172"/>
      <c r="AW225" s="172"/>
      <c r="AX225" s="172"/>
      <c r="AY225" s="172"/>
      <c r="AZ225" s="172"/>
      <c r="BA225" s="172"/>
      <c r="BB225" s="172"/>
      <c r="BC225" s="172"/>
      <c r="BD225" s="172"/>
      <c r="BE225" s="172"/>
      <c r="BF225" s="172"/>
      <c r="BG225" s="172"/>
      <c r="BH225" s="172"/>
      <c r="BI225" s="172"/>
      <c r="BJ225" s="172"/>
      <c r="BK225" s="172"/>
      <c r="BL225" s="172"/>
      <c r="BM225" s="172"/>
      <c r="BN225" s="172"/>
      <c r="BO225" s="172"/>
      <c r="BP225" s="172"/>
      <c r="BQ225" s="172"/>
      <c r="BR225" s="172"/>
      <c r="BS225" s="172"/>
      <c r="BT225" s="172"/>
      <c r="BU225" s="172"/>
      <c r="BV225" s="172"/>
      <c r="BW225" s="172"/>
    </row>
    <row r="226" spans="1:75" ht="12" customHeight="1" x14ac:dyDescent="0.2">
      <c r="A226" s="172"/>
      <c r="B226" s="173"/>
      <c r="C226" s="172"/>
      <c r="D226" s="172"/>
      <c r="E226" s="172"/>
      <c r="F226" s="172"/>
      <c r="G226" s="172"/>
      <c r="H226" s="172"/>
      <c r="I226" s="172"/>
      <c r="J226" s="172"/>
      <c r="K226" s="172"/>
      <c r="L226" s="172"/>
      <c r="M226" s="172"/>
      <c r="N226" s="172"/>
      <c r="O226" s="172"/>
      <c r="P226" s="172"/>
      <c r="Q226" s="172"/>
      <c r="R226" s="172"/>
      <c r="S226" s="172"/>
      <c r="T226" s="172"/>
      <c r="U226" s="172"/>
      <c r="V226" s="172"/>
      <c r="W226" s="172"/>
      <c r="X226" s="172"/>
      <c r="Y226" s="172"/>
      <c r="Z226" s="172"/>
      <c r="AA226" s="172"/>
      <c r="AB226" s="172"/>
      <c r="AC226" s="172"/>
      <c r="AD226" s="172"/>
      <c r="AE226" s="172"/>
      <c r="AF226" s="172"/>
      <c r="AG226" s="172"/>
      <c r="AH226" s="172"/>
      <c r="AI226" s="172"/>
      <c r="AJ226" s="172"/>
      <c r="AK226" s="172"/>
      <c r="AL226" s="172"/>
      <c r="AM226" s="172"/>
      <c r="AN226" s="172"/>
      <c r="AO226" s="172"/>
      <c r="AP226" s="172"/>
      <c r="AQ226" s="172"/>
      <c r="AR226" s="172"/>
      <c r="AS226" s="172"/>
      <c r="AT226" s="172"/>
      <c r="AU226" s="172"/>
      <c r="AV226" s="172"/>
      <c r="AW226" s="172"/>
      <c r="AX226" s="172"/>
      <c r="AY226" s="172"/>
      <c r="AZ226" s="172"/>
      <c r="BA226" s="172"/>
      <c r="BB226" s="172"/>
      <c r="BC226" s="172"/>
      <c r="BD226" s="172"/>
      <c r="BE226" s="172"/>
      <c r="BF226" s="172"/>
      <c r="BG226" s="172"/>
      <c r="BH226" s="172"/>
      <c r="BI226" s="172"/>
      <c r="BJ226" s="172"/>
      <c r="BK226" s="172"/>
      <c r="BL226" s="172"/>
      <c r="BM226" s="172"/>
      <c r="BN226" s="172"/>
      <c r="BO226" s="172"/>
      <c r="BP226" s="172"/>
      <c r="BQ226" s="172"/>
      <c r="BR226" s="172"/>
      <c r="BS226" s="172"/>
      <c r="BT226" s="172"/>
      <c r="BU226" s="172"/>
      <c r="BV226" s="172"/>
      <c r="BW226" s="172"/>
    </row>
    <row r="227" spans="1:75" ht="23.25" x14ac:dyDescent="0.35">
      <c r="A227" s="172"/>
      <c r="B227" s="173"/>
      <c r="C227" s="172"/>
      <c r="D227" s="172"/>
      <c r="E227" s="172"/>
      <c r="F227" s="172"/>
      <c r="G227" s="172"/>
      <c r="H227" s="172"/>
      <c r="I227" s="172"/>
      <c r="J227" s="172"/>
      <c r="K227" s="172"/>
      <c r="L227" s="172"/>
      <c r="M227" s="172"/>
      <c r="N227" s="172"/>
      <c r="O227" s="172"/>
      <c r="P227" s="172"/>
      <c r="Q227" s="172"/>
      <c r="R227" s="172"/>
      <c r="S227" s="172"/>
      <c r="T227" s="172"/>
      <c r="U227" s="172"/>
      <c r="V227" s="172"/>
      <c r="W227" s="172"/>
      <c r="X227" s="172"/>
      <c r="Y227" s="172"/>
      <c r="Z227" s="172"/>
      <c r="AA227" s="172"/>
      <c r="AB227" s="174" t="s">
        <v>400</v>
      </c>
      <c r="AC227" s="172"/>
      <c r="AD227" s="172"/>
      <c r="AE227" s="172"/>
      <c r="AF227" s="172"/>
      <c r="AG227" s="172"/>
      <c r="AH227" s="172"/>
      <c r="AI227" s="172"/>
      <c r="AJ227" s="172"/>
      <c r="AK227" s="172"/>
      <c r="AL227" s="172"/>
      <c r="AM227" s="172"/>
      <c r="AN227" s="172"/>
      <c r="AO227" s="172"/>
      <c r="AP227" s="172"/>
      <c r="AQ227" s="172"/>
      <c r="AR227" s="172"/>
      <c r="AS227" s="172"/>
      <c r="AT227" s="172"/>
      <c r="AU227" s="172"/>
      <c r="AV227" s="172"/>
      <c r="AW227" s="172"/>
      <c r="AX227" s="172"/>
      <c r="AY227" s="172"/>
      <c r="AZ227" s="172"/>
      <c r="BA227" s="172"/>
      <c r="BB227" s="172"/>
      <c r="BC227" s="172"/>
      <c r="BD227" s="172"/>
      <c r="BE227" s="172"/>
      <c r="BF227" s="172"/>
      <c r="BG227" s="172"/>
      <c r="BH227" s="172"/>
      <c r="BI227" s="172"/>
      <c r="BJ227" s="172"/>
      <c r="BK227" s="172"/>
      <c r="BL227" s="172"/>
      <c r="BM227" s="172"/>
      <c r="BN227" s="172"/>
      <c r="BO227" s="172"/>
      <c r="BP227" s="172"/>
      <c r="BQ227" s="172"/>
      <c r="BR227" s="172"/>
      <c r="BS227" s="172"/>
      <c r="BT227" s="172"/>
      <c r="BU227" s="172"/>
      <c r="BV227" s="172"/>
      <c r="BW227" s="172"/>
    </row>
    <row r="228" spans="1:75" ht="12" customHeight="1" x14ac:dyDescent="0.2">
      <c r="A228" s="172"/>
      <c r="B228" s="173"/>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c r="AM228" s="172"/>
      <c r="AN228" s="172"/>
      <c r="AO228" s="172"/>
      <c r="AP228" s="172"/>
      <c r="AQ228" s="172"/>
      <c r="AR228" s="172"/>
      <c r="AS228" s="172"/>
      <c r="AT228" s="172"/>
      <c r="AU228" s="172"/>
      <c r="AV228" s="172"/>
      <c r="AW228" s="172"/>
      <c r="AX228" s="172"/>
      <c r="AY228" s="172"/>
      <c r="AZ228" s="172"/>
      <c r="BA228" s="172"/>
      <c r="BB228" s="172"/>
      <c r="BC228" s="172"/>
      <c r="BD228" s="172"/>
      <c r="BE228" s="172"/>
      <c r="BF228" s="172"/>
      <c r="BG228" s="172"/>
      <c r="BH228" s="172"/>
      <c r="BI228" s="172"/>
      <c r="BJ228" s="172"/>
      <c r="BK228" s="172"/>
      <c r="BL228" s="172"/>
      <c r="BM228" s="172"/>
      <c r="BN228" s="172"/>
      <c r="BO228" s="172"/>
      <c r="BP228" s="172"/>
      <c r="BQ228" s="172"/>
      <c r="BR228" s="172"/>
      <c r="BS228" s="172"/>
      <c r="BT228" s="172"/>
      <c r="BU228" s="172"/>
      <c r="BV228" s="172"/>
      <c r="BW228" s="172"/>
    </row>
    <row r="229" spans="1:75" ht="12" customHeight="1" x14ac:dyDescent="0.2">
      <c r="A229" s="172"/>
      <c r="B229" s="173"/>
      <c r="C229" s="172"/>
      <c r="D229" s="172"/>
      <c r="E229" s="172"/>
      <c r="F229" s="172"/>
      <c r="G229" s="172"/>
      <c r="H229" s="172"/>
      <c r="I229" s="172"/>
      <c r="J229" s="172"/>
      <c r="K229" s="172"/>
      <c r="L229" s="172"/>
      <c r="M229" s="172"/>
      <c r="N229" s="172"/>
      <c r="O229" s="172"/>
      <c r="P229" s="172"/>
      <c r="Q229" s="172"/>
      <c r="R229" s="172"/>
      <c r="S229" s="172"/>
      <c r="T229" s="172"/>
      <c r="U229" s="172"/>
      <c r="V229" s="172"/>
      <c r="W229" s="172"/>
      <c r="X229" s="172"/>
      <c r="Y229" s="172"/>
      <c r="Z229" s="172"/>
      <c r="AA229" s="172"/>
      <c r="AB229" s="172"/>
      <c r="AC229" s="172"/>
      <c r="AD229" s="172"/>
      <c r="AE229" s="172"/>
      <c r="AF229" s="172"/>
      <c r="AG229" s="172"/>
      <c r="AH229" s="172"/>
      <c r="AI229" s="172"/>
      <c r="AJ229" s="172"/>
      <c r="AK229" s="172"/>
      <c r="AL229" s="172"/>
      <c r="AM229" s="172"/>
      <c r="AN229" s="172"/>
      <c r="AO229" s="172"/>
      <c r="AP229" s="172"/>
      <c r="AQ229" s="172"/>
      <c r="AR229" s="172"/>
      <c r="AS229" s="172"/>
      <c r="AT229" s="172"/>
      <c r="AU229" s="172"/>
      <c r="AV229" s="172"/>
      <c r="AW229" s="172"/>
      <c r="AX229" s="172"/>
      <c r="AY229" s="172"/>
      <c r="AZ229" s="172"/>
      <c r="BA229" s="172"/>
      <c r="BB229" s="172"/>
      <c r="BC229" s="172"/>
      <c r="BD229" s="172"/>
      <c r="BE229" s="172"/>
      <c r="BF229" s="172"/>
      <c r="BG229" s="172"/>
      <c r="BH229" s="172"/>
      <c r="BI229" s="172"/>
      <c r="BJ229" s="172"/>
      <c r="BK229" s="172"/>
      <c r="BL229" s="172"/>
      <c r="BM229" s="172"/>
      <c r="BN229" s="172"/>
      <c r="BO229" s="172"/>
      <c r="BP229" s="172"/>
      <c r="BQ229" s="172"/>
      <c r="BR229" s="172"/>
      <c r="BS229" s="172"/>
      <c r="BT229" s="172"/>
      <c r="BU229" s="172"/>
      <c r="BV229" s="172"/>
      <c r="BW229" s="172"/>
    </row>
    <row r="230" spans="1:75" ht="11.25" customHeight="1" x14ac:dyDescent="0.2">
      <c r="A230" s="172"/>
      <c r="B230" s="209" t="s">
        <v>466</v>
      </c>
      <c r="C230" s="210"/>
      <c r="D230" s="210"/>
      <c r="E230" s="210"/>
      <c r="F230" s="210"/>
      <c r="G230" s="210"/>
      <c r="H230" s="210"/>
      <c r="I230" s="210"/>
      <c r="J230" s="210"/>
      <c r="K230" s="210"/>
      <c r="L230" s="210"/>
      <c r="M230" s="210"/>
      <c r="N230" s="210"/>
      <c r="O230" s="210"/>
      <c r="P230" s="210"/>
      <c r="Q230" s="210"/>
      <c r="R230" s="210"/>
      <c r="S230" s="210"/>
      <c r="T230" s="210"/>
      <c r="U230" s="210"/>
      <c r="V230" s="210"/>
      <c r="W230" s="210"/>
      <c r="X230" s="210"/>
      <c r="Y230" s="210"/>
      <c r="Z230" s="210"/>
      <c r="AA230" s="210"/>
      <c r="AB230" s="210"/>
      <c r="AC230" s="210"/>
      <c r="AD230" s="210"/>
      <c r="AE230" s="210"/>
      <c r="AF230" s="210"/>
      <c r="AG230" s="210"/>
      <c r="AH230" s="210"/>
      <c r="AI230" s="210"/>
      <c r="AJ230" s="210"/>
      <c r="AK230" s="210"/>
      <c r="AL230" s="210"/>
      <c r="AM230" s="210"/>
      <c r="AN230" s="210"/>
      <c r="AO230" s="210"/>
      <c r="AP230" s="210"/>
      <c r="AQ230" s="210"/>
      <c r="AR230" s="210"/>
      <c r="AS230" s="210"/>
      <c r="AT230" s="210"/>
      <c r="AU230" s="210"/>
      <c r="AV230" s="210"/>
      <c r="AW230" s="210"/>
      <c r="AX230" s="210"/>
      <c r="AY230" s="210"/>
      <c r="AZ230" s="210"/>
      <c r="BA230" s="210"/>
      <c r="BB230" s="210"/>
      <c r="BC230" s="210"/>
      <c r="BD230" s="210"/>
      <c r="BE230" s="210"/>
      <c r="BF230" s="210"/>
      <c r="BG230" s="210"/>
      <c r="BH230" s="210"/>
      <c r="BI230" s="210"/>
      <c r="BJ230" s="210"/>
      <c r="BK230" s="210"/>
      <c r="BL230" s="210"/>
      <c r="BM230" s="210"/>
      <c r="BN230" s="210"/>
      <c r="BO230" s="210"/>
      <c r="BP230" s="210"/>
      <c r="BQ230" s="210"/>
      <c r="BR230" s="210"/>
      <c r="BS230" s="210"/>
      <c r="BT230" s="211"/>
      <c r="BU230" s="172"/>
      <c r="BV230" s="172"/>
      <c r="BW230" s="172"/>
    </row>
    <row r="231" spans="1:75" ht="61.5" customHeight="1" x14ac:dyDescent="0.2">
      <c r="A231" s="172"/>
      <c r="B231" s="212"/>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c r="BM231" s="213"/>
      <c r="BN231" s="213"/>
      <c r="BO231" s="213"/>
      <c r="BP231" s="213"/>
      <c r="BQ231" s="213"/>
      <c r="BR231" s="213"/>
      <c r="BS231" s="213"/>
      <c r="BT231" s="214"/>
      <c r="BU231" s="172"/>
      <c r="BV231" s="172"/>
      <c r="BW231" s="172"/>
    </row>
    <row r="232" spans="1:75" ht="27" customHeight="1" x14ac:dyDescent="0.2">
      <c r="A232" s="172"/>
      <c r="B232" s="173"/>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c r="AM232" s="172"/>
      <c r="AN232" s="172"/>
      <c r="AO232" s="172"/>
      <c r="AP232" s="172"/>
      <c r="AQ232" s="172"/>
      <c r="AR232" s="172"/>
      <c r="AS232" s="172"/>
      <c r="AT232" s="172"/>
      <c r="AU232" s="172"/>
      <c r="AV232" s="172"/>
      <c r="AW232" s="172"/>
      <c r="AX232" s="172"/>
      <c r="AY232" s="172"/>
      <c r="AZ232" s="172"/>
      <c r="BA232" s="172"/>
      <c r="BB232" s="172"/>
      <c r="BC232" s="172"/>
      <c r="BD232" s="172"/>
      <c r="BE232" s="172"/>
      <c r="BF232" s="172"/>
      <c r="BG232" s="172"/>
      <c r="BH232" s="172"/>
      <c r="BI232" s="172"/>
      <c r="BJ232" s="172"/>
      <c r="BK232" s="172"/>
      <c r="BL232" s="172"/>
      <c r="BM232" s="172"/>
      <c r="BN232" s="172"/>
      <c r="BO232" s="172"/>
      <c r="BP232" s="172"/>
      <c r="BQ232" s="172"/>
      <c r="BR232" s="172"/>
      <c r="BS232" s="172"/>
      <c r="BT232" s="172"/>
      <c r="BU232" s="172"/>
      <c r="BV232" s="172"/>
      <c r="BW232" s="172"/>
    </row>
    <row r="233" spans="1:75" ht="12" customHeight="1" x14ac:dyDescent="0.2">
      <c r="A233" s="172"/>
      <c r="B233" s="173"/>
      <c r="C233" s="172"/>
      <c r="D233" s="172"/>
      <c r="E233" s="172"/>
      <c r="F233" s="172"/>
      <c r="G233" s="172"/>
      <c r="H233" s="172"/>
      <c r="I233" s="172"/>
      <c r="J233" s="172"/>
      <c r="K233" s="172"/>
      <c r="L233" s="172"/>
      <c r="M233" s="172"/>
      <c r="N233" s="172"/>
      <c r="O233" s="172"/>
      <c r="P233" s="172"/>
      <c r="Q233" s="172"/>
      <c r="R233" s="172"/>
      <c r="S233" s="172"/>
      <c r="T233" s="172"/>
      <c r="U233" s="172"/>
      <c r="V233" s="172"/>
      <c r="W233" s="172"/>
      <c r="X233" s="172"/>
      <c r="Y233" s="172"/>
      <c r="Z233" s="172"/>
      <c r="AA233" s="172"/>
      <c r="AB233" s="172"/>
      <c r="AC233" s="172"/>
      <c r="AD233" s="172"/>
      <c r="AE233" s="172"/>
      <c r="AF233" s="172"/>
      <c r="AG233" s="172"/>
      <c r="AH233" s="172"/>
      <c r="AI233" s="172"/>
      <c r="AJ233" s="172"/>
      <c r="AK233" s="172"/>
      <c r="AL233" s="172"/>
      <c r="AM233" s="172"/>
      <c r="AN233" s="172"/>
      <c r="AO233" s="172"/>
      <c r="AP233" s="172"/>
      <c r="AQ233" s="172"/>
      <c r="AR233" s="172"/>
      <c r="AS233" s="172"/>
      <c r="AT233" s="172"/>
      <c r="AU233" s="172"/>
      <c r="AV233" s="172"/>
      <c r="AW233" s="172"/>
      <c r="AX233" s="172"/>
      <c r="AY233" s="172"/>
      <c r="AZ233" s="172"/>
      <c r="BA233" s="172"/>
      <c r="BB233" s="172"/>
      <c r="BC233" s="172"/>
      <c r="BD233" s="172"/>
      <c r="BE233" s="172"/>
      <c r="BF233" s="172"/>
      <c r="BG233" s="172"/>
      <c r="BH233" s="172"/>
      <c r="BI233" s="172"/>
      <c r="BJ233" s="172"/>
      <c r="BK233" s="172"/>
      <c r="BL233" s="172"/>
      <c r="BM233" s="172"/>
      <c r="BN233" s="172"/>
      <c r="BO233" s="172"/>
      <c r="BP233" s="172"/>
      <c r="BQ233" s="172"/>
      <c r="BR233" s="172"/>
      <c r="BS233" s="172"/>
      <c r="BT233" s="172"/>
      <c r="BU233" s="172"/>
      <c r="BV233" s="172"/>
      <c r="BW233" s="172"/>
    </row>
    <row r="234" spans="1:75" ht="12" customHeight="1" x14ac:dyDescent="0.2">
      <c r="A234" s="172"/>
      <c r="B234" s="173"/>
      <c r="C234" s="172"/>
      <c r="D234" s="172"/>
      <c r="E234" s="172"/>
      <c r="F234" s="172"/>
      <c r="G234" s="172"/>
      <c r="H234" s="172"/>
      <c r="I234" s="172"/>
      <c r="J234" s="172"/>
      <c r="K234" s="172"/>
      <c r="L234" s="172"/>
      <c r="M234" s="172"/>
      <c r="N234" s="172"/>
      <c r="O234" s="172"/>
      <c r="P234" s="172"/>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2"/>
      <c r="AL234" s="172"/>
      <c r="AM234" s="172"/>
      <c r="AN234" s="172"/>
      <c r="AO234" s="172"/>
      <c r="AP234" s="172"/>
      <c r="AQ234" s="172"/>
      <c r="AR234" s="172"/>
      <c r="AS234" s="172"/>
      <c r="AT234" s="172"/>
      <c r="AU234" s="172"/>
      <c r="AV234" s="172"/>
      <c r="AW234" s="172"/>
      <c r="AX234" s="172"/>
      <c r="AY234" s="172"/>
      <c r="AZ234" s="172"/>
      <c r="BA234" s="172"/>
      <c r="BB234" s="172"/>
      <c r="BC234" s="172"/>
      <c r="BD234" s="172"/>
      <c r="BE234" s="172"/>
      <c r="BF234" s="172"/>
      <c r="BG234" s="172"/>
      <c r="BH234" s="172"/>
      <c r="BI234" s="172"/>
      <c r="BJ234" s="172"/>
      <c r="BK234" s="172"/>
      <c r="BL234" s="172"/>
      <c r="BM234" s="172"/>
      <c r="BN234" s="172"/>
      <c r="BO234" s="172"/>
      <c r="BP234" s="172"/>
      <c r="BQ234" s="172"/>
      <c r="BR234" s="172"/>
      <c r="BS234" s="172"/>
      <c r="BT234" s="172"/>
      <c r="BU234" s="172"/>
      <c r="BV234" s="172"/>
      <c r="BW234" s="172"/>
    </row>
    <row r="235" spans="1:75" ht="12" customHeight="1" x14ac:dyDescent="0.2">
      <c r="A235" s="172"/>
      <c r="B235" s="173"/>
      <c r="C235" s="172"/>
      <c r="D235" s="172"/>
      <c r="E235" s="172"/>
      <c r="F235" s="172"/>
      <c r="G235" s="172"/>
      <c r="H235" s="172"/>
      <c r="I235" s="172"/>
      <c r="J235" s="172"/>
      <c r="K235" s="172"/>
      <c r="L235" s="172"/>
      <c r="M235" s="172"/>
      <c r="N235" s="172"/>
      <c r="O235" s="172"/>
      <c r="P235" s="172"/>
      <c r="Q235" s="172"/>
      <c r="R235" s="172"/>
      <c r="S235" s="172"/>
      <c r="T235" s="172"/>
      <c r="U235" s="172"/>
      <c r="V235" s="172"/>
      <c r="W235" s="172"/>
      <c r="X235" s="172"/>
      <c r="Y235" s="172"/>
      <c r="Z235" s="172"/>
      <c r="AA235" s="172"/>
      <c r="AB235" s="172"/>
      <c r="AC235" s="172"/>
      <c r="AD235" s="172"/>
      <c r="AE235" s="172"/>
      <c r="AF235" s="172"/>
      <c r="AG235" s="172"/>
      <c r="AH235" s="172"/>
      <c r="AI235" s="172"/>
      <c r="AJ235" s="172"/>
      <c r="AK235" s="172"/>
      <c r="AL235" s="172"/>
      <c r="AM235" s="172"/>
      <c r="AN235" s="172"/>
      <c r="AO235" s="172"/>
      <c r="AP235" s="172"/>
      <c r="AQ235" s="172"/>
      <c r="AR235" s="172"/>
      <c r="AS235" s="172"/>
      <c r="AT235" s="172"/>
      <c r="AU235" s="172"/>
      <c r="AV235" s="172"/>
      <c r="AW235" s="172"/>
      <c r="AX235" s="172"/>
      <c r="AY235" s="172"/>
      <c r="AZ235" s="172"/>
      <c r="BA235" s="172"/>
      <c r="BB235" s="172"/>
      <c r="BC235" s="172"/>
      <c r="BD235" s="172"/>
      <c r="BE235" s="172"/>
      <c r="BF235" s="172"/>
      <c r="BG235" s="172"/>
      <c r="BH235" s="172"/>
      <c r="BI235" s="172"/>
      <c r="BJ235" s="172"/>
      <c r="BK235" s="172"/>
      <c r="BL235" s="172"/>
      <c r="BM235" s="172"/>
      <c r="BN235" s="172"/>
      <c r="BO235" s="172"/>
      <c r="BP235" s="172"/>
      <c r="BQ235" s="172"/>
      <c r="BR235" s="172"/>
      <c r="BS235" s="172"/>
      <c r="BT235" s="172"/>
      <c r="BU235" s="172"/>
      <c r="BV235" s="172"/>
      <c r="BW235" s="172"/>
    </row>
    <row r="236" spans="1:75" ht="12" customHeight="1" x14ac:dyDescent="0.2">
      <c r="A236" s="172"/>
      <c r="B236" s="173"/>
      <c r="C236" s="172"/>
      <c r="D236" s="172"/>
      <c r="E236" s="172"/>
      <c r="F236" s="172"/>
      <c r="G236" s="172"/>
      <c r="H236" s="172"/>
      <c r="I236" s="172"/>
      <c r="J236" s="172"/>
      <c r="K236" s="172"/>
      <c r="L236" s="172"/>
      <c r="M236" s="172"/>
      <c r="N236" s="172"/>
      <c r="O236" s="172"/>
      <c r="P236" s="172"/>
      <c r="Q236" s="172"/>
      <c r="R236" s="172"/>
      <c r="S236" s="172"/>
      <c r="T236" s="172"/>
      <c r="U236" s="172"/>
      <c r="V236" s="172"/>
      <c r="W236" s="172"/>
      <c r="X236" s="172"/>
      <c r="Y236" s="172"/>
      <c r="Z236" s="172"/>
      <c r="AA236" s="172"/>
      <c r="AB236" s="172"/>
      <c r="AC236" s="172"/>
      <c r="AD236" s="172"/>
      <c r="AE236" s="172"/>
      <c r="AF236" s="172"/>
      <c r="AG236" s="172"/>
      <c r="AH236" s="172"/>
      <c r="AI236" s="172"/>
      <c r="AJ236" s="172"/>
      <c r="AK236" s="172"/>
      <c r="AL236" s="172"/>
      <c r="AM236" s="172"/>
      <c r="AN236" s="172"/>
      <c r="AO236" s="172"/>
      <c r="AP236" s="172"/>
      <c r="AQ236" s="172"/>
      <c r="AR236" s="172"/>
      <c r="AS236" s="172"/>
      <c r="AT236" s="172"/>
      <c r="AU236" s="172"/>
      <c r="AV236" s="172"/>
      <c r="AW236" s="172"/>
      <c r="AX236" s="172"/>
      <c r="AY236" s="172"/>
      <c r="AZ236" s="172"/>
      <c r="BA236" s="172"/>
      <c r="BB236" s="172"/>
      <c r="BC236" s="172"/>
      <c r="BD236" s="172"/>
      <c r="BE236" s="172"/>
      <c r="BF236" s="172"/>
      <c r="BG236" s="172"/>
      <c r="BH236" s="172"/>
      <c r="BI236" s="172"/>
      <c r="BJ236" s="172"/>
      <c r="BK236" s="172"/>
      <c r="BL236" s="172"/>
      <c r="BM236" s="172"/>
      <c r="BN236" s="172"/>
      <c r="BO236" s="172"/>
      <c r="BP236" s="172"/>
      <c r="BQ236" s="172"/>
      <c r="BR236" s="172"/>
      <c r="BS236" s="172"/>
      <c r="BT236" s="172"/>
      <c r="BU236" s="172"/>
      <c r="BV236" s="172"/>
      <c r="BW236" s="172"/>
    </row>
    <row r="237" spans="1:75" ht="12" customHeight="1" x14ac:dyDescent="0.2">
      <c r="A237" s="172"/>
      <c r="B237" s="173"/>
      <c r="C237" s="172"/>
      <c r="D237" s="172"/>
      <c r="E237" s="172"/>
      <c r="F237" s="172"/>
      <c r="G237" s="172"/>
      <c r="H237" s="172"/>
      <c r="I237" s="172"/>
      <c r="J237" s="172"/>
      <c r="K237" s="172"/>
      <c r="L237" s="172"/>
      <c r="M237" s="172"/>
      <c r="N237" s="172"/>
      <c r="O237" s="172"/>
      <c r="P237" s="172"/>
      <c r="Q237" s="172"/>
      <c r="R237" s="172"/>
      <c r="S237" s="172"/>
      <c r="T237" s="172"/>
      <c r="U237" s="172"/>
      <c r="V237" s="172"/>
      <c r="W237" s="172"/>
      <c r="X237" s="172"/>
      <c r="Y237" s="172"/>
      <c r="Z237" s="172"/>
      <c r="AA237" s="172"/>
      <c r="AB237" s="172"/>
      <c r="AC237" s="172"/>
      <c r="AD237" s="172"/>
      <c r="AE237" s="172"/>
      <c r="AF237" s="172"/>
      <c r="AG237" s="172"/>
      <c r="AH237" s="172"/>
      <c r="AI237" s="172"/>
      <c r="AJ237" s="172"/>
      <c r="AK237" s="172"/>
      <c r="AL237" s="172"/>
      <c r="AM237" s="172"/>
      <c r="AN237" s="172"/>
      <c r="AO237" s="172"/>
      <c r="AP237" s="172"/>
      <c r="AQ237" s="172"/>
      <c r="AR237" s="172"/>
      <c r="AS237" s="172"/>
      <c r="AT237" s="172"/>
      <c r="AU237" s="172"/>
      <c r="AV237" s="172"/>
      <c r="AW237" s="172"/>
      <c r="AX237" s="172"/>
      <c r="AY237" s="172"/>
      <c r="AZ237" s="172"/>
      <c r="BA237" s="172"/>
      <c r="BB237" s="172"/>
      <c r="BC237" s="172"/>
      <c r="BD237" s="172"/>
      <c r="BE237" s="172"/>
      <c r="BF237" s="172"/>
      <c r="BG237" s="172"/>
      <c r="BH237" s="172"/>
      <c r="BI237" s="172"/>
      <c r="BJ237" s="172"/>
      <c r="BK237" s="172"/>
      <c r="BL237" s="172"/>
      <c r="BM237" s="172"/>
      <c r="BN237" s="172"/>
      <c r="BO237" s="172"/>
      <c r="BP237" s="172"/>
      <c r="BQ237" s="172"/>
      <c r="BR237" s="172"/>
      <c r="BS237" s="172"/>
      <c r="BT237" s="172"/>
      <c r="BU237" s="172"/>
      <c r="BV237" s="172"/>
      <c r="BW237" s="172"/>
    </row>
    <row r="238" spans="1:75" ht="12" customHeight="1" x14ac:dyDescent="0.2">
      <c r="A238" s="172"/>
      <c r="B238" s="173"/>
      <c r="C238" s="172"/>
      <c r="D238" s="172"/>
      <c r="E238" s="172"/>
      <c r="F238" s="172"/>
      <c r="G238" s="172"/>
      <c r="H238" s="172"/>
      <c r="I238" s="172"/>
      <c r="J238" s="172"/>
      <c r="K238" s="172"/>
      <c r="L238" s="172"/>
      <c r="M238" s="172"/>
      <c r="N238" s="172"/>
      <c r="O238" s="172"/>
      <c r="P238" s="172"/>
      <c r="Q238" s="172"/>
      <c r="R238" s="172"/>
      <c r="S238" s="172"/>
      <c r="T238" s="172"/>
      <c r="U238" s="172"/>
      <c r="V238" s="172"/>
      <c r="W238" s="172"/>
      <c r="X238" s="172"/>
      <c r="Y238" s="172"/>
      <c r="Z238" s="172"/>
      <c r="AA238" s="172"/>
      <c r="AB238" s="172"/>
      <c r="AC238" s="172"/>
      <c r="AD238" s="172"/>
      <c r="AE238" s="172"/>
      <c r="AF238" s="172"/>
      <c r="AG238" s="172"/>
      <c r="AH238" s="172"/>
      <c r="AI238" s="172"/>
      <c r="AJ238" s="172"/>
      <c r="AK238" s="172"/>
      <c r="AL238" s="172"/>
      <c r="AM238" s="172"/>
      <c r="AN238" s="172"/>
      <c r="AO238" s="172"/>
      <c r="AP238" s="172"/>
      <c r="AQ238" s="172"/>
      <c r="AR238" s="172"/>
      <c r="AS238" s="172"/>
      <c r="AT238" s="172"/>
      <c r="AU238" s="172"/>
      <c r="AV238" s="172"/>
      <c r="AW238" s="172"/>
      <c r="AX238" s="172"/>
      <c r="AY238" s="172"/>
      <c r="AZ238" s="172"/>
      <c r="BA238" s="172"/>
      <c r="BB238" s="172"/>
      <c r="BC238" s="172"/>
      <c r="BD238" s="172"/>
      <c r="BE238" s="172"/>
      <c r="BF238" s="172"/>
      <c r="BG238" s="172"/>
      <c r="BH238" s="172"/>
      <c r="BI238" s="172"/>
      <c r="BJ238" s="172"/>
      <c r="BK238" s="172"/>
      <c r="BL238" s="172"/>
      <c r="BM238" s="172"/>
      <c r="BN238" s="172"/>
      <c r="BO238" s="172"/>
      <c r="BP238" s="172"/>
      <c r="BQ238" s="172"/>
      <c r="BR238" s="172"/>
      <c r="BS238" s="172"/>
      <c r="BT238" s="172"/>
      <c r="BU238" s="172"/>
      <c r="BV238" s="172"/>
      <c r="BW238" s="172"/>
    </row>
    <row r="239" spans="1:75" ht="12" customHeight="1" x14ac:dyDescent="0.2">
      <c r="A239" s="172"/>
      <c r="B239" s="173"/>
      <c r="C239" s="172"/>
      <c r="D239" s="172"/>
      <c r="E239" s="172"/>
      <c r="F239" s="172"/>
      <c r="G239" s="172"/>
      <c r="H239" s="172"/>
      <c r="I239" s="172"/>
      <c r="J239" s="172"/>
      <c r="K239" s="172"/>
      <c r="L239" s="172"/>
      <c r="M239" s="172"/>
      <c r="N239" s="172"/>
      <c r="O239" s="172"/>
      <c r="P239" s="172"/>
      <c r="Q239" s="172"/>
      <c r="R239" s="172"/>
      <c r="S239" s="172"/>
      <c r="T239" s="172"/>
      <c r="U239" s="172"/>
      <c r="V239" s="172"/>
      <c r="W239" s="172"/>
      <c r="X239" s="172"/>
      <c r="Y239" s="172"/>
      <c r="Z239" s="172"/>
      <c r="AA239" s="172"/>
      <c r="AB239" s="172"/>
      <c r="AC239" s="172"/>
      <c r="AD239" s="172"/>
      <c r="AE239" s="172"/>
      <c r="AF239" s="172"/>
      <c r="AG239" s="172"/>
      <c r="AH239" s="172"/>
      <c r="AI239" s="172"/>
      <c r="AJ239" s="172"/>
      <c r="AK239" s="172"/>
      <c r="AL239" s="172"/>
      <c r="AM239" s="172"/>
      <c r="AN239" s="172"/>
      <c r="AO239" s="172"/>
      <c r="AP239" s="172"/>
      <c r="AQ239" s="172"/>
      <c r="AR239" s="172"/>
      <c r="AS239" s="172"/>
      <c r="AT239" s="172"/>
      <c r="AU239" s="172"/>
      <c r="AV239" s="172"/>
      <c r="AW239" s="172"/>
      <c r="AX239" s="172"/>
      <c r="AY239" s="172"/>
      <c r="AZ239" s="172"/>
      <c r="BA239" s="172"/>
      <c r="BB239" s="172"/>
      <c r="BC239" s="172"/>
      <c r="BD239" s="172"/>
      <c r="BE239" s="172"/>
      <c r="BF239" s="172"/>
      <c r="BG239" s="172"/>
      <c r="BH239" s="172"/>
      <c r="BI239" s="172"/>
      <c r="BJ239" s="172"/>
      <c r="BK239" s="172"/>
      <c r="BL239" s="172"/>
      <c r="BM239" s="172"/>
      <c r="BN239" s="172"/>
      <c r="BO239" s="172"/>
      <c r="BP239" s="172"/>
      <c r="BQ239" s="172"/>
      <c r="BR239" s="172"/>
      <c r="BS239" s="172"/>
      <c r="BT239" s="172"/>
      <c r="BU239" s="172"/>
      <c r="BV239" s="172"/>
      <c r="BW239" s="172"/>
    </row>
    <row r="240" spans="1:75" ht="12" customHeight="1" x14ac:dyDescent="0.2">
      <c r="A240" s="172"/>
      <c r="B240" s="173"/>
      <c r="C240" s="172"/>
      <c r="D240" s="172"/>
      <c r="E240" s="172"/>
      <c r="F240" s="172"/>
      <c r="G240" s="172"/>
      <c r="H240" s="172"/>
      <c r="I240" s="172"/>
      <c r="J240" s="172"/>
      <c r="K240" s="172"/>
      <c r="L240" s="172"/>
      <c r="M240" s="172"/>
      <c r="N240" s="172"/>
      <c r="O240" s="172"/>
      <c r="P240" s="172"/>
      <c r="Q240" s="172"/>
      <c r="R240" s="172"/>
      <c r="S240" s="172"/>
      <c r="T240" s="172"/>
      <c r="U240" s="172"/>
      <c r="V240" s="172"/>
      <c r="W240" s="172"/>
      <c r="X240" s="172"/>
      <c r="Y240" s="172"/>
      <c r="Z240" s="172"/>
      <c r="AA240" s="172"/>
      <c r="AB240" s="172"/>
      <c r="AC240" s="172"/>
      <c r="AD240" s="172"/>
      <c r="AE240" s="172"/>
      <c r="AF240" s="172"/>
      <c r="AG240" s="172"/>
      <c r="AH240" s="172"/>
      <c r="AI240" s="172"/>
      <c r="AJ240" s="172"/>
      <c r="AK240" s="172"/>
      <c r="AL240" s="172"/>
      <c r="AM240" s="172"/>
      <c r="AN240" s="172"/>
      <c r="AO240" s="172"/>
      <c r="AP240" s="172"/>
      <c r="AQ240" s="172"/>
      <c r="AR240" s="172"/>
      <c r="AS240" s="172"/>
      <c r="AT240" s="172"/>
      <c r="AU240" s="172"/>
      <c r="AV240" s="172"/>
      <c r="AW240" s="172"/>
      <c r="AX240" s="172"/>
      <c r="AY240" s="172"/>
      <c r="AZ240" s="172"/>
      <c r="BA240" s="172"/>
      <c r="BB240" s="172"/>
      <c r="BC240" s="172"/>
      <c r="BD240" s="172"/>
      <c r="BE240" s="172"/>
      <c r="BF240" s="172"/>
      <c r="BG240" s="172"/>
      <c r="BH240" s="172"/>
      <c r="BI240" s="172"/>
      <c r="BJ240" s="172"/>
      <c r="BK240" s="172"/>
      <c r="BL240" s="172"/>
      <c r="BM240" s="172"/>
      <c r="BN240" s="172"/>
      <c r="BO240" s="172"/>
      <c r="BP240" s="172"/>
      <c r="BQ240" s="172"/>
      <c r="BR240" s="172"/>
      <c r="BS240" s="172"/>
      <c r="BT240" s="172"/>
      <c r="BU240" s="172"/>
      <c r="BV240" s="172"/>
      <c r="BW240" s="172"/>
    </row>
    <row r="241" spans="1:75" ht="12" customHeight="1" x14ac:dyDescent="0.2">
      <c r="A241" s="172"/>
      <c r="B241" s="173"/>
      <c r="C241" s="172"/>
      <c r="D241" s="172"/>
      <c r="E241" s="172"/>
      <c r="F241" s="172"/>
      <c r="G241" s="172"/>
      <c r="H241" s="172"/>
      <c r="I241" s="172"/>
      <c r="J241" s="172"/>
      <c r="K241" s="172"/>
      <c r="L241" s="172"/>
      <c r="M241" s="172"/>
      <c r="N241" s="172"/>
      <c r="O241" s="172"/>
      <c r="P241" s="172"/>
      <c r="Q241" s="172"/>
      <c r="R241" s="172"/>
      <c r="S241" s="172"/>
      <c r="T241" s="172"/>
      <c r="U241" s="172"/>
      <c r="V241" s="172"/>
      <c r="W241" s="172"/>
      <c r="X241" s="172"/>
      <c r="Y241" s="172"/>
      <c r="Z241" s="172"/>
      <c r="AA241" s="172"/>
      <c r="AB241" s="172"/>
      <c r="AC241" s="172"/>
      <c r="AD241" s="172"/>
      <c r="AE241" s="172"/>
      <c r="AF241" s="172"/>
      <c r="AG241" s="172"/>
      <c r="AH241" s="172"/>
      <c r="AI241" s="172"/>
      <c r="AJ241" s="172"/>
      <c r="AK241" s="172"/>
      <c r="AL241" s="172"/>
      <c r="AM241" s="172"/>
      <c r="AN241" s="172"/>
      <c r="AO241" s="172"/>
      <c r="AP241" s="172"/>
      <c r="AQ241" s="172"/>
      <c r="AR241" s="172"/>
      <c r="AS241" s="172"/>
      <c r="AT241" s="172"/>
      <c r="AU241" s="172"/>
      <c r="AV241" s="172"/>
      <c r="AW241" s="172"/>
      <c r="AX241" s="172"/>
      <c r="AY241" s="172"/>
      <c r="AZ241" s="172"/>
      <c r="BA241" s="172"/>
      <c r="BB241" s="172"/>
      <c r="BC241" s="172"/>
      <c r="BD241" s="172"/>
      <c r="BE241" s="172"/>
      <c r="BF241" s="172"/>
      <c r="BG241" s="172"/>
      <c r="BH241" s="172"/>
      <c r="BI241" s="172"/>
      <c r="BJ241" s="172"/>
      <c r="BK241" s="172"/>
      <c r="BL241" s="172"/>
      <c r="BM241" s="172"/>
      <c r="BN241" s="172"/>
      <c r="BO241" s="172"/>
      <c r="BP241" s="172"/>
      <c r="BQ241" s="172"/>
      <c r="BR241" s="172"/>
      <c r="BS241" s="172"/>
      <c r="BT241" s="172"/>
      <c r="BU241" s="172"/>
      <c r="BV241" s="172"/>
      <c r="BW241" s="172"/>
    </row>
    <row r="242" spans="1:75" ht="12" customHeight="1" x14ac:dyDescent="0.2">
      <c r="A242" s="172"/>
      <c r="B242" s="173"/>
      <c r="C242" s="172"/>
      <c r="D242" s="172"/>
      <c r="E242" s="172"/>
      <c r="F242" s="172"/>
      <c r="G242" s="172"/>
      <c r="H242" s="172"/>
      <c r="I242" s="172"/>
      <c r="J242" s="172"/>
      <c r="K242" s="172"/>
      <c r="L242" s="172"/>
      <c r="M242" s="172"/>
      <c r="N242" s="172"/>
      <c r="O242" s="172"/>
      <c r="P242" s="172"/>
      <c r="Q242" s="172"/>
      <c r="R242" s="172"/>
      <c r="S242" s="172"/>
      <c r="T242" s="172"/>
      <c r="U242" s="172"/>
      <c r="V242" s="172"/>
      <c r="W242" s="172"/>
      <c r="X242" s="172"/>
      <c r="Y242" s="172"/>
      <c r="Z242" s="172"/>
      <c r="AA242" s="172"/>
      <c r="AB242" s="172"/>
      <c r="AC242" s="172"/>
      <c r="AD242" s="172"/>
      <c r="AE242" s="172"/>
      <c r="AF242" s="172"/>
      <c r="AG242" s="172"/>
      <c r="AH242" s="172"/>
      <c r="AI242" s="172"/>
      <c r="AJ242" s="172"/>
      <c r="AK242" s="172"/>
      <c r="AL242" s="172"/>
      <c r="AM242" s="172"/>
      <c r="AN242" s="172"/>
      <c r="AO242" s="172"/>
      <c r="AP242" s="172"/>
      <c r="AQ242" s="172"/>
      <c r="AR242" s="172"/>
      <c r="AS242" s="172"/>
      <c r="AT242" s="172"/>
      <c r="AU242" s="172"/>
      <c r="AV242" s="172"/>
      <c r="AW242" s="172"/>
      <c r="AX242" s="172"/>
      <c r="AY242" s="172"/>
      <c r="AZ242" s="172"/>
      <c r="BA242" s="172"/>
      <c r="BB242" s="172"/>
      <c r="BC242" s="172"/>
      <c r="BD242" s="172"/>
      <c r="BE242" s="172"/>
      <c r="BF242" s="172"/>
      <c r="BG242" s="172"/>
      <c r="BH242" s="172"/>
      <c r="BI242" s="172"/>
      <c r="BJ242" s="172"/>
      <c r="BK242" s="172"/>
      <c r="BL242" s="172"/>
      <c r="BM242" s="172"/>
      <c r="BN242" s="172"/>
      <c r="BO242" s="172"/>
      <c r="BP242" s="172"/>
      <c r="BQ242" s="172"/>
      <c r="BR242" s="172"/>
      <c r="BS242" s="172"/>
      <c r="BT242" s="172"/>
      <c r="BU242" s="172"/>
      <c r="BV242" s="172"/>
      <c r="BW242" s="172"/>
    </row>
    <row r="243" spans="1:75" ht="12" customHeight="1" x14ac:dyDescent="0.2">
      <c r="A243" s="172"/>
      <c r="B243" s="173"/>
      <c r="C243" s="172"/>
      <c r="D243" s="172"/>
      <c r="E243" s="172"/>
      <c r="F243" s="172"/>
      <c r="G243" s="172"/>
      <c r="H243" s="172"/>
      <c r="I243" s="172"/>
      <c r="J243" s="172"/>
      <c r="K243" s="172"/>
      <c r="L243" s="172"/>
      <c r="M243" s="172"/>
      <c r="N243" s="172"/>
      <c r="O243" s="172"/>
      <c r="P243" s="172"/>
      <c r="Q243" s="172"/>
      <c r="R243" s="172"/>
      <c r="S243" s="172"/>
      <c r="T243" s="172"/>
      <c r="U243" s="172"/>
      <c r="V243" s="172"/>
      <c r="W243" s="172"/>
      <c r="X243" s="172"/>
      <c r="Y243" s="172"/>
      <c r="Z243" s="172"/>
      <c r="AA243" s="172"/>
      <c r="AB243" s="172"/>
      <c r="AC243" s="172"/>
      <c r="AD243" s="172"/>
      <c r="AE243" s="172"/>
      <c r="AF243" s="172"/>
      <c r="AG243" s="172"/>
      <c r="AH243" s="172"/>
      <c r="AI243" s="172"/>
      <c r="AJ243" s="172"/>
      <c r="AK243" s="172"/>
      <c r="AL243" s="172"/>
      <c r="AM243" s="172"/>
      <c r="AN243" s="172"/>
      <c r="AO243" s="172"/>
      <c r="AP243" s="172"/>
      <c r="AQ243" s="172"/>
      <c r="AR243" s="172"/>
      <c r="AS243" s="172"/>
      <c r="AT243" s="172"/>
      <c r="AU243" s="172"/>
      <c r="AV243" s="172"/>
      <c r="AW243" s="172"/>
      <c r="AX243" s="172"/>
      <c r="AY243" s="172"/>
      <c r="AZ243" s="172"/>
      <c r="BA243" s="172"/>
      <c r="BB243" s="172"/>
      <c r="BC243" s="172"/>
      <c r="BD243" s="172"/>
      <c r="BE243" s="172"/>
      <c r="BF243" s="172"/>
      <c r="BG243" s="172"/>
      <c r="BH243" s="172"/>
      <c r="BI243" s="172"/>
      <c r="BJ243" s="172"/>
      <c r="BK243" s="172"/>
      <c r="BL243" s="172"/>
      <c r="BM243" s="172"/>
      <c r="BN243" s="172"/>
      <c r="BO243" s="172"/>
      <c r="BP243" s="172"/>
      <c r="BQ243" s="172"/>
      <c r="BR243" s="172"/>
      <c r="BS243" s="172"/>
      <c r="BT243" s="172"/>
      <c r="BU243" s="172"/>
      <c r="BV243" s="172"/>
      <c r="BW243" s="172"/>
    </row>
    <row r="244" spans="1:75" ht="12" customHeight="1" x14ac:dyDescent="0.2">
      <c r="A244" s="172"/>
      <c r="B244" s="173"/>
      <c r="C244" s="172"/>
      <c r="D244" s="172"/>
      <c r="E244" s="172"/>
      <c r="F244" s="172"/>
      <c r="G244" s="172"/>
      <c r="H244" s="172"/>
      <c r="I244" s="172"/>
      <c r="J244" s="172"/>
      <c r="K244" s="172"/>
      <c r="L244" s="172"/>
      <c r="M244" s="172"/>
      <c r="N244" s="172"/>
      <c r="O244" s="172"/>
      <c r="P244" s="172"/>
      <c r="Q244" s="172"/>
      <c r="R244" s="172"/>
      <c r="S244" s="172"/>
      <c r="T244" s="172"/>
      <c r="U244" s="172"/>
      <c r="V244" s="172"/>
      <c r="W244" s="172"/>
      <c r="X244" s="172"/>
      <c r="Y244" s="172"/>
      <c r="Z244" s="172"/>
      <c r="AA244" s="172"/>
      <c r="AB244" s="172"/>
      <c r="AC244" s="172"/>
      <c r="AD244" s="172"/>
      <c r="AE244" s="172"/>
      <c r="AF244" s="172"/>
      <c r="AG244" s="172"/>
      <c r="AH244" s="172"/>
      <c r="AI244" s="172"/>
      <c r="AJ244" s="172"/>
      <c r="AK244" s="172"/>
      <c r="AL244" s="172"/>
      <c r="AM244" s="172"/>
      <c r="AN244" s="172"/>
      <c r="AO244" s="172"/>
      <c r="AP244" s="172"/>
      <c r="AQ244" s="172"/>
      <c r="AR244" s="172"/>
      <c r="AS244" s="172"/>
      <c r="AT244" s="172"/>
      <c r="AU244" s="172"/>
      <c r="AV244" s="172"/>
      <c r="AW244" s="172"/>
      <c r="AX244" s="172"/>
      <c r="AY244" s="172"/>
      <c r="AZ244" s="172"/>
      <c r="BA244" s="172"/>
      <c r="BB244" s="172"/>
      <c r="BC244" s="172"/>
      <c r="BD244" s="172"/>
      <c r="BE244" s="172"/>
      <c r="BF244" s="172"/>
      <c r="BG244" s="172"/>
      <c r="BH244" s="172"/>
      <c r="BI244" s="172"/>
      <c r="BJ244" s="172"/>
      <c r="BK244" s="172"/>
      <c r="BL244" s="172"/>
      <c r="BM244" s="172"/>
      <c r="BN244" s="172"/>
      <c r="BO244" s="172"/>
      <c r="BP244" s="172"/>
      <c r="BQ244" s="172"/>
      <c r="BR244" s="172"/>
      <c r="BS244" s="172"/>
      <c r="BT244" s="172"/>
      <c r="BU244" s="172"/>
      <c r="BV244" s="172"/>
      <c r="BW244" s="172"/>
    </row>
    <row r="245" spans="1:75" ht="12" customHeight="1" x14ac:dyDescent="0.2">
      <c r="A245" s="172"/>
      <c r="B245" s="173"/>
      <c r="C245" s="172"/>
      <c r="D245" s="172"/>
      <c r="E245" s="172"/>
      <c r="F245" s="172"/>
      <c r="G245" s="172"/>
      <c r="H245" s="172"/>
      <c r="I245" s="172"/>
      <c r="J245" s="172"/>
      <c r="K245" s="172"/>
      <c r="L245" s="172"/>
      <c r="M245" s="172"/>
      <c r="N245" s="172"/>
      <c r="O245" s="172"/>
      <c r="P245" s="172"/>
      <c r="Q245" s="172"/>
      <c r="R245" s="172"/>
      <c r="S245" s="172"/>
      <c r="T245" s="172"/>
      <c r="U245" s="172"/>
      <c r="V245" s="172"/>
      <c r="W245" s="172"/>
      <c r="X245" s="172"/>
      <c r="Y245" s="172"/>
      <c r="Z245" s="172"/>
      <c r="AA245" s="172"/>
      <c r="AB245" s="172"/>
      <c r="AC245" s="172"/>
      <c r="AD245" s="172"/>
      <c r="AE245" s="172"/>
      <c r="AF245" s="172"/>
      <c r="AG245" s="172"/>
      <c r="AH245" s="172"/>
      <c r="AI245" s="172"/>
      <c r="AJ245" s="172"/>
      <c r="AK245" s="172"/>
      <c r="AL245" s="172"/>
      <c r="AM245" s="172"/>
      <c r="AN245" s="172"/>
      <c r="AO245" s="172"/>
      <c r="AP245" s="172"/>
      <c r="AQ245" s="172"/>
      <c r="AR245" s="172"/>
      <c r="AS245" s="172"/>
      <c r="AT245" s="172"/>
      <c r="AU245" s="172"/>
      <c r="AV245" s="172"/>
      <c r="AW245" s="172"/>
      <c r="AX245" s="172"/>
      <c r="AY245" s="172"/>
      <c r="AZ245" s="172"/>
      <c r="BA245" s="172"/>
      <c r="BB245" s="172"/>
      <c r="BC245" s="172"/>
      <c r="BD245" s="172"/>
      <c r="BE245" s="172"/>
      <c r="BF245" s="172"/>
      <c r="BG245" s="172"/>
      <c r="BH245" s="172"/>
      <c r="BI245" s="172"/>
      <c r="BJ245" s="172"/>
      <c r="BK245" s="172"/>
      <c r="BL245" s="172"/>
      <c r="BM245" s="172"/>
      <c r="BN245" s="172"/>
      <c r="BO245" s="172"/>
      <c r="BP245" s="172"/>
      <c r="BQ245" s="172"/>
      <c r="BR245" s="172"/>
      <c r="BS245" s="172"/>
      <c r="BT245" s="172"/>
      <c r="BU245" s="172"/>
      <c r="BV245" s="172"/>
      <c r="BW245" s="172"/>
    </row>
    <row r="246" spans="1:75" ht="12" customHeight="1" x14ac:dyDescent="0.2">
      <c r="A246" s="172"/>
      <c r="B246" s="173"/>
      <c r="C246" s="172"/>
      <c r="D246" s="172"/>
      <c r="E246" s="172"/>
      <c r="F246" s="172"/>
      <c r="G246" s="172"/>
      <c r="H246" s="172"/>
      <c r="I246" s="172"/>
      <c r="J246" s="172"/>
      <c r="K246" s="172"/>
      <c r="L246" s="172"/>
      <c r="M246" s="172"/>
      <c r="N246" s="172"/>
      <c r="O246" s="172"/>
      <c r="P246" s="172"/>
      <c r="Q246" s="172"/>
      <c r="R246" s="172"/>
      <c r="S246" s="172"/>
      <c r="T246" s="172"/>
      <c r="U246" s="172"/>
      <c r="V246" s="172"/>
      <c r="W246" s="172"/>
      <c r="X246" s="172"/>
      <c r="Y246" s="172"/>
      <c r="Z246" s="172"/>
      <c r="AA246" s="172"/>
      <c r="AB246" s="172"/>
      <c r="AC246" s="172"/>
      <c r="AD246" s="172"/>
      <c r="AE246" s="172"/>
      <c r="AF246" s="172"/>
      <c r="AG246" s="172"/>
      <c r="AH246" s="172"/>
      <c r="AI246" s="172"/>
      <c r="AJ246" s="172"/>
      <c r="AK246" s="172"/>
      <c r="AL246" s="172"/>
      <c r="AM246" s="172"/>
      <c r="AN246" s="172"/>
      <c r="AO246" s="172"/>
      <c r="AP246" s="172"/>
      <c r="AQ246" s="172"/>
      <c r="AR246" s="172"/>
      <c r="AS246" s="172"/>
      <c r="AT246" s="172"/>
      <c r="AU246" s="172"/>
      <c r="AV246" s="172"/>
      <c r="AW246" s="172"/>
      <c r="AX246" s="172"/>
      <c r="AY246" s="172"/>
      <c r="AZ246" s="172"/>
      <c r="BA246" s="172"/>
      <c r="BB246" s="172"/>
      <c r="BC246" s="172"/>
      <c r="BD246" s="172"/>
      <c r="BE246" s="172"/>
      <c r="BF246" s="172"/>
      <c r="BG246" s="172"/>
      <c r="BH246" s="172"/>
      <c r="BI246" s="172"/>
      <c r="BJ246" s="172"/>
      <c r="BK246" s="172"/>
      <c r="BL246" s="172"/>
      <c r="BM246" s="172"/>
      <c r="BN246" s="172"/>
      <c r="BO246" s="172"/>
      <c r="BP246" s="172"/>
      <c r="BQ246" s="172"/>
      <c r="BR246" s="172"/>
      <c r="BS246" s="172"/>
      <c r="BT246" s="172"/>
      <c r="BU246" s="172"/>
      <c r="BV246" s="172"/>
      <c r="BW246" s="172"/>
    </row>
    <row r="247" spans="1:75" ht="12" customHeight="1" x14ac:dyDescent="0.2">
      <c r="A247" s="172"/>
      <c r="B247" s="173"/>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c r="AN247" s="172"/>
      <c r="AO247" s="172"/>
      <c r="AP247" s="172"/>
      <c r="AQ247" s="172"/>
      <c r="AR247" s="172"/>
      <c r="AS247" s="172"/>
      <c r="AT247" s="172"/>
      <c r="AU247" s="172"/>
      <c r="AV247" s="172"/>
      <c r="AW247" s="172"/>
      <c r="AX247" s="172"/>
      <c r="AY247" s="172"/>
      <c r="AZ247" s="172"/>
      <c r="BA247" s="172"/>
      <c r="BB247" s="172"/>
      <c r="BC247" s="172"/>
      <c r="BD247" s="172"/>
      <c r="BE247" s="172"/>
      <c r="BF247" s="172"/>
      <c r="BG247" s="172"/>
      <c r="BH247" s="172"/>
      <c r="BI247" s="172"/>
      <c r="BJ247" s="172"/>
      <c r="BK247" s="172"/>
      <c r="BL247" s="172"/>
      <c r="BM247" s="172"/>
      <c r="BN247" s="172"/>
      <c r="BO247" s="172"/>
      <c r="BP247" s="172"/>
      <c r="BQ247" s="172"/>
      <c r="BR247" s="172"/>
      <c r="BS247" s="172"/>
      <c r="BT247" s="172"/>
      <c r="BU247" s="172"/>
      <c r="BV247" s="172"/>
      <c r="BW247" s="172"/>
    </row>
    <row r="248" spans="1:75" ht="12" customHeight="1" x14ac:dyDescent="0.2">
      <c r="A248" s="172"/>
      <c r="B248" s="173"/>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c r="AN248" s="172"/>
      <c r="AO248" s="172"/>
      <c r="AP248" s="172"/>
      <c r="AQ248" s="172"/>
      <c r="AR248" s="172"/>
      <c r="AS248" s="172"/>
      <c r="AT248" s="172"/>
      <c r="AU248" s="172"/>
      <c r="AV248" s="172"/>
      <c r="AW248" s="172"/>
      <c r="AX248" s="172"/>
      <c r="AY248" s="172"/>
      <c r="AZ248" s="172"/>
      <c r="BA248" s="172"/>
      <c r="BB248" s="172"/>
      <c r="BC248" s="172"/>
      <c r="BD248" s="172"/>
      <c r="BE248" s="172"/>
      <c r="BF248" s="172"/>
      <c r="BG248" s="172"/>
      <c r="BH248" s="172"/>
      <c r="BI248" s="172"/>
      <c r="BJ248" s="172"/>
      <c r="BK248" s="172"/>
      <c r="BL248" s="172"/>
      <c r="BM248" s="172"/>
      <c r="BN248" s="172"/>
      <c r="BO248" s="172"/>
      <c r="BP248" s="172"/>
      <c r="BQ248" s="172"/>
      <c r="BR248" s="172"/>
      <c r="BS248" s="172"/>
      <c r="BT248" s="172"/>
      <c r="BU248" s="172"/>
      <c r="BV248" s="172"/>
      <c r="BW248" s="172"/>
    </row>
    <row r="249" spans="1:75" ht="12" customHeight="1" x14ac:dyDescent="0.2">
      <c r="A249" s="172"/>
      <c r="B249" s="173"/>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c r="BE249" s="172"/>
      <c r="BF249" s="172"/>
      <c r="BG249" s="172"/>
      <c r="BH249" s="172"/>
      <c r="BI249" s="172"/>
      <c r="BJ249" s="172"/>
      <c r="BK249" s="172"/>
      <c r="BL249" s="172"/>
      <c r="BM249" s="172"/>
      <c r="BN249" s="172"/>
      <c r="BO249" s="172"/>
      <c r="BP249" s="172"/>
      <c r="BQ249" s="172"/>
      <c r="BR249" s="172"/>
      <c r="BS249" s="172"/>
      <c r="BT249" s="172"/>
      <c r="BU249" s="172"/>
      <c r="BV249" s="172"/>
      <c r="BW249" s="172"/>
    </row>
    <row r="250" spans="1:75" ht="12" customHeight="1" x14ac:dyDescent="0.2">
      <c r="A250" s="172"/>
      <c r="B250" s="173"/>
      <c r="C250" s="172"/>
      <c r="D250" s="172"/>
      <c r="E250" s="172"/>
      <c r="F250" s="172"/>
      <c r="G250" s="172"/>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2"/>
      <c r="AY250" s="172"/>
      <c r="AZ250" s="172"/>
      <c r="BA250" s="172"/>
      <c r="BB250" s="172"/>
      <c r="BC250" s="172"/>
      <c r="BD250" s="172"/>
      <c r="BE250" s="172"/>
      <c r="BF250" s="172"/>
      <c r="BG250" s="172"/>
      <c r="BH250" s="172"/>
      <c r="BI250" s="172"/>
      <c r="BJ250" s="172"/>
      <c r="BK250" s="172"/>
      <c r="BL250" s="172"/>
      <c r="BM250" s="172"/>
      <c r="BN250" s="172"/>
      <c r="BO250" s="172"/>
      <c r="BP250" s="172"/>
      <c r="BQ250" s="172"/>
      <c r="BR250" s="172"/>
      <c r="BS250" s="172"/>
      <c r="BT250" s="172"/>
      <c r="BU250" s="172"/>
      <c r="BV250" s="172"/>
      <c r="BW250" s="172"/>
    </row>
    <row r="251" spans="1:75" ht="12" customHeight="1" x14ac:dyDescent="0.2">
      <c r="A251" s="172"/>
      <c r="B251" s="173"/>
      <c r="C251" s="172"/>
      <c r="D251" s="172"/>
      <c r="E251" s="172"/>
      <c r="F251" s="172"/>
      <c r="G251" s="172"/>
      <c r="H251" s="172"/>
      <c r="I251" s="172"/>
      <c r="J251" s="172"/>
      <c r="K251" s="172"/>
      <c r="L251" s="172"/>
      <c r="M251" s="172"/>
      <c r="N251" s="172"/>
      <c r="O251" s="172"/>
      <c r="P251" s="172"/>
      <c r="Q251" s="172"/>
      <c r="R251" s="172"/>
      <c r="S251" s="172"/>
      <c r="T251" s="172"/>
      <c r="U251" s="172"/>
      <c r="V251" s="172"/>
      <c r="W251" s="172"/>
      <c r="X251" s="172"/>
      <c r="Y251" s="172"/>
      <c r="Z251" s="172"/>
      <c r="AA251" s="172"/>
      <c r="AB251" s="172"/>
      <c r="AC251" s="172"/>
      <c r="AD251" s="172"/>
      <c r="AE251" s="172"/>
      <c r="AF251" s="172"/>
      <c r="AG251" s="172"/>
      <c r="AH251" s="172"/>
      <c r="AI251" s="172"/>
      <c r="AJ251" s="172"/>
      <c r="AK251" s="172"/>
      <c r="AL251" s="172"/>
      <c r="AM251" s="172"/>
      <c r="AN251" s="172"/>
      <c r="AO251" s="172"/>
      <c r="AP251" s="172"/>
      <c r="AQ251" s="172"/>
      <c r="AR251" s="172"/>
      <c r="AS251" s="172"/>
      <c r="AT251" s="172"/>
      <c r="AU251" s="172"/>
      <c r="AV251" s="172"/>
      <c r="AW251" s="172"/>
      <c r="AX251" s="172"/>
      <c r="AY251" s="172"/>
      <c r="AZ251" s="172"/>
      <c r="BA251" s="172"/>
      <c r="BB251" s="172"/>
      <c r="BC251" s="172"/>
      <c r="BD251" s="172"/>
      <c r="BE251" s="172"/>
      <c r="BF251" s="172"/>
      <c r="BG251" s="172"/>
      <c r="BH251" s="172"/>
      <c r="BI251" s="172"/>
      <c r="BJ251" s="172"/>
      <c r="BK251" s="172"/>
      <c r="BL251" s="172"/>
      <c r="BM251" s="172"/>
      <c r="BN251" s="172"/>
      <c r="BO251" s="172"/>
      <c r="BP251" s="172"/>
      <c r="BQ251" s="172"/>
      <c r="BR251" s="172"/>
      <c r="BS251" s="172"/>
      <c r="BT251" s="172"/>
      <c r="BU251" s="172"/>
      <c r="BV251" s="172"/>
      <c r="BW251" s="172"/>
    </row>
    <row r="252" spans="1:75" ht="12" customHeight="1" x14ac:dyDescent="0.2">
      <c r="A252" s="172"/>
      <c r="B252" s="173"/>
      <c r="C252" s="172"/>
      <c r="D252" s="172"/>
      <c r="E252" s="172"/>
      <c r="F252" s="172"/>
      <c r="G252" s="172"/>
      <c r="H252" s="172"/>
      <c r="I252" s="172"/>
      <c r="J252" s="172"/>
      <c r="K252" s="172"/>
      <c r="L252" s="172"/>
      <c r="M252" s="172"/>
      <c r="N252" s="172"/>
      <c r="O252" s="172"/>
      <c r="P252" s="172"/>
      <c r="Q252" s="172"/>
      <c r="R252" s="172"/>
      <c r="S252" s="172"/>
      <c r="T252" s="172"/>
      <c r="U252" s="172"/>
      <c r="V252" s="172"/>
      <c r="W252" s="172"/>
      <c r="X252" s="172"/>
      <c r="Y252" s="172"/>
      <c r="Z252" s="172"/>
      <c r="AA252" s="172"/>
      <c r="AB252" s="172"/>
      <c r="AC252" s="172"/>
      <c r="AD252" s="172"/>
      <c r="AE252" s="172"/>
      <c r="AF252" s="172"/>
      <c r="AG252" s="172"/>
      <c r="AH252" s="172"/>
      <c r="AI252" s="172"/>
      <c r="AJ252" s="172"/>
      <c r="AK252" s="172"/>
      <c r="AL252" s="172"/>
      <c r="AM252" s="172"/>
      <c r="AN252" s="172"/>
      <c r="AO252" s="172"/>
      <c r="AP252" s="172"/>
      <c r="AQ252" s="172"/>
      <c r="AR252" s="172"/>
      <c r="AS252" s="172"/>
      <c r="AT252" s="172"/>
      <c r="AU252" s="172"/>
      <c r="AV252" s="172"/>
      <c r="AW252" s="172"/>
      <c r="AX252" s="172"/>
      <c r="AY252" s="172"/>
      <c r="AZ252" s="172"/>
      <c r="BA252" s="172"/>
      <c r="BB252" s="172"/>
      <c r="BC252" s="172"/>
      <c r="BD252" s="172"/>
      <c r="BE252" s="172"/>
      <c r="BF252" s="172"/>
      <c r="BG252" s="172"/>
      <c r="BH252" s="172"/>
      <c r="BI252" s="172"/>
      <c r="BJ252" s="172"/>
      <c r="BK252" s="172"/>
      <c r="BL252" s="172"/>
      <c r="BM252" s="172"/>
      <c r="BN252" s="172"/>
      <c r="BO252" s="172"/>
      <c r="BP252" s="172"/>
      <c r="BQ252" s="172"/>
      <c r="BR252" s="172"/>
      <c r="BS252" s="172"/>
      <c r="BT252" s="172"/>
      <c r="BU252" s="172"/>
      <c r="BV252" s="172"/>
      <c r="BW252" s="172"/>
    </row>
    <row r="253" spans="1:75" ht="12" customHeight="1" x14ac:dyDescent="0.2">
      <c r="A253" s="172"/>
      <c r="B253" s="173"/>
      <c r="C253" s="172"/>
      <c r="D253" s="172"/>
      <c r="E253" s="172"/>
      <c r="F253" s="172"/>
      <c r="G253" s="172"/>
      <c r="H253" s="172"/>
      <c r="I253" s="172"/>
      <c r="J253" s="172"/>
      <c r="K253" s="172"/>
      <c r="L253" s="172"/>
      <c r="M253" s="172"/>
      <c r="N253" s="172"/>
      <c r="O253" s="172"/>
      <c r="P253" s="172"/>
      <c r="Q253" s="172"/>
      <c r="R253" s="172"/>
      <c r="S253" s="172"/>
      <c r="T253" s="172"/>
      <c r="U253" s="172"/>
      <c r="V253" s="172"/>
      <c r="W253" s="172"/>
      <c r="X253" s="172"/>
      <c r="Y253" s="172"/>
      <c r="Z253" s="172"/>
      <c r="AA253" s="172"/>
      <c r="AB253" s="172"/>
      <c r="AC253" s="172"/>
      <c r="AD253" s="172"/>
      <c r="AE253" s="172"/>
      <c r="AF253" s="172"/>
      <c r="AG253" s="172"/>
      <c r="AH253" s="172"/>
      <c r="AI253" s="172"/>
      <c r="AJ253" s="172"/>
      <c r="AK253" s="172"/>
      <c r="AL253" s="172"/>
      <c r="AM253" s="172"/>
      <c r="AN253" s="172"/>
      <c r="AO253" s="172"/>
      <c r="AP253" s="172"/>
      <c r="AQ253" s="172"/>
      <c r="AR253" s="172"/>
      <c r="AS253" s="172"/>
      <c r="AT253" s="172"/>
      <c r="AU253" s="172"/>
      <c r="AV253" s="172"/>
      <c r="AW253" s="172"/>
      <c r="AX253" s="172"/>
      <c r="AY253" s="172"/>
      <c r="AZ253" s="172"/>
      <c r="BA253" s="172"/>
      <c r="BB253" s="172"/>
      <c r="BC253" s="172"/>
      <c r="BD253" s="172"/>
      <c r="BE253" s="172"/>
      <c r="BF253" s="172"/>
      <c r="BG253" s="172"/>
      <c r="BH253" s="172"/>
      <c r="BI253" s="172"/>
      <c r="BJ253" s="172"/>
      <c r="BK253" s="172"/>
      <c r="BL253" s="172"/>
      <c r="BM253" s="172"/>
      <c r="BN253" s="172"/>
      <c r="BO253" s="172"/>
      <c r="BP253" s="172"/>
      <c r="BQ253" s="172"/>
      <c r="BR253" s="172"/>
      <c r="BS253" s="172"/>
      <c r="BT253" s="172"/>
      <c r="BU253" s="172"/>
      <c r="BV253" s="172"/>
      <c r="BW253" s="172"/>
    </row>
    <row r="254" spans="1:75" ht="12" customHeight="1" x14ac:dyDescent="0.2">
      <c r="A254" s="172"/>
      <c r="B254" s="173"/>
      <c r="C254" s="172"/>
      <c r="D254" s="172"/>
      <c r="E254" s="172"/>
      <c r="F254" s="172"/>
      <c r="G254" s="172"/>
      <c r="H254" s="172"/>
      <c r="I254" s="172"/>
      <c r="J254" s="172"/>
      <c r="K254" s="172"/>
      <c r="L254" s="172"/>
      <c r="M254" s="172"/>
      <c r="N254" s="172"/>
      <c r="O254" s="172"/>
      <c r="P254" s="172"/>
      <c r="Q254" s="172"/>
      <c r="R254" s="172"/>
      <c r="S254" s="172"/>
      <c r="T254" s="172"/>
      <c r="U254" s="172"/>
      <c r="V254" s="172"/>
      <c r="W254" s="172"/>
      <c r="X254" s="172"/>
      <c r="Y254" s="172"/>
      <c r="Z254" s="172"/>
      <c r="AA254" s="172"/>
      <c r="AB254" s="172"/>
      <c r="AC254" s="172"/>
      <c r="AD254" s="172"/>
      <c r="AE254" s="172"/>
      <c r="AF254" s="172"/>
      <c r="AG254" s="172"/>
      <c r="AH254" s="172"/>
      <c r="AI254" s="172"/>
      <c r="AJ254" s="172"/>
      <c r="AK254" s="172"/>
      <c r="AL254" s="172"/>
      <c r="AM254" s="172"/>
      <c r="AN254" s="172"/>
      <c r="AO254" s="172"/>
      <c r="AP254" s="172"/>
      <c r="AQ254" s="172"/>
      <c r="AR254" s="172"/>
      <c r="AS254" s="172"/>
      <c r="AT254" s="172"/>
      <c r="AU254" s="172"/>
      <c r="AV254" s="172"/>
      <c r="AW254" s="172"/>
      <c r="AX254" s="172"/>
      <c r="AY254" s="172"/>
      <c r="AZ254" s="172"/>
      <c r="BA254" s="172"/>
      <c r="BB254" s="172"/>
      <c r="BC254" s="172"/>
      <c r="BD254" s="172"/>
      <c r="BE254" s="172"/>
      <c r="BF254" s="172"/>
      <c r="BG254" s="172"/>
      <c r="BH254" s="172"/>
      <c r="BI254" s="172"/>
      <c r="BJ254" s="172"/>
      <c r="BK254" s="172"/>
      <c r="BL254" s="172"/>
      <c r="BM254" s="172"/>
      <c r="BN254" s="172"/>
      <c r="BO254" s="172"/>
      <c r="BP254" s="172"/>
      <c r="BQ254" s="172"/>
      <c r="BR254" s="172"/>
      <c r="BS254" s="172"/>
      <c r="BT254" s="172"/>
      <c r="BU254" s="172"/>
      <c r="BV254" s="172"/>
      <c r="BW254" s="172"/>
    </row>
    <row r="255" spans="1:75" ht="12" customHeight="1" x14ac:dyDescent="0.2">
      <c r="A255" s="172"/>
      <c r="B255" s="173"/>
      <c r="C255" s="172"/>
      <c r="D255" s="172"/>
      <c r="E255" s="172"/>
      <c r="F255" s="172"/>
      <c r="G255" s="172"/>
      <c r="H255" s="172"/>
      <c r="I255" s="172"/>
      <c r="J255" s="172"/>
      <c r="K255" s="172"/>
      <c r="L255" s="172"/>
      <c r="M255" s="172"/>
      <c r="N255" s="172"/>
      <c r="O255" s="172"/>
      <c r="P255" s="172"/>
      <c r="Q255" s="172"/>
      <c r="R255" s="172"/>
      <c r="S255" s="172"/>
      <c r="T255" s="172"/>
      <c r="U255" s="172"/>
      <c r="V255" s="172"/>
      <c r="W255" s="172"/>
      <c r="X255" s="172"/>
      <c r="Y255" s="172"/>
      <c r="Z255" s="172"/>
      <c r="AA255" s="172"/>
      <c r="AB255" s="172"/>
      <c r="AC255" s="172"/>
      <c r="AD255" s="172"/>
      <c r="AE255" s="172"/>
      <c r="AF255" s="172"/>
      <c r="AG255" s="172"/>
      <c r="AH255" s="172"/>
      <c r="AI255" s="172"/>
      <c r="AJ255" s="172"/>
      <c r="AK255" s="172"/>
      <c r="AL255" s="172"/>
      <c r="AM255" s="172"/>
      <c r="AN255" s="172"/>
      <c r="AO255" s="172"/>
      <c r="AP255" s="172"/>
      <c r="AQ255" s="172"/>
      <c r="AR255" s="172"/>
      <c r="AS255" s="172"/>
      <c r="AT255" s="172"/>
      <c r="AU255" s="172"/>
      <c r="AV255" s="172"/>
      <c r="AW255" s="172"/>
      <c r="AX255" s="172"/>
      <c r="AY255" s="172"/>
      <c r="AZ255" s="172"/>
      <c r="BA255" s="172"/>
      <c r="BB255" s="172"/>
      <c r="BC255" s="172"/>
      <c r="BD255" s="172"/>
      <c r="BE255" s="172"/>
      <c r="BF255" s="172"/>
      <c r="BG255" s="172"/>
      <c r="BH255" s="172"/>
      <c r="BI255" s="172"/>
      <c r="BJ255" s="172"/>
      <c r="BK255" s="172"/>
      <c r="BL255" s="172"/>
      <c r="BM255" s="172"/>
      <c r="BN255" s="172"/>
      <c r="BO255" s="172"/>
      <c r="BP255" s="172"/>
      <c r="BQ255" s="172"/>
      <c r="BR255" s="172"/>
      <c r="BS255" s="172"/>
      <c r="BT255" s="172"/>
      <c r="BU255" s="172"/>
      <c r="BV255" s="172"/>
      <c r="BW255" s="172"/>
    </row>
    <row r="256" spans="1:75" ht="12" customHeight="1" x14ac:dyDescent="0.2">
      <c r="A256" s="172"/>
      <c r="B256" s="173"/>
      <c r="C256" s="172"/>
      <c r="D256" s="172"/>
      <c r="E256" s="172"/>
      <c r="F256" s="172"/>
      <c r="G256" s="172"/>
      <c r="H256" s="172"/>
      <c r="I256" s="172"/>
      <c r="J256" s="172"/>
      <c r="K256" s="172"/>
      <c r="L256" s="172"/>
      <c r="M256" s="172"/>
      <c r="N256" s="172"/>
      <c r="O256" s="172"/>
      <c r="P256" s="172"/>
      <c r="Q256" s="172"/>
      <c r="R256" s="172"/>
      <c r="S256" s="172"/>
      <c r="T256" s="172"/>
      <c r="U256" s="172"/>
      <c r="V256" s="172"/>
      <c r="W256" s="172"/>
      <c r="X256" s="172"/>
      <c r="Y256" s="172"/>
      <c r="Z256" s="172"/>
      <c r="AA256" s="172"/>
      <c r="AB256" s="172"/>
      <c r="AC256" s="172"/>
      <c r="AD256" s="172"/>
      <c r="AE256" s="172"/>
      <c r="AF256" s="172"/>
      <c r="AG256" s="172"/>
      <c r="AH256" s="172"/>
      <c r="AI256" s="172"/>
      <c r="AJ256" s="172"/>
      <c r="AK256" s="172"/>
      <c r="AL256" s="172"/>
      <c r="AM256" s="172"/>
      <c r="AN256" s="172"/>
      <c r="AO256" s="172"/>
      <c r="AP256" s="172"/>
      <c r="AQ256" s="172"/>
      <c r="AR256" s="172"/>
      <c r="AS256" s="172"/>
      <c r="AT256" s="172"/>
      <c r="AU256" s="172"/>
      <c r="AV256" s="172"/>
      <c r="AW256" s="172"/>
      <c r="AX256" s="172"/>
      <c r="AY256" s="172"/>
      <c r="AZ256" s="172"/>
      <c r="BA256" s="172"/>
      <c r="BB256" s="172"/>
      <c r="BC256" s="172"/>
      <c r="BD256" s="172"/>
      <c r="BE256" s="172"/>
      <c r="BF256" s="172"/>
      <c r="BG256" s="172"/>
      <c r="BH256" s="172"/>
      <c r="BI256" s="172"/>
      <c r="BJ256" s="172"/>
      <c r="BK256" s="172"/>
      <c r="BL256" s="172"/>
      <c r="BM256" s="172"/>
      <c r="BN256" s="172"/>
      <c r="BO256" s="172"/>
      <c r="BP256" s="172"/>
      <c r="BQ256" s="172"/>
      <c r="BR256" s="172"/>
      <c r="BS256" s="172"/>
      <c r="BT256" s="172"/>
      <c r="BU256" s="172"/>
      <c r="BV256" s="172"/>
      <c r="BW256" s="172"/>
    </row>
    <row r="257" spans="1:75" ht="12" customHeight="1" x14ac:dyDescent="0.2">
      <c r="A257" s="172"/>
      <c r="B257" s="173"/>
      <c r="C257" s="172"/>
      <c r="D257" s="172"/>
      <c r="E257" s="172"/>
      <c r="F257" s="172"/>
      <c r="G257" s="172"/>
      <c r="H257" s="172"/>
      <c r="I257" s="172"/>
      <c r="J257" s="172"/>
      <c r="K257" s="172"/>
      <c r="L257" s="172"/>
      <c r="M257" s="172"/>
      <c r="N257" s="172"/>
      <c r="O257" s="172"/>
      <c r="P257" s="172"/>
      <c r="Q257" s="172"/>
      <c r="R257" s="172"/>
      <c r="S257" s="172"/>
      <c r="T257" s="172"/>
      <c r="U257" s="172"/>
      <c r="V257" s="172"/>
      <c r="W257" s="172"/>
      <c r="X257" s="172"/>
      <c r="Y257" s="172"/>
      <c r="Z257" s="172"/>
      <c r="AA257" s="172"/>
      <c r="AB257" s="172"/>
      <c r="AC257" s="172"/>
      <c r="AD257" s="172"/>
      <c r="AE257" s="172"/>
      <c r="AF257" s="172"/>
      <c r="AG257" s="172"/>
      <c r="AH257" s="172"/>
      <c r="AI257" s="172"/>
      <c r="AJ257" s="172"/>
      <c r="AK257" s="172"/>
      <c r="AL257" s="172"/>
      <c r="AM257" s="172"/>
      <c r="AN257" s="172"/>
      <c r="AO257" s="172"/>
      <c r="AP257" s="172"/>
      <c r="AQ257" s="172"/>
      <c r="AR257" s="172"/>
      <c r="AS257" s="172"/>
      <c r="AT257" s="172"/>
      <c r="AU257" s="172"/>
      <c r="AV257" s="172"/>
      <c r="AW257" s="172"/>
      <c r="AX257" s="172"/>
      <c r="AY257" s="172"/>
      <c r="AZ257" s="172"/>
      <c r="BA257" s="172"/>
      <c r="BB257" s="172"/>
      <c r="BC257" s="172"/>
      <c r="BD257" s="172"/>
      <c r="BE257" s="172"/>
      <c r="BF257" s="172"/>
      <c r="BG257" s="172"/>
      <c r="BH257" s="172"/>
      <c r="BI257" s="172"/>
      <c r="BJ257" s="172"/>
      <c r="BK257" s="172"/>
      <c r="BL257" s="172"/>
      <c r="BM257" s="172"/>
      <c r="BN257" s="172"/>
      <c r="BO257" s="172"/>
      <c r="BP257" s="172"/>
      <c r="BQ257" s="172"/>
      <c r="BR257" s="172"/>
      <c r="BS257" s="172"/>
      <c r="BT257" s="172"/>
      <c r="BU257" s="172"/>
      <c r="BV257" s="172"/>
      <c r="BW257" s="172"/>
    </row>
    <row r="258" spans="1:75" ht="12" customHeight="1" x14ac:dyDescent="0.2">
      <c r="A258" s="172"/>
      <c r="B258" s="173"/>
      <c r="C258" s="172"/>
      <c r="D258" s="172"/>
      <c r="E258" s="172"/>
      <c r="F258" s="172"/>
      <c r="G258" s="172"/>
      <c r="H258" s="172"/>
      <c r="I258" s="172"/>
      <c r="J258" s="172"/>
      <c r="K258" s="172"/>
      <c r="L258" s="172"/>
      <c r="M258" s="172"/>
      <c r="N258" s="172"/>
      <c r="O258" s="172"/>
      <c r="P258" s="172"/>
      <c r="Q258" s="172"/>
      <c r="R258" s="172"/>
      <c r="S258" s="172"/>
      <c r="T258" s="172"/>
      <c r="U258" s="172"/>
      <c r="V258" s="172"/>
      <c r="W258" s="172"/>
      <c r="X258" s="172"/>
      <c r="Y258" s="172"/>
      <c r="Z258" s="172"/>
      <c r="AA258" s="172"/>
      <c r="AB258" s="172"/>
      <c r="AC258" s="172"/>
      <c r="AD258" s="172"/>
      <c r="AE258" s="172"/>
      <c r="AF258" s="172"/>
      <c r="AG258" s="172"/>
      <c r="AH258" s="172"/>
      <c r="AI258" s="172"/>
      <c r="AJ258" s="172"/>
      <c r="AK258" s="172"/>
      <c r="AL258" s="172"/>
      <c r="AM258" s="172"/>
      <c r="AN258" s="172"/>
      <c r="AO258" s="172"/>
      <c r="AP258" s="172"/>
      <c r="AQ258" s="172"/>
      <c r="AR258" s="172"/>
      <c r="AS258" s="172"/>
      <c r="AT258" s="172"/>
      <c r="AU258" s="172"/>
      <c r="AV258" s="172"/>
      <c r="AW258" s="172"/>
      <c r="AX258" s="172"/>
      <c r="AY258" s="172"/>
      <c r="AZ258" s="172"/>
      <c r="BA258" s="172"/>
      <c r="BB258" s="172"/>
      <c r="BC258" s="172"/>
      <c r="BD258" s="172"/>
      <c r="BE258" s="172"/>
      <c r="BF258" s="172"/>
      <c r="BG258" s="172"/>
      <c r="BH258" s="172"/>
      <c r="BI258" s="172"/>
      <c r="BJ258" s="172"/>
      <c r="BK258" s="172"/>
      <c r="BL258" s="172"/>
      <c r="BM258" s="172"/>
      <c r="BN258" s="172"/>
      <c r="BO258" s="172"/>
      <c r="BP258" s="172"/>
      <c r="BQ258" s="172"/>
      <c r="BR258" s="172"/>
      <c r="BS258" s="172"/>
      <c r="BT258" s="172"/>
      <c r="BU258" s="172"/>
      <c r="BV258" s="172"/>
      <c r="BW258" s="172"/>
    </row>
    <row r="259" spans="1:75" ht="12" customHeight="1" x14ac:dyDescent="0.2">
      <c r="A259" s="172"/>
      <c r="B259" s="173"/>
      <c r="C259" s="172"/>
      <c r="D259" s="172"/>
      <c r="E259" s="172"/>
      <c r="F259" s="172"/>
      <c r="G259" s="172"/>
      <c r="H259" s="172"/>
      <c r="I259" s="172"/>
      <c r="J259" s="172"/>
      <c r="K259" s="172"/>
      <c r="L259" s="172"/>
      <c r="M259" s="172"/>
      <c r="N259" s="172"/>
      <c r="O259" s="172"/>
      <c r="P259" s="172"/>
      <c r="Q259" s="172"/>
      <c r="R259" s="172"/>
      <c r="S259" s="172"/>
      <c r="T259" s="172"/>
      <c r="U259" s="172"/>
      <c r="V259" s="172"/>
      <c r="W259" s="172"/>
      <c r="X259" s="172"/>
      <c r="Y259" s="172"/>
      <c r="Z259" s="172"/>
      <c r="AA259" s="172"/>
      <c r="AB259" s="172"/>
      <c r="AC259" s="172"/>
      <c r="AD259" s="172"/>
      <c r="AE259" s="172"/>
      <c r="AF259" s="172"/>
      <c r="AG259" s="172"/>
      <c r="AH259" s="172"/>
      <c r="AI259" s="172"/>
      <c r="AJ259" s="172"/>
      <c r="AK259" s="172"/>
      <c r="AL259" s="172"/>
      <c r="AM259" s="172"/>
      <c r="AN259" s="172"/>
      <c r="AO259" s="172"/>
      <c r="AP259" s="172"/>
      <c r="AQ259" s="172"/>
      <c r="AR259" s="172"/>
      <c r="AS259" s="172"/>
      <c r="AT259" s="172"/>
      <c r="AU259" s="172"/>
      <c r="AV259" s="172"/>
      <c r="AW259" s="172"/>
      <c r="AX259" s="172"/>
      <c r="AY259" s="172"/>
      <c r="AZ259" s="172"/>
      <c r="BA259" s="172"/>
      <c r="BB259" s="172"/>
      <c r="BC259" s="172"/>
      <c r="BD259" s="172"/>
      <c r="BE259" s="172"/>
      <c r="BF259" s="172"/>
      <c r="BG259" s="172"/>
      <c r="BH259" s="172"/>
      <c r="BI259" s="172"/>
      <c r="BJ259" s="172"/>
      <c r="BK259" s="172"/>
      <c r="BL259" s="172"/>
      <c r="BM259" s="172"/>
      <c r="BN259" s="172"/>
      <c r="BO259" s="172"/>
      <c r="BP259" s="172"/>
      <c r="BQ259" s="172"/>
      <c r="BR259" s="172"/>
      <c r="BS259" s="172"/>
      <c r="BT259" s="172"/>
      <c r="BU259" s="172"/>
      <c r="BV259" s="172"/>
      <c r="BW259" s="172"/>
    </row>
    <row r="260" spans="1:75" ht="12" customHeight="1" x14ac:dyDescent="0.2">
      <c r="A260" s="172"/>
      <c r="B260" s="173"/>
      <c r="C260" s="172"/>
      <c r="D260" s="172"/>
      <c r="E260" s="172"/>
      <c r="F260" s="172"/>
      <c r="G260" s="172"/>
      <c r="H260" s="172"/>
      <c r="I260" s="172"/>
      <c r="J260" s="172"/>
      <c r="K260" s="172"/>
      <c r="L260" s="172"/>
      <c r="M260" s="172"/>
      <c r="N260" s="172"/>
      <c r="O260" s="172"/>
      <c r="P260" s="172"/>
      <c r="Q260" s="172"/>
      <c r="R260" s="172"/>
      <c r="S260" s="172"/>
      <c r="T260" s="172"/>
      <c r="U260" s="172"/>
      <c r="V260" s="172"/>
      <c r="W260" s="172"/>
      <c r="X260" s="172"/>
      <c r="Y260" s="172"/>
      <c r="Z260" s="172"/>
      <c r="AA260" s="172"/>
      <c r="AB260" s="172"/>
      <c r="AC260" s="172"/>
      <c r="AD260" s="172"/>
      <c r="AE260" s="172"/>
      <c r="AF260" s="172"/>
      <c r="AG260" s="172"/>
      <c r="AH260" s="172"/>
      <c r="AI260" s="172"/>
      <c r="AJ260" s="172"/>
      <c r="AK260" s="172"/>
      <c r="AL260" s="172"/>
      <c r="AM260" s="172"/>
      <c r="AN260" s="172"/>
      <c r="AO260" s="172"/>
      <c r="AP260" s="172"/>
      <c r="AQ260" s="172"/>
      <c r="AR260" s="172"/>
      <c r="AS260" s="172"/>
      <c r="AT260" s="172"/>
      <c r="AU260" s="172"/>
      <c r="AV260" s="172"/>
      <c r="AW260" s="172"/>
      <c r="AX260" s="172"/>
      <c r="AY260" s="172"/>
      <c r="AZ260" s="172"/>
      <c r="BA260" s="172"/>
      <c r="BB260" s="172"/>
      <c r="BC260" s="172"/>
      <c r="BD260" s="172"/>
      <c r="BE260" s="172"/>
      <c r="BF260" s="172"/>
      <c r="BG260" s="172"/>
      <c r="BH260" s="172"/>
      <c r="BI260" s="172"/>
      <c r="BJ260" s="172"/>
      <c r="BK260" s="172"/>
      <c r="BL260" s="172"/>
      <c r="BM260" s="172"/>
      <c r="BN260" s="172"/>
      <c r="BO260" s="172"/>
      <c r="BP260" s="172"/>
      <c r="BQ260" s="172"/>
      <c r="BR260" s="172"/>
      <c r="BS260" s="172"/>
      <c r="BT260" s="172"/>
      <c r="BU260" s="172"/>
      <c r="BV260" s="172"/>
      <c r="BW260" s="172"/>
    </row>
    <row r="261" spans="1:75" ht="12" customHeight="1" x14ac:dyDescent="0.2">
      <c r="A261" s="172"/>
      <c r="B261" s="173"/>
      <c r="C261" s="172"/>
      <c r="D261" s="172"/>
      <c r="E261" s="172"/>
      <c r="F261" s="172"/>
      <c r="G261" s="172"/>
      <c r="H261" s="172"/>
      <c r="I261" s="172"/>
      <c r="J261" s="172"/>
      <c r="K261" s="172"/>
      <c r="L261" s="172"/>
      <c r="M261" s="172"/>
      <c r="N261" s="172"/>
      <c r="O261" s="172"/>
      <c r="P261" s="172"/>
      <c r="Q261" s="172"/>
      <c r="R261" s="172"/>
      <c r="S261" s="172"/>
      <c r="T261" s="172"/>
      <c r="U261" s="172"/>
      <c r="V261" s="172"/>
      <c r="W261" s="172"/>
      <c r="X261" s="172"/>
      <c r="Y261" s="172"/>
      <c r="Z261" s="172"/>
      <c r="AA261" s="172"/>
      <c r="AB261" s="172"/>
      <c r="AC261" s="172"/>
      <c r="AD261" s="172"/>
      <c r="AE261" s="172"/>
      <c r="AF261" s="172"/>
      <c r="AG261" s="172"/>
      <c r="AH261" s="172"/>
      <c r="AI261" s="172"/>
      <c r="AJ261" s="172"/>
      <c r="AK261" s="172"/>
      <c r="AL261" s="172"/>
      <c r="AM261" s="172"/>
      <c r="AN261" s="172"/>
      <c r="AO261" s="172"/>
      <c r="AP261" s="172"/>
      <c r="AQ261" s="172"/>
      <c r="AR261" s="172"/>
      <c r="AS261" s="172"/>
      <c r="AT261" s="172"/>
      <c r="AU261" s="172"/>
      <c r="AV261" s="172"/>
      <c r="AW261" s="172"/>
      <c r="AX261" s="172"/>
      <c r="AY261" s="172"/>
      <c r="AZ261" s="172"/>
      <c r="BA261" s="172"/>
      <c r="BB261" s="172"/>
      <c r="BC261" s="172"/>
      <c r="BD261" s="172"/>
      <c r="BE261" s="172"/>
      <c r="BF261" s="172"/>
      <c r="BG261" s="172"/>
      <c r="BH261" s="172"/>
      <c r="BI261" s="172"/>
      <c r="BJ261" s="172"/>
      <c r="BK261" s="172"/>
      <c r="BL261" s="172"/>
      <c r="BM261" s="172"/>
      <c r="BN261" s="172"/>
      <c r="BO261" s="172"/>
      <c r="BP261" s="172"/>
      <c r="BQ261" s="172"/>
      <c r="BR261" s="172"/>
      <c r="BS261" s="172"/>
      <c r="BT261" s="172"/>
      <c r="BU261" s="172"/>
      <c r="BV261" s="172"/>
      <c r="BW261" s="172"/>
    </row>
    <row r="262" spans="1:75" ht="12" customHeight="1" x14ac:dyDescent="0.2">
      <c r="A262" s="172"/>
      <c r="B262" s="173"/>
      <c r="C262" s="172"/>
      <c r="D262" s="172"/>
      <c r="E262" s="172"/>
      <c r="F262" s="172"/>
      <c r="G262" s="172"/>
      <c r="H262" s="172"/>
      <c r="I262" s="172"/>
      <c r="J262" s="172"/>
      <c r="K262" s="172"/>
      <c r="L262" s="172"/>
      <c r="M262" s="172"/>
      <c r="N262" s="172"/>
      <c r="O262" s="172"/>
      <c r="P262" s="172"/>
      <c r="Q262" s="172"/>
      <c r="R262" s="172"/>
      <c r="S262" s="172"/>
      <c r="T262" s="172"/>
      <c r="U262" s="172"/>
      <c r="V262" s="172"/>
      <c r="W262" s="172"/>
      <c r="X262" s="172"/>
      <c r="Y262" s="172"/>
      <c r="Z262" s="172"/>
      <c r="AA262" s="172"/>
      <c r="AB262" s="172"/>
      <c r="AC262" s="172"/>
      <c r="AD262" s="172"/>
      <c r="AE262" s="172"/>
      <c r="AF262" s="172"/>
      <c r="AG262" s="172"/>
      <c r="AH262" s="172"/>
      <c r="AI262" s="172"/>
      <c r="AJ262" s="172"/>
      <c r="AK262" s="172"/>
      <c r="AL262" s="172"/>
      <c r="AM262" s="172"/>
      <c r="AN262" s="172"/>
      <c r="AO262" s="172"/>
      <c r="AP262" s="172"/>
      <c r="AQ262" s="172"/>
      <c r="AR262" s="172"/>
      <c r="AS262" s="172"/>
      <c r="AT262" s="172"/>
      <c r="AU262" s="172"/>
      <c r="AV262" s="172"/>
      <c r="AW262" s="172"/>
      <c r="AX262" s="172"/>
      <c r="AY262" s="172"/>
      <c r="AZ262" s="172"/>
      <c r="BA262" s="172"/>
      <c r="BB262" s="172"/>
      <c r="BC262" s="172"/>
      <c r="BD262" s="172"/>
      <c r="BE262" s="172"/>
      <c r="BF262" s="172"/>
      <c r="BG262" s="172"/>
      <c r="BH262" s="172"/>
      <c r="BI262" s="172"/>
      <c r="BJ262" s="172"/>
      <c r="BK262" s="172"/>
      <c r="BL262" s="172"/>
      <c r="BM262" s="172"/>
      <c r="BN262" s="172"/>
      <c r="BO262" s="172"/>
      <c r="BP262" s="172"/>
      <c r="BQ262" s="172"/>
      <c r="BR262" s="172"/>
      <c r="BS262" s="172"/>
      <c r="BT262" s="172"/>
      <c r="BU262" s="172"/>
      <c r="BV262" s="172"/>
      <c r="BW262" s="172"/>
    </row>
    <row r="263" spans="1:75" ht="12" customHeight="1" x14ac:dyDescent="0.2">
      <c r="A263" s="172"/>
      <c r="B263" s="173"/>
      <c r="C263" s="172"/>
      <c r="D263" s="172"/>
      <c r="E263" s="172"/>
      <c r="F263" s="172"/>
      <c r="G263" s="172"/>
      <c r="H263" s="172"/>
      <c r="I263" s="172"/>
      <c r="J263" s="172"/>
      <c r="K263" s="172"/>
      <c r="L263" s="172"/>
      <c r="M263" s="172"/>
      <c r="N263" s="172"/>
      <c r="O263" s="172"/>
      <c r="P263" s="172"/>
      <c r="Q263" s="172"/>
      <c r="R263" s="172"/>
      <c r="S263" s="172"/>
      <c r="T263" s="172"/>
      <c r="U263" s="172"/>
      <c r="V263" s="172"/>
      <c r="W263" s="172"/>
      <c r="X263" s="172"/>
      <c r="Y263" s="172"/>
      <c r="Z263" s="172"/>
      <c r="AA263" s="172"/>
      <c r="AB263" s="172"/>
      <c r="AC263" s="172"/>
      <c r="AD263" s="172"/>
      <c r="AE263" s="172"/>
      <c r="AF263" s="172"/>
      <c r="AG263" s="172"/>
      <c r="AH263" s="172"/>
      <c r="AI263" s="172"/>
      <c r="AJ263" s="172"/>
      <c r="AK263" s="172"/>
      <c r="AL263" s="172"/>
      <c r="AM263" s="172"/>
      <c r="AN263" s="172"/>
      <c r="AO263" s="172"/>
      <c r="AP263" s="172"/>
      <c r="AQ263" s="172"/>
      <c r="AR263" s="172"/>
      <c r="AS263" s="172"/>
      <c r="AT263" s="172"/>
      <c r="AU263" s="172"/>
      <c r="AV263" s="172"/>
      <c r="AW263" s="172"/>
      <c r="AX263" s="172"/>
      <c r="AY263" s="172"/>
      <c r="AZ263" s="172"/>
      <c r="BA263" s="172"/>
      <c r="BB263" s="172"/>
      <c r="BC263" s="172"/>
      <c r="BD263" s="172"/>
      <c r="BE263" s="172"/>
      <c r="BF263" s="172"/>
      <c r="BG263" s="172"/>
      <c r="BH263" s="172"/>
      <c r="BI263" s="172"/>
      <c r="BJ263" s="172"/>
      <c r="BK263" s="172"/>
      <c r="BL263" s="172"/>
      <c r="BM263" s="172"/>
      <c r="BN263" s="172"/>
      <c r="BO263" s="172"/>
      <c r="BP263" s="172"/>
      <c r="BQ263" s="172"/>
      <c r="BR263" s="172"/>
      <c r="BS263" s="172"/>
      <c r="BT263" s="172"/>
      <c r="BU263" s="172"/>
      <c r="BV263" s="172"/>
      <c r="BW263" s="172"/>
    </row>
    <row r="264" spans="1:75" ht="12" customHeight="1" x14ac:dyDescent="0.2">
      <c r="A264" s="172"/>
      <c r="B264" s="173"/>
      <c r="C264" s="172"/>
      <c r="D264" s="172"/>
      <c r="E264" s="172"/>
      <c r="F264" s="172"/>
      <c r="G264" s="172"/>
      <c r="H264" s="172"/>
      <c r="I264" s="172"/>
      <c r="J264" s="172"/>
      <c r="K264" s="172"/>
      <c r="L264" s="172"/>
      <c r="M264" s="172"/>
      <c r="N264" s="172"/>
      <c r="O264" s="172"/>
      <c r="P264" s="172"/>
      <c r="Q264" s="172"/>
      <c r="R264" s="172"/>
      <c r="S264" s="172"/>
      <c r="T264" s="172"/>
      <c r="U264" s="172"/>
      <c r="V264" s="172"/>
      <c r="W264" s="172"/>
      <c r="X264" s="172"/>
      <c r="Y264" s="172"/>
      <c r="Z264" s="172"/>
      <c r="AA264" s="172"/>
      <c r="AB264" s="172"/>
      <c r="AC264" s="172"/>
      <c r="AD264" s="172"/>
      <c r="AE264" s="172"/>
      <c r="AF264" s="172"/>
      <c r="AG264" s="172"/>
      <c r="AH264" s="172"/>
      <c r="AI264" s="172"/>
      <c r="AJ264" s="172"/>
      <c r="AK264" s="172"/>
      <c r="AL264" s="172"/>
      <c r="AM264" s="172"/>
      <c r="AN264" s="172"/>
      <c r="AO264" s="172"/>
      <c r="AP264" s="172"/>
      <c r="AQ264" s="172"/>
      <c r="AR264" s="172"/>
      <c r="AS264" s="172"/>
      <c r="AT264" s="172"/>
      <c r="AU264" s="172"/>
      <c r="AV264" s="172"/>
      <c r="AW264" s="172"/>
      <c r="AX264" s="172"/>
      <c r="AY264" s="172"/>
      <c r="AZ264" s="172"/>
      <c r="BA264" s="172"/>
      <c r="BB264" s="172"/>
      <c r="BC264" s="172"/>
      <c r="BD264" s="172"/>
      <c r="BE264" s="172"/>
      <c r="BF264" s="172"/>
      <c r="BG264" s="172"/>
      <c r="BH264" s="172"/>
      <c r="BI264" s="172"/>
      <c r="BJ264" s="172"/>
      <c r="BK264" s="172"/>
      <c r="BL264" s="172"/>
      <c r="BM264" s="172"/>
      <c r="BN264" s="172"/>
      <c r="BO264" s="172"/>
      <c r="BP264" s="172"/>
      <c r="BQ264" s="172"/>
      <c r="BR264" s="172"/>
      <c r="BS264" s="172"/>
      <c r="BT264" s="172"/>
      <c r="BU264" s="172"/>
      <c r="BV264" s="172"/>
      <c r="BW264" s="172"/>
    </row>
    <row r="265" spans="1:75" ht="12" customHeight="1" x14ac:dyDescent="0.2">
      <c r="A265" s="172"/>
      <c r="B265" s="173"/>
      <c r="C265" s="172"/>
      <c r="D265" s="172"/>
      <c r="E265" s="172"/>
      <c r="F265" s="172"/>
      <c r="G265" s="172"/>
      <c r="H265" s="172"/>
      <c r="I265" s="172"/>
      <c r="J265" s="172"/>
      <c r="K265" s="172"/>
      <c r="L265" s="172"/>
      <c r="M265" s="172"/>
      <c r="N265" s="172"/>
      <c r="O265" s="172"/>
      <c r="P265" s="172"/>
      <c r="Q265" s="172"/>
      <c r="R265" s="172"/>
      <c r="S265" s="172"/>
      <c r="T265" s="172"/>
      <c r="U265" s="172"/>
      <c r="V265" s="172"/>
      <c r="W265" s="172"/>
      <c r="X265" s="172"/>
      <c r="Y265" s="172"/>
      <c r="Z265" s="172"/>
      <c r="AA265" s="172"/>
      <c r="AB265" s="172"/>
      <c r="AC265" s="172"/>
      <c r="AD265" s="172"/>
      <c r="AE265" s="172"/>
      <c r="AF265" s="172"/>
      <c r="AG265" s="172"/>
      <c r="AH265" s="172"/>
      <c r="AI265" s="172"/>
      <c r="AJ265" s="172"/>
      <c r="AK265" s="172"/>
      <c r="AL265" s="172"/>
      <c r="AM265" s="172"/>
      <c r="AN265" s="172"/>
      <c r="AO265" s="172"/>
      <c r="AP265" s="172"/>
      <c r="AQ265" s="172"/>
      <c r="AR265" s="172"/>
      <c r="AS265" s="172"/>
      <c r="AT265" s="172"/>
      <c r="AU265" s="172"/>
      <c r="AV265" s="172"/>
      <c r="AW265" s="172"/>
      <c r="AX265" s="172"/>
      <c r="AY265" s="172"/>
      <c r="AZ265" s="172"/>
      <c r="BA265" s="172"/>
      <c r="BB265" s="172"/>
      <c r="BC265" s="172"/>
      <c r="BD265" s="172"/>
      <c r="BE265" s="172"/>
      <c r="BF265" s="172"/>
      <c r="BG265" s="172"/>
      <c r="BH265" s="172"/>
      <c r="BI265" s="172"/>
      <c r="BJ265" s="172"/>
      <c r="BK265" s="172"/>
      <c r="BL265" s="172"/>
      <c r="BM265" s="172"/>
      <c r="BN265" s="172"/>
      <c r="BO265" s="172"/>
      <c r="BP265" s="172"/>
      <c r="BQ265" s="172"/>
      <c r="BR265" s="172"/>
      <c r="BS265" s="172"/>
      <c r="BT265" s="172"/>
      <c r="BU265" s="172"/>
      <c r="BV265" s="172"/>
      <c r="BW265" s="172"/>
    </row>
    <row r="266" spans="1:75" ht="12" customHeight="1" x14ac:dyDescent="0.2">
      <c r="A266" s="172"/>
      <c r="B266" s="173"/>
      <c r="C266" s="172"/>
      <c r="D266" s="172"/>
      <c r="E266" s="172"/>
      <c r="F266" s="172"/>
      <c r="G266" s="172"/>
      <c r="H266" s="172"/>
      <c r="I266" s="172"/>
      <c r="J266" s="172"/>
      <c r="K266" s="172"/>
      <c r="L266" s="172"/>
      <c r="M266" s="172"/>
      <c r="N266" s="172"/>
      <c r="O266" s="172"/>
      <c r="P266" s="172"/>
      <c r="Q266" s="172"/>
      <c r="R266" s="172"/>
      <c r="S266" s="172"/>
      <c r="T266" s="172"/>
      <c r="U266" s="172"/>
      <c r="V266" s="172"/>
      <c r="W266" s="172"/>
      <c r="X266" s="172"/>
      <c r="Y266" s="172"/>
      <c r="Z266" s="172"/>
      <c r="AA266" s="172"/>
      <c r="AB266" s="172"/>
      <c r="AC266" s="172"/>
      <c r="AD266" s="172"/>
      <c r="AE266" s="172"/>
      <c r="AF266" s="172"/>
      <c r="AG266" s="172"/>
      <c r="AH266" s="172"/>
      <c r="AI266" s="172"/>
      <c r="AJ266" s="172"/>
      <c r="AK266" s="172"/>
      <c r="AL266" s="172"/>
      <c r="AM266" s="172"/>
      <c r="AN266" s="172"/>
      <c r="AO266" s="172"/>
      <c r="AP266" s="172"/>
      <c r="AQ266" s="172"/>
      <c r="AR266" s="172"/>
      <c r="AS266" s="172"/>
      <c r="AT266" s="172"/>
      <c r="AU266" s="172"/>
      <c r="AV266" s="172"/>
      <c r="AW266" s="172"/>
      <c r="AX266" s="172"/>
      <c r="AY266" s="172"/>
      <c r="AZ266" s="172"/>
      <c r="BA266" s="172"/>
      <c r="BB266" s="172"/>
      <c r="BC266" s="172"/>
      <c r="BD266" s="172"/>
      <c r="BE266" s="172"/>
      <c r="BF266" s="172"/>
      <c r="BG266" s="172"/>
      <c r="BH266" s="172"/>
      <c r="BI266" s="172"/>
      <c r="BJ266" s="172"/>
      <c r="BK266" s="172"/>
      <c r="BL266" s="172"/>
      <c r="BM266" s="172"/>
      <c r="BN266" s="172"/>
      <c r="BO266" s="172"/>
      <c r="BP266" s="172"/>
      <c r="BQ266" s="172"/>
      <c r="BR266" s="172"/>
      <c r="BS266" s="172"/>
      <c r="BT266" s="172"/>
      <c r="BU266" s="172"/>
      <c r="BV266" s="172"/>
      <c r="BW266" s="172"/>
    </row>
    <row r="267" spans="1:75" ht="12" customHeight="1" x14ac:dyDescent="0.2">
      <c r="A267" s="172"/>
      <c r="B267" s="173"/>
      <c r="C267" s="172"/>
      <c r="D267" s="172"/>
      <c r="E267" s="172"/>
      <c r="F267" s="172"/>
      <c r="G267" s="172"/>
      <c r="H267" s="172"/>
      <c r="I267" s="172"/>
      <c r="J267" s="172"/>
      <c r="K267" s="172"/>
      <c r="L267" s="172"/>
      <c r="M267" s="172"/>
      <c r="N267" s="172"/>
      <c r="O267" s="172"/>
      <c r="P267" s="172"/>
      <c r="Q267" s="172"/>
      <c r="R267" s="172"/>
      <c r="S267" s="172"/>
      <c r="T267" s="172"/>
      <c r="U267" s="172"/>
      <c r="V267" s="172"/>
      <c r="W267" s="172"/>
      <c r="X267" s="172"/>
      <c r="Y267" s="172"/>
      <c r="Z267" s="172"/>
      <c r="AA267" s="172"/>
      <c r="AB267" s="172"/>
      <c r="AC267" s="172"/>
      <c r="AD267" s="172"/>
      <c r="AE267" s="172"/>
      <c r="AF267" s="172"/>
      <c r="AG267" s="172"/>
      <c r="AH267" s="172"/>
      <c r="AI267" s="172"/>
      <c r="AJ267" s="172"/>
      <c r="AK267" s="172"/>
      <c r="AL267" s="172"/>
      <c r="AM267" s="172"/>
      <c r="AN267" s="172"/>
      <c r="AO267" s="172"/>
      <c r="AP267" s="172"/>
      <c r="AQ267" s="172"/>
      <c r="AR267" s="172"/>
      <c r="AS267" s="172"/>
      <c r="AT267" s="172"/>
      <c r="AU267" s="172"/>
      <c r="AV267" s="172"/>
      <c r="AW267" s="172"/>
      <c r="AX267" s="172"/>
      <c r="AY267" s="172"/>
      <c r="AZ267" s="172"/>
      <c r="BA267" s="172"/>
      <c r="BB267" s="172"/>
      <c r="BC267" s="172"/>
      <c r="BD267" s="172"/>
      <c r="BE267" s="172"/>
      <c r="BF267" s="172"/>
      <c r="BG267" s="172"/>
      <c r="BH267" s="172"/>
      <c r="BI267" s="172"/>
      <c r="BJ267" s="172"/>
      <c r="BK267" s="172"/>
      <c r="BL267" s="172"/>
      <c r="BM267" s="172"/>
      <c r="BN267" s="172"/>
      <c r="BO267" s="172"/>
      <c r="BP267" s="172"/>
      <c r="BQ267" s="172"/>
      <c r="BR267" s="172"/>
      <c r="BS267" s="172"/>
      <c r="BT267" s="172"/>
      <c r="BU267" s="172"/>
      <c r="BV267" s="172"/>
      <c r="BW267" s="172"/>
    </row>
    <row r="268" spans="1:75" ht="12" customHeight="1" x14ac:dyDescent="0.2">
      <c r="A268" s="172"/>
      <c r="B268" s="173"/>
      <c r="C268" s="172"/>
      <c r="D268" s="172"/>
      <c r="E268" s="172"/>
      <c r="F268" s="172"/>
      <c r="G268" s="172"/>
      <c r="H268" s="172"/>
      <c r="I268" s="172"/>
      <c r="J268" s="172"/>
      <c r="K268" s="172"/>
      <c r="L268" s="172"/>
      <c r="M268" s="172"/>
      <c r="N268" s="172"/>
      <c r="O268" s="172"/>
      <c r="P268" s="172"/>
      <c r="Q268" s="172"/>
      <c r="R268" s="172"/>
      <c r="S268" s="172"/>
      <c r="T268" s="172"/>
      <c r="U268" s="172"/>
      <c r="V268" s="172"/>
      <c r="W268" s="172"/>
      <c r="X268" s="172"/>
      <c r="Y268" s="172"/>
      <c r="Z268" s="172"/>
      <c r="AA268" s="172"/>
      <c r="AB268" s="172"/>
      <c r="AC268" s="172"/>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row>
    <row r="269" spans="1:75" ht="12" customHeight="1" x14ac:dyDescent="0.2">
      <c r="A269" s="172"/>
      <c r="B269" s="173"/>
      <c r="C269" s="172"/>
      <c r="D269" s="172"/>
      <c r="E269" s="172"/>
      <c r="F269" s="172"/>
      <c r="G269" s="172"/>
      <c r="H269" s="172"/>
      <c r="I269" s="172"/>
      <c r="J269" s="172"/>
      <c r="K269" s="172"/>
      <c r="L269" s="172"/>
      <c r="M269" s="172"/>
      <c r="N269" s="172"/>
      <c r="O269" s="172"/>
      <c r="P269" s="172"/>
      <c r="Q269" s="172"/>
      <c r="R269" s="172"/>
      <c r="S269" s="172"/>
      <c r="T269" s="172"/>
      <c r="U269" s="172"/>
      <c r="V269" s="172"/>
      <c r="W269" s="172"/>
      <c r="X269" s="172"/>
      <c r="Y269" s="172"/>
      <c r="Z269" s="172"/>
      <c r="AA269" s="172"/>
      <c r="AB269" s="172"/>
      <c r="AC269" s="172"/>
      <c r="AD269" s="172"/>
      <c r="AE269" s="172"/>
      <c r="AF269" s="172"/>
      <c r="AG269" s="172"/>
      <c r="AH269" s="172"/>
      <c r="AI269" s="172"/>
      <c r="AJ269" s="172"/>
      <c r="AK269" s="172"/>
      <c r="AL269" s="172"/>
      <c r="AM269" s="172"/>
      <c r="AN269" s="172"/>
      <c r="AO269" s="172"/>
      <c r="AP269" s="172"/>
      <c r="AQ269" s="172"/>
      <c r="AR269" s="172"/>
      <c r="AS269" s="172"/>
      <c r="AT269" s="172"/>
      <c r="AU269" s="172"/>
      <c r="AV269" s="172"/>
      <c r="AW269" s="172"/>
      <c r="AX269" s="172"/>
      <c r="AY269" s="172"/>
      <c r="AZ269" s="172"/>
      <c r="BA269" s="172"/>
      <c r="BB269" s="172"/>
      <c r="BC269" s="172"/>
      <c r="BD269" s="172"/>
      <c r="BE269" s="172"/>
      <c r="BF269" s="172"/>
      <c r="BG269" s="172"/>
      <c r="BH269" s="172"/>
      <c r="BI269" s="172"/>
      <c r="BJ269" s="172"/>
      <c r="BK269" s="172"/>
      <c r="BL269" s="172"/>
      <c r="BM269" s="172"/>
      <c r="BN269" s="172"/>
      <c r="BO269" s="172"/>
      <c r="BP269" s="172"/>
      <c r="BQ269" s="172"/>
      <c r="BR269" s="172"/>
      <c r="BS269" s="172"/>
      <c r="BT269" s="172"/>
      <c r="BU269" s="172"/>
      <c r="BV269" s="172"/>
      <c r="BW269" s="172"/>
    </row>
    <row r="270" spans="1:75" ht="12" customHeight="1" x14ac:dyDescent="0.2">
      <c r="A270" s="172"/>
      <c r="B270" s="173"/>
      <c r="C270" s="172"/>
      <c r="D270" s="172"/>
      <c r="E270" s="172"/>
      <c r="F270" s="172"/>
      <c r="G270" s="172"/>
      <c r="H270" s="172"/>
      <c r="I270" s="172"/>
      <c r="J270" s="172"/>
      <c r="K270" s="172"/>
      <c r="L270" s="172"/>
      <c r="M270" s="172"/>
      <c r="N270" s="172"/>
      <c r="O270" s="172"/>
      <c r="P270" s="172"/>
      <c r="Q270" s="172"/>
      <c r="R270" s="172"/>
      <c r="S270" s="172"/>
      <c r="T270" s="172"/>
      <c r="U270" s="172"/>
      <c r="V270" s="172"/>
      <c r="W270" s="172"/>
      <c r="X270" s="172"/>
      <c r="Y270" s="172"/>
      <c r="Z270" s="172"/>
      <c r="AA270" s="172"/>
      <c r="AB270" s="172"/>
      <c r="AC270" s="172"/>
      <c r="AD270" s="172"/>
      <c r="AE270" s="172"/>
      <c r="AF270" s="172"/>
      <c r="AG270" s="172"/>
      <c r="AH270" s="172"/>
      <c r="AI270" s="172"/>
      <c r="AJ270" s="172"/>
      <c r="AK270" s="172"/>
      <c r="AL270" s="172"/>
      <c r="AM270" s="172"/>
      <c r="AN270" s="172"/>
      <c r="AO270" s="172"/>
      <c r="AP270" s="172"/>
      <c r="AQ270" s="172"/>
      <c r="AR270" s="172"/>
      <c r="AS270" s="172"/>
      <c r="AT270" s="172"/>
      <c r="AU270" s="172"/>
      <c r="AV270" s="172"/>
      <c r="AW270" s="172"/>
      <c r="AX270" s="172"/>
      <c r="AY270" s="172"/>
      <c r="AZ270" s="172"/>
      <c r="BA270" s="172"/>
      <c r="BB270" s="172"/>
      <c r="BC270" s="172"/>
      <c r="BD270" s="172"/>
      <c r="BE270" s="172"/>
      <c r="BF270" s="172"/>
      <c r="BG270" s="172"/>
      <c r="BH270" s="172"/>
      <c r="BI270" s="172"/>
      <c r="BJ270" s="172"/>
      <c r="BK270" s="172"/>
      <c r="BL270" s="172"/>
      <c r="BM270" s="172"/>
      <c r="BN270" s="172"/>
      <c r="BO270" s="172"/>
      <c r="BP270" s="172"/>
      <c r="BQ270" s="172"/>
      <c r="BR270" s="172"/>
      <c r="BS270" s="172"/>
      <c r="BT270" s="172"/>
      <c r="BU270" s="172"/>
      <c r="BV270" s="172"/>
      <c r="BW270" s="172"/>
    </row>
    <row r="271" spans="1:75" ht="12" customHeight="1" x14ac:dyDescent="0.2">
      <c r="A271" s="172"/>
      <c r="B271" s="173"/>
      <c r="C271" s="172"/>
      <c r="D271" s="172"/>
      <c r="E271" s="172"/>
      <c r="F271" s="172"/>
      <c r="G271" s="172"/>
      <c r="H271" s="172"/>
      <c r="I271" s="172"/>
      <c r="J271" s="172"/>
      <c r="K271" s="172"/>
      <c r="L271" s="172"/>
      <c r="M271" s="172"/>
      <c r="N271" s="172"/>
      <c r="O271" s="172"/>
      <c r="P271" s="172"/>
      <c r="Q271" s="172"/>
      <c r="R271" s="172"/>
      <c r="S271" s="172"/>
      <c r="T271" s="172"/>
      <c r="U271" s="172"/>
      <c r="V271" s="172"/>
      <c r="W271" s="172"/>
      <c r="X271" s="172"/>
      <c r="Y271" s="172"/>
      <c r="Z271" s="172"/>
      <c r="AA271" s="172"/>
      <c r="AB271" s="172"/>
      <c r="AC271" s="172"/>
      <c r="AD271" s="172"/>
      <c r="AE271" s="172"/>
      <c r="AF271" s="172"/>
      <c r="AG271" s="172"/>
      <c r="AH271" s="172"/>
      <c r="AI271" s="172"/>
      <c r="AJ271" s="172"/>
      <c r="AK271" s="172"/>
      <c r="AL271" s="172"/>
      <c r="AM271" s="172"/>
      <c r="AN271" s="172"/>
      <c r="AO271" s="172"/>
      <c r="AP271" s="172"/>
      <c r="AQ271" s="172"/>
      <c r="AR271" s="172"/>
      <c r="AS271" s="172"/>
      <c r="AT271" s="172"/>
      <c r="AU271" s="172"/>
      <c r="AV271" s="172"/>
      <c r="AW271" s="172"/>
      <c r="AX271" s="172"/>
      <c r="AY271" s="172"/>
      <c r="AZ271" s="172"/>
      <c r="BA271" s="172"/>
      <c r="BB271" s="172"/>
      <c r="BC271" s="172"/>
      <c r="BD271" s="172"/>
      <c r="BE271" s="172"/>
      <c r="BF271" s="172"/>
      <c r="BG271" s="172"/>
      <c r="BH271" s="172"/>
      <c r="BI271" s="172"/>
      <c r="BJ271" s="172"/>
      <c r="BK271" s="172"/>
      <c r="BL271" s="172"/>
      <c r="BM271" s="172"/>
      <c r="BN271" s="172"/>
      <c r="BO271" s="172"/>
      <c r="BP271" s="172"/>
      <c r="BQ271" s="172"/>
      <c r="BR271" s="172"/>
      <c r="BS271" s="172"/>
      <c r="BT271" s="172"/>
      <c r="BU271" s="172"/>
      <c r="BV271" s="172"/>
      <c r="BW271" s="172"/>
    </row>
    <row r="272" spans="1:75" ht="12" customHeight="1" x14ac:dyDescent="0.2">
      <c r="A272" s="172"/>
      <c r="B272" s="173"/>
      <c r="C272" s="172"/>
      <c r="D272" s="172"/>
      <c r="E272" s="172"/>
      <c r="F272" s="172"/>
      <c r="G272" s="172"/>
      <c r="H272" s="172"/>
      <c r="I272" s="172"/>
      <c r="J272" s="172"/>
      <c r="K272" s="172"/>
      <c r="L272" s="172"/>
      <c r="M272" s="172"/>
      <c r="N272" s="172"/>
      <c r="O272" s="172"/>
      <c r="P272" s="172"/>
      <c r="Q272" s="172"/>
      <c r="R272" s="172"/>
      <c r="S272" s="172"/>
      <c r="T272" s="172"/>
      <c r="U272" s="172"/>
      <c r="V272" s="172"/>
      <c r="W272" s="172"/>
      <c r="X272" s="172"/>
      <c r="Y272" s="172"/>
      <c r="Z272" s="172"/>
      <c r="AA272" s="172"/>
      <c r="AB272" s="172"/>
      <c r="AC272" s="172"/>
      <c r="AD272" s="172"/>
      <c r="AE272" s="172"/>
      <c r="AF272" s="172"/>
      <c r="AG272" s="172"/>
      <c r="AH272" s="172"/>
      <c r="AI272" s="172"/>
      <c r="AJ272" s="172"/>
      <c r="AK272" s="172"/>
      <c r="AL272" s="172"/>
      <c r="AM272" s="172"/>
      <c r="AN272" s="172"/>
      <c r="AO272" s="172"/>
      <c r="AP272" s="172"/>
      <c r="AQ272" s="172"/>
      <c r="AR272" s="172"/>
      <c r="AS272" s="172"/>
      <c r="AT272" s="172"/>
      <c r="AU272" s="172"/>
      <c r="AV272" s="172"/>
      <c r="AW272" s="172"/>
      <c r="AX272" s="172"/>
      <c r="AY272" s="172"/>
      <c r="AZ272" s="172"/>
      <c r="BA272" s="172"/>
      <c r="BB272" s="172"/>
      <c r="BC272" s="172"/>
      <c r="BD272" s="172"/>
      <c r="BE272" s="172"/>
      <c r="BF272" s="172"/>
      <c r="BG272" s="172"/>
      <c r="BH272" s="172"/>
      <c r="BI272" s="172"/>
      <c r="BJ272" s="172"/>
      <c r="BK272" s="172"/>
      <c r="BL272" s="172"/>
      <c r="BM272" s="172"/>
      <c r="BN272" s="172"/>
      <c r="BO272" s="172"/>
      <c r="BP272" s="172"/>
      <c r="BQ272" s="172"/>
      <c r="BR272" s="172"/>
      <c r="BS272" s="172"/>
      <c r="BT272" s="172"/>
      <c r="BU272" s="172"/>
      <c r="BV272" s="172"/>
      <c r="BW272" s="172"/>
    </row>
    <row r="273" spans="1:75" ht="12" customHeight="1" x14ac:dyDescent="0.2">
      <c r="A273" s="172"/>
      <c r="B273" s="173"/>
      <c r="C273" s="172"/>
      <c r="D273" s="172"/>
      <c r="E273" s="172"/>
      <c r="F273" s="172"/>
      <c r="G273" s="172"/>
      <c r="H273" s="172"/>
      <c r="I273" s="172"/>
      <c r="J273" s="172"/>
      <c r="K273" s="172"/>
      <c r="L273" s="172"/>
      <c r="M273" s="172"/>
      <c r="N273" s="172"/>
      <c r="O273" s="172"/>
      <c r="P273" s="172"/>
      <c r="Q273" s="172"/>
      <c r="R273" s="172"/>
      <c r="S273" s="172"/>
      <c r="T273" s="172"/>
      <c r="U273" s="172"/>
      <c r="V273" s="172"/>
      <c r="W273" s="172"/>
      <c r="X273" s="172"/>
      <c r="Y273" s="172"/>
      <c r="Z273" s="172"/>
      <c r="AA273" s="172"/>
      <c r="AB273" s="172"/>
      <c r="AC273" s="172"/>
      <c r="AD273" s="172"/>
      <c r="AE273" s="172"/>
      <c r="AF273" s="172"/>
      <c r="AG273" s="172"/>
      <c r="AH273" s="172"/>
      <c r="AI273" s="172"/>
      <c r="AJ273" s="172"/>
      <c r="AK273" s="172"/>
      <c r="AL273" s="172"/>
      <c r="AM273" s="172"/>
      <c r="AN273" s="172"/>
      <c r="AO273" s="172"/>
      <c r="AP273" s="172"/>
      <c r="AQ273" s="172"/>
      <c r="AR273" s="172"/>
      <c r="AS273" s="172"/>
      <c r="AT273" s="172"/>
      <c r="AU273" s="172"/>
      <c r="AV273" s="172"/>
      <c r="AW273" s="172"/>
      <c r="AX273" s="172"/>
      <c r="AY273" s="172"/>
      <c r="AZ273" s="172"/>
      <c r="BA273" s="172"/>
      <c r="BB273" s="172"/>
      <c r="BC273" s="172"/>
      <c r="BD273" s="172"/>
      <c r="BE273" s="172"/>
      <c r="BF273" s="172"/>
      <c r="BG273" s="172"/>
      <c r="BH273" s="172"/>
      <c r="BI273" s="172"/>
      <c r="BJ273" s="172"/>
      <c r="BK273" s="172"/>
      <c r="BL273" s="172"/>
      <c r="BM273" s="172"/>
      <c r="BN273" s="172"/>
      <c r="BO273" s="172"/>
      <c r="BP273" s="172"/>
      <c r="BQ273" s="172"/>
      <c r="BR273" s="172"/>
      <c r="BS273" s="172"/>
      <c r="BT273" s="172"/>
      <c r="BU273" s="172"/>
      <c r="BV273" s="172"/>
      <c r="BW273" s="172"/>
    </row>
    <row r="274" spans="1:75" ht="12" customHeight="1" x14ac:dyDescent="0.2">
      <c r="A274" s="172"/>
      <c r="B274" s="173"/>
      <c r="C274" s="172"/>
      <c r="D274" s="172"/>
      <c r="E274" s="172"/>
      <c r="F274" s="172"/>
      <c r="G274" s="172"/>
      <c r="H274" s="172"/>
      <c r="I274" s="172"/>
      <c r="J274" s="172"/>
      <c r="K274" s="172"/>
      <c r="L274" s="172"/>
      <c r="M274" s="172"/>
      <c r="N274" s="172"/>
      <c r="O274" s="172"/>
      <c r="P274" s="172"/>
      <c r="Q274" s="172"/>
      <c r="R274" s="172"/>
      <c r="S274" s="172"/>
      <c r="T274" s="172"/>
      <c r="U274" s="172"/>
      <c r="V274" s="172"/>
      <c r="W274" s="172"/>
      <c r="X274" s="172"/>
      <c r="Y274" s="172"/>
      <c r="Z274" s="172"/>
      <c r="AA274" s="172"/>
      <c r="AB274" s="172"/>
      <c r="AC274" s="172"/>
      <c r="AD274" s="172"/>
      <c r="AE274" s="172"/>
      <c r="AF274" s="172"/>
      <c r="AG274" s="172"/>
      <c r="AH274" s="172"/>
      <c r="AI274" s="172"/>
      <c r="AJ274" s="172"/>
      <c r="AK274" s="172"/>
      <c r="AL274" s="172"/>
      <c r="AM274" s="172"/>
      <c r="AN274" s="172"/>
      <c r="AO274" s="172"/>
      <c r="AP274" s="172"/>
      <c r="AQ274" s="172"/>
      <c r="AR274" s="172"/>
      <c r="AS274" s="172"/>
      <c r="AT274" s="172"/>
      <c r="AU274" s="172"/>
      <c r="AV274" s="172"/>
      <c r="AW274" s="172"/>
      <c r="AX274" s="172"/>
      <c r="AY274" s="172"/>
      <c r="AZ274" s="172"/>
      <c r="BA274" s="172"/>
      <c r="BB274" s="172"/>
      <c r="BC274" s="172"/>
      <c r="BD274" s="172"/>
      <c r="BE274" s="172"/>
      <c r="BF274" s="172"/>
      <c r="BG274" s="172"/>
      <c r="BH274" s="172"/>
      <c r="BI274" s="172"/>
      <c r="BJ274" s="172"/>
      <c r="BK274" s="172"/>
      <c r="BL274" s="172"/>
      <c r="BM274" s="172"/>
      <c r="BN274" s="172"/>
      <c r="BO274" s="172"/>
      <c r="BP274" s="172"/>
      <c r="BQ274" s="172"/>
      <c r="BR274" s="172"/>
      <c r="BS274" s="172"/>
      <c r="BT274" s="172"/>
      <c r="BU274" s="172"/>
      <c r="BV274" s="172"/>
      <c r="BW274" s="172"/>
    </row>
    <row r="275" spans="1:75" ht="12" customHeight="1" x14ac:dyDescent="0.2">
      <c r="A275" s="172"/>
      <c r="B275" s="173"/>
      <c r="C275" s="172"/>
      <c r="D275" s="172"/>
      <c r="E275" s="172"/>
      <c r="F275" s="172"/>
      <c r="G275" s="172"/>
      <c r="H275" s="172"/>
      <c r="I275" s="172"/>
      <c r="J275" s="172"/>
      <c r="K275" s="172"/>
      <c r="L275" s="172"/>
      <c r="M275" s="172"/>
      <c r="N275" s="172"/>
      <c r="O275" s="172"/>
      <c r="P275" s="172"/>
      <c r="Q275" s="172"/>
      <c r="R275" s="172"/>
      <c r="S275" s="172"/>
      <c r="T275" s="172"/>
      <c r="U275" s="172"/>
      <c r="V275" s="172"/>
      <c r="W275" s="172"/>
      <c r="X275" s="172"/>
      <c r="Y275" s="172"/>
      <c r="Z275" s="172"/>
      <c r="AA275" s="172"/>
      <c r="AB275" s="172"/>
      <c r="AC275" s="172"/>
      <c r="AD275" s="172"/>
      <c r="AE275" s="172"/>
      <c r="AF275" s="172"/>
      <c r="AG275" s="172"/>
      <c r="AH275" s="172"/>
      <c r="AI275" s="172"/>
      <c r="AJ275" s="172"/>
      <c r="AK275" s="172"/>
      <c r="AL275" s="172"/>
      <c r="AM275" s="172"/>
      <c r="AN275" s="172"/>
      <c r="AO275" s="172"/>
      <c r="AP275" s="172"/>
      <c r="AQ275" s="172"/>
      <c r="AR275" s="172"/>
      <c r="AS275" s="172"/>
      <c r="AT275" s="172"/>
      <c r="AU275" s="172"/>
      <c r="AV275" s="172"/>
      <c r="AW275" s="172"/>
      <c r="AX275" s="172"/>
      <c r="AY275" s="172"/>
      <c r="AZ275" s="172"/>
      <c r="BA275" s="172"/>
      <c r="BB275" s="172"/>
      <c r="BC275" s="172"/>
      <c r="BD275" s="172"/>
      <c r="BE275" s="172"/>
      <c r="BF275" s="172"/>
      <c r="BG275" s="172"/>
      <c r="BH275" s="172"/>
      <c r="BI275" s="172"/>
      <c r="BJ275" s="172"/>
      <c r="BK275" s="172"/>
      <c r="BL275" s="172"/>
      <c r="BM275" s="172"/>
      <c r="BN275" s="172"/>
      <c r="BO275" s="172"/>
      <c r="BP275" s="172"/>
      <c r="BQ275" s="172"/>
      <c r="BR275" s="172"/>
      <c r="BS275" s="172"/>
      <c r="BT275" s="172"/>
      <c r="BU275" s="172"/>
      <c r="BV275" s="172"/>
      <c r="BW275" s="172"/>
    </row>
    <row r="276" spans="1:75" ht="12" customHeight="1" x14ac:dyDescent="0.2">
      <c r="A276" s="172"/>
      <c r="B276" s="173"/>
      <c r="C276" s="172"/>
      <c r="D276" s="172"/>
      <c r="E276" s="172"/>
      <c r="F276" s="172"/>
      <c r="G276" s="172"/>
      <c r="H276" s="172"/>
      <c r="I276" s="172"/>
      <c r="J276" s="172"/>
      <c r="K276" s="172"/>
      <c r="L276" s="172"/>
      <c r="M276" s="172"/>
      <c r="N276" s="172"/>
      <c r="O276" s="172"/>
      <c r="P276" s="172"/>
      <c r="Q276" s="172"/>
      <c r="R276" s="172"/>
      <c r="S276" s="172"/>
      <c r="T276" s="172"/>
      <c r="U276" s="172"/>
      <c r="V276" s="172"/>
      <c r="W276" s="172"/>
      <c r="X276" s="172"/>
      <c r="Y276" s="172"/>
      <c r="Z276" s="172"/>
      <c r="AA276" s="172"/>
      <c r="AB276" s="172"/>
      <c r="AC276" s="172"/>
      <c r="AD276" s="172"/>
      <c r="AE276" s="172"/>
      <c r="AF276" s="172"/>
      <c r="AG276" s="172"/>
      <c r="AH276" s="172"/>
      <c r="AI276" s="172"/>
      <c r="AJ276" s="172"/>
      <c r="AK276" s="172"/>
      <c r="AL276" s="172"/>
      <c r="AM276" s="172"/>
      <c r="AN276" s="172"/>
      <c r="AO276" s="172"/>
      <c r="AP276" s="172"/>
      <c r="AQ276" s="172"/>
      <c r="AR276" s="172"/>
      <c r="AS276" s="172"/>
      <c r="AT276" s="172"/>
      <c r="AU276" s="172"/>
      <c r="AV276" s="172"/>
      <c r="AW276" s="172"/>
      <c r="AX276" s="172"/>
      <c r="AY276" s="172"/>
      <c r="AZ276" s="172"/>
      <c r="BA276" s="172"/>
      <c r="BB276" s="172"/>
      <c r="BC276" s="172"/>
      <c r="BD276" s="172"/>
      <c r="BE276" s="172"/>
      <c r="BF276" s="172"/>
      <c r="BG276" s="172"/>
      <c r="BH276" s="172"/>
      <c r="BI276" s="172"/>
      <c r="BJ276" s="172"/>
      <c r="BK276" s="172"/>
      <c r="BL276" s="172"/>
      <c r="BM276" s="172"/>
      <c r="BN276" s="172"/>
      <c r="BO276" s="172"/>
      <c r="BP276" s="172"/>
      <c r="BQ276" s="172"/>
      <c r="BR276" s="172"/>
      <c r="BS276" s="172"/>
      <c r="BT276" s="172"/>
      <c r="BU276" s="172"/>
      <c r="BV276" s="172"/>
      <c r="BW276" s="172"/>
    </row>
    <row r="277" spans="1:75" ht="12" customHeight="1" x14ac:dyDescent="0.2">
      <c r="A277" s="172"/>
      <c r="B277" s="173"/>
      <c r="C277" s="172"/>
      <c r="D277" s="172"/>
      <c r="E277" s="172"/>
      <c r="F277" s="172"/>
      <c r="G277" s="172"/>
      <c r="H277" s="172"/>
      <c r="I277" s="172"/>
      <c r="J277" s="172"/>
      <c r="K277" s="172"/>
      <c r="L277" s="172"/>
      <c r="M277" s="172"/>
      <c r="N277" s="172"/>
      <c r="O277" s="172"/>
      <c r="P277" s="172"/>
      <c r="Q277" s="172"/>
      <c r="R277" s="172"/>
      <c r="S277" s="172"/>
      <c r="T277" s="172"/>
      <c r="U277" s="172"/>
      <c r="V277" s="172"/>
      <c r="W277" s="172"/>
      <c r="X277" s="172"/>
      <c r="Y277" s="172"/>
      <c r="Z277" s="172"/>
      <c r="AA277" s="172"/>
      <c r="AB277" s="172"/>
      <c r="AC277" s="172"/>
      <c r="AD277" s="172"/>
      <c r="AE277" s="172"/>
      <c r="AF277" s="172"/>
      <c r="AG277" s="172"/>
      <c r="AH277" s="172"/>
      <c r="AI277" s="172"/>
      <c r="AJ277" s="172"/>
      <c r="AK277" s="172"/>
      <c r="AL277" s="172"/>
      <c r="AM277" s="172"/>
      <c r="AN277" s="172"/>
      <c r="AO277" s="172"/>
      <c r="AP277" s="172"/>
      <c r="AQ277" s="172"/>
      <c r="AR277" s="172"/>
      <c r="AS277" s="172"/>
      <c r="AT277" s="172"/>
      <c r="AU277" s="172"/>
      <c r="AV277" s="172"/>
      <c r="AW277" s="172"/>
      <c r="AX277" s="172"/>
      <c r="AY277" s="172"/>
      <c r="AZ277" s="172"/>
      <c r="BA277" s="172"/>
      <c r="BB277" s="172"/>
      <c r="BC277" s="172"/>
      <c r="BD277" s="172"/>
      <c r="BE277" s="172"/>
      <c r="BF277" s="172"/>
      <c r="BG277" s="172"/>
      <c r="BH277" s="172"/>
      <c r="BI277" s="172"/>
      <c r="BJ277" s="172"/>
      <c r="BK277" s="172"/>
      <c r="BL277" s="172"/>
      <c r="BM277" s="172"/>
      <c r="BN277" s="172"/>
      <c r="BO277" s="172"/>
      <c r="BP277" s="172"/>
      <c r="BQ277" s="172"/>
      <c r="BR277" s="172"/>
      <c r="BS277" s="172"/>
      <c r="BT277" s="172"/>
      <c r="BU277" s="172"/>
      <c r="BV277" s="172"/>
      <c r="BW277" s="172"/>
    </row>
    <row r="278" spans="1:75" ht="12" customHeight="1" x14ac:dyDescent="0.2">
      <c r="A278" s="172"/>
      <c r="B278" s="173"/>
      <c r="C278" s="172"/>
      <c r="D278" s="172"/>
      <c r="E278" s="172"/>
      <c r="F278" s="172"/>
      <c r="G278" s="172"/>
      <c r="H278" s="172"/>
      <c r="I278" s="172"/>
      <c r="J278" s="172"/>
      <c r="K278" s="172"/>
      <c r="L278" s="172"/>
      <c r="M278" s="172"/>
      <c r="N278" s="172"/>
      <c r="O278" s="172"/>
      <c r="P278" s="172"/>
      <c r="Q278" s="172"/>
      <c r="R278" s="172"/>
      <c r="S278" s="172"/>
      <c r="T278" s="172"/>
      <c r="U278" s="172"/>
      <c r="V278" s="172"/>
      <c r="W278" s="172"/>
      <c r="X278" s="172"/>
      <c r="Y278" s="172"/>
      <c r="Z278" s="172"/>
      <c r="AA278" s="172"/>
      <c r="AB278" s="172"/>
      <c r="AC278" s="172"/>
      <c r="AD278" s="172"/>
      <c r="AE278" s="172"/>
      <c r="AF278" s="172"/>
      <c r="AG278" s="172"/>
      <c r="AH278" s="172"/>
      <c r="AI278" s="172"/>
      <c r="AJ278" s="172"/>
      <c r="AK278" s="172"/>
      <c r="AL278" s="172"/>
      <c r="AM278" s="172"/>
      <c r="AN278" s="172"/>
      <c r="AO278" s="172"/>
      <c r="AP278" s="172"/>
      <c r="AQ278" s="172"/>
      <c r="AR278" s="172"/>
      <c r="AS278" s="172"/>
      <c r="AT278" s="172"/>
      <c r="AU278" s="172"/>
      <c r="AV278" s="172"/>
      <c r="AW278" s="172"/>
      <c r="AX278" s="172"/>
      <c r="AY278" s="172"/>
      <c r="AZ278" s="172"/>
      <c r="BA278" s="172"/>
      <c r="BB278" s="172"/>
      <c r="BC278" s="172"/>
      <c r="BD278" s="172"/>
      <c r="BE278" s="172"/>
      <c r="BF278" s="172"/>
      <c r="BG278" s="172"/>
      <c r="BH278" s="172"/>
      <c r="BI278" s="172"/>
      <c r="BJ278" s="172"/>
      <c r="BK278" s="172"/>
      <c r="BL278" s="172"/>
      <c r="BM278" s="172"/>
      <c r="BN278" s="172"/>
      <c r="BO278" s="172"/>
      <c r="BP278" s="172"/>
      <c r="BQ278" s="172"/>
      <c r="BR278" s="172"/>
      <c r="BS278" s="172"/>
      <c r="BT278" s="172"/>
      <c r="BU278" s="172"/>
      <c r="BV278" s="172"/>
      <c r="BW278" s="172"/>
    </row>
    <row r="279" spans="1:75" ht="12" customHeight="1" x14ac:dyDescent="0.2">
      <c r="A279" s="172"/>
      <c r="B279" s="173"/>
      <c r="C279" s="172"/>
      <c r="D279" s="172"/>
      <c r="E279" s="172"/>
      <c r="F279" s="172"/>
      <c r="G279" s="172"/>
      <c r="H279" s="172"/>
      <c r="I279" s="172"/>
      <c r="J279" s="172"/>
      <c r="K279" s="172"/>
      <c r="L279" s="172"/>
      <c r="M279" s="172"/>
      <c r="N279" s="172"/>
      <c r="O279" s="172"/>
      <c r="P279" s="172"/>
      <c r="Q279" s="172"/>
      <c r="R279" s="172"/>
      <c r="S279" s="172"/>
      <c r="T279" s="172"/>
      <c r="U279" s="172"/>
      <c r="V279" s="172"/>
      <c r="W279" s="172"/>
      <c r="X279" s="172"/>
      <c r="Y279" s="172"/>
      <c r="Z279" s="172"/>
      <c r="AA279" s="172"/>
      <c r="AB279" s="172"/>
      <c r="AC279" s="172"/>
      <c r="AD279" s="172"/>
      <c r="AE279" s="172"/>
      <c r="AF279" s="172"/>
      <c r="AG279" s="172"/>
      <c r="AH279" s="172"/>
      <c r="AI279" s="172"/>
      <c r="AJ279" s="172"/>
      <c r="AK279" s="172"/>
      <c r="AL279" s="172"/>
      <c r="AM279" s="172"/>
      <c r="AN279" s="172"/>
      <c r="AO279" s="172"/>
      <c r="AP279" s="172"/>
      <c r="AQ279" s="172"/>
      <c r="AR279" s="172"/>
      <c r="AS279" s="172"/>
      <c r="AT279" s="172"/>
      <c r="AU279" s="172"/>
      <c r="AV279" s="172"/>
      <c r="AW279" s="172"/>
      <c r="AX279" s="172"/>
      <c r="AY279" s="172"/>
      <c r="AZ279" s="172"/>
      <c r="BA279" s="172"/>
      <c r="BB279" s="172"/>
      <c r="BC279" s="172"/>
      <c r="BD279" s="172"/>
      <c r="BE279" s="172"/>
      <c r="BF279" s="172"/>
      <c r="BG279" s="172"/>
      <c r="BH279" s="172"/>
      <c r="BI279" s="172"/>
      <c r="BJ279" s="172"/>
      <c r="BK279" s="172"/>
      <c r="BL279" s="172"/>
      <c r="BM279" s="172"/>
      <c r="BN279" s="172"/>
      <c r="BO279" s="172"/>
      <c r="BP279" s="172"/>
      <c r="BQ279" s="172"/>
      <c r="BR279" s="172"/>
      <c r="BS279" s="172"/>
      <c r="BT279" s="172"/>
      <c r="BU279" s="172"/>
      <c r="BV279" s="172"/>
      <c r="BW279" s="172"/>
    </row>
    <row r="280" spans="1:75" ht="12" customHeight="1" x14ac:dyDescent="0.2">
      <c r="A280" s="172"/>
      <c r="B280" s="173"/>
      <c r="C280" s="172"/>
      <c r="D280" s="172"/>
      <c r="E280" s="172"/>
      <c r="F280" s="172"/>
      <c r="G280" s="172"/>
      <c r="H280" s="172"/>
      <c r="I280" s="172"/>
      <c r="J280" s="172"/>
      <c r="K280" s="172"/>
      <c r="L280" s="172"/>
      <c r="M280" s="172"/>
      <c r="N280" s="172"/>
      <c r="O280" s="172"/>
      <c r="P280" s="172"/>
      <c r="Q280" s="172"/>
      <c r="R280" s="172"/>
      <c r="S280" s="172"/>
      <c r="T280" s="172"/>
      <c r="U280" s="172"/>
      <c r="V280" s="172"/>
      <c r="W280" s="172"/>
      <c r="X280" s="172"/>
      <c r="Y280" s="172"/>
      <c r="Z280" s="172"/>
      <c r="AA280" s="172"/>
      <c r="AB280" s="172"/>
      <c r="AC280" s="172"/>
      <c r="AD280" s="172"/>
      <c r="AE280" s="172"/>
      <c r="AF280" s="172"/>
      <c r="AG280" s="172"/>
      <c r="AH280" s="172"/>
      <c r="AI280" s="172"/>
      <c r="AJ280" s="172"/>
      <c r="AK280" s="172"/>
      <c r="AL280" s="172"/>
      <c r="AM280" s="172"/>
      <c r="AN280" s="172"/>
      <c r="AO280" s="172"/>
      <c r="AP280" s="172"/>
      <c r="AQ280" s="172"/>
      <c r="AR280" s="172"/>
      <c r="AS280" s="172"/>
      <c r="AT280" s="172"/>
      <c r="AU280" s="172"/>
      <c r="AV280" s="172"/>
      <c r="AW280" s="172"/>
      <c r="AX280" s="172"/>
      <c r="AY280" s="172"/>
      <c r="AZ280" s="172"/>
      <c r="BA280" s="172"/>
      <c r="BB280" s="172"/>
      <c r="BC280" s="172"/>
      <c r="BD280" s="172"/>
      <c r="BE280" s="172"/>
      <c r="BF280" s="172"/>
      <c r="BG280" s="172"/>
      <c r="BH280" s="172"/>
      <c r="BI280" s="172"/>
      <c r="BJ280" s="172"/>
      <c r="BK280" s="172"/>
      <c r="BL280" s="172"/>
      <c r="BM280" s="172"/>
      <c r="BN280" s="172"/>
      <c r="BO280" s="172"/>
      <c r="BP280" s="172"/>
      <c r="BQ280" s="172"/>
      <c r="BR280" s="172"/>
      <c r="BS280" s="172"/>
      <c r="BT280" s="172"/>
      <c r="BU280" s="172"/>
      <c r="BV280" s="172"/>
      <c r="BW280" s="172"/>
    </row>
    <row r="281" spans="1:75" ht="12" customHeight="1" x14ac:dyDescent="0.2">
      <c r="A281" s="172"/>
      <c r="B281" s="173"/>
      <c r="C281" s="172"/>
      <c r="D281" s="172"/>
      <c r="E281" s="172"/>
      <c r="F281" s="172"/>
      <c r="G281" s="172"/>
      <c r="H281" s="172"/>
      <c r="I281" s="172"/>
      <c r="J281" s="172"/>
      <c r="K281" s="172"/>
      <c r="L281" s="172"/>
      <c r="M281" s="172"/>
      <c r="N281" s="172"/>
      <c r="O281" s="172"/>
      <c r="P281" s="172"/>
      <c r="Q281" s="172"/>
      <c r="R281" s="172"/>
      <c r="S281" s="172"/>
      <c r="T281" s="172"/>
      <c r="U281" s="172"/>
      <c r="V281" s="172"/>
      <c r="W281" s="172"/>
      <c r="X281" s="172"/>
      <c r="Y281" s="172"/>
      <c r="Z281" s="172"/>
      <c r="AA281" s="172"/>
      <c r="AB281" s="172"/>
      <c r="AC281" s="172"/>
      <c r="AD281" s="172"/>
      <c r="AE281" s="172"/>
      <c r="AF281" s="172"/>
      <c r="AG281" s="172"/>
      <c r="AH281" s="172"/>
      <c r="AI281" s="172"/>
      <c r="AJ281" s="172"/>
      <c r="AK281" s="172"/>
      <c r="AL281" s="172"/>
      <c r="AM281" s="172"/>
      <c r="AN281" s="172"/>
      <c r="AO281" s="172"/>
      <c r="AP281" s="172"/>
      <c r="AQ281" s="172"/>
      <c r="AR281" s="172"/>
      <c r="AS281" s="172"/>
      <c r="AT281" s="172"/>
      <c r="AU281" s="172"/>
      <c r="AV281" s="172"/>
      <c r="AW281" s="172"/>
      <c r="AX281" s="172"/>
      <c r="AY281" s="172"/>
      <c r="AZ281" s="172"/>
      <c r="BA281" s="172"/>
      <c r="BB281" s="172"/>
      <c r="BC281" s="172"/>
      <c r="BD281" s="172"/>
      <c r="BE281" s="172"/>
      <c r="BF281" s="172"/>
      <c r="BG281" s="172"/>
      <c r="BH281" s="172"/>
      <c r="BI281" s="172"/>
      <c r="BJ281" s="172"/>
      <c r="BK281" s="172"/>
      <c r="BL281" s="172"/>
      <c r="BM281" s="172"/>
      <c r="BN281" s="172"/>
      <c r="BO281" s="172"/>
      <c r="BP281" s="172"/>
      <c r="BQ281" s="172"/>
      <c r="BR281" s="172"/>
      <c r="BS281" s="172"/>
      <c r="BT281" s="172"/>
      <c r="BU281" s="172"/>
      <c r="BV281" s="172"/>
      <c r="BW281" s="172"/>
    </row>
  </sheetData>
  <mergeCells count="43">
    <mergeCell ref="A34:A35"/>
    <mergeCell ref="A36:A37"/>
    <mergeCell ref="A38:A39"/>
    <mergeCell ref="A31:A32"/>
    <mergeCell ref="A22:A23"/>
    <mergeCell ref="A27:A28"/>
    <mergeCell ref="A29:A30"/>
    <mergeCell ref="A48:A49"/>
    <mergeCell ref="A60:BB60"/>
    <mergeCell ref="A40:A41"/>
    <mergeCell ref="A42:A43"/>
    <mergeCell ref="A46:A47"/>
    <mergeCell ref="A52:A53"/>
    <mergeCell ref="A44:A45"/>
    <mergeCell ref="A11:A12"/>
    <mergeCell ref="A13:A14"/>
    <mergeCell ref="A15:A16"/>
    <mergeCell ref="A17:A18"/>
    <mergeCell ref="A25:A26"/>
    <mergeCell ref="A20:A21"/>
    <mergeCell ref="A9:A10"/>
    <mergeCell ref="B4:B6"/>
    <mergeCell ref="A4:A6"/>
    <mergeCell ref="A7:A8"/>
    <mergeCell ref="C4:BB4"/>
    <mergeCell ref="AL5:AO5"/>
    <mergeCell ref="P5:S5"/>
    <mergeCell ref="AY5:BB5"/>
    <mergeCell ref="AP5:AS5"/>
    <mergeCell ref="AT5:AX5"/>
    <mergeCell ref="C5:F5"/>
    <mergeCell ref="B230:BT231"/>
    <mergeCell ref="I2:AJ2"/>
    <mergeCell ref="H58:AK58"/>
    <mergeCell ref="B161:BT164"/>
    <mergeCell ref="BS120:BT120"/>
    <mergeCell ref="G5:J5"/>
    <mergeCell ref="K5:O5"/>
    <mergeCell ref="AC5:AF5"/>
    <mergeCell ref="AG5:AK5"/>
    <mergeCell ref="T5:X5"/>
    <mergeCell ref="Y5:AB5"/>
    <mergeCell ref="BD5:BF5"/>
  </mergeCells>
  <hyperlinks>
    <hyperlink ref="A9:A10" location="Belgija!A1" display="Belgija!A1" xr:uid="{3D0144EC-AA7B-4F6C-9516-C532A0AACEFB}"/>
    <hyperlink ref="A11" location="BiH!A1" display="BiH!A1" xr:uid="{C400A829-E384-463F-AF11-22ACF3EBB4DE}"/>
    <hyperlink ref="A13:A14" location="Češka!A1" display="Češka!A1" xr:uid="{AC8B2409-1F35-4195-AABD-17070F746725}"/>
    <hyperlink ref="A15:A16" location="Danska!A1" display="Danska!A1" xr:uid="{A9CE5ADA-D871-4327-A77B-D7CE72FC5538}"/>
    <hyperlink ref="A17:A18" location="Finska!A1" display="Finska!A1" xr:uid="{5BAB96EB-E2CB-4716-9F3D-646655CF009F}"/>
    <hyperlink ref="A19" location="Francuska!A1" display="Francuska!A1" xr:uid="{753DDFCB-FD70-425A-84E0-F7EF394539CF}"/>
    <hyperlink ref="A20:A21" location="Njemačka!A1" display="Njemačka!A1" xr:uid="{832D4743-130B-4B9F-AFFC-46CDC9BD04EC}"/>
    <hyperlink ref="A22" location="Mađarska!A1" display="Mađarska!A1" xr:uid="{380D0851-64AF-4F8F-8D92-15561878D2D8}"/>
    <hyperlink ref="A24" location="Irska!A1" display="Irska!A1" xr:uid="{EC9095D2-4617-41DB-9393-161AD02540BF}"/>
    <hyperlink ref="A25:A26" location="Italija!A1" display="Italija!A1" xr:uid="{96246B96-C7E0-44F6-9A7E-8CC9CD6FC9B9}"/>
    <hyperlink ref="A31:A32" location="Poljska!A1" display="Poljska!A1" xr:uid="{D9058030-41E5-4F02-A480-5A12E687EAEF}"/>
    <hyperlink ref="A33" location="Portugal!A1" display="Portugal!A1" xr:uid="{424902B4-CB50-4187-946E-5DD058F9C586}"/>
    <hyperlink ref="A34:A35" location="Srbija!A1" display="Srbija!A1" xr:uid="{227E976B-0E67-4AD7-8AA8-374697DAD366}"/>
    <hyperlink ref="A36:A37" location="Slovačka!A1" display="Slovačka!A1" xr:uid="{BB9AE29F-1796-44BE-A5EB-3F0F624572FB}"/>
    <hyperlink ref="A38:A39" location="Slovenija!A1" display="Slovenija!A1" xr:uid="{ED9575DE-9E79-4B02-A963-40BBCF10F4CE}"/>
    <hyperlink ref="A40:A41" location="Španjolska!A1" display="Španjolska!A1" xr:uid="{4E1531DA-7C8C-4D1C-92AB-47BF181A3113}"/>
    <hyperlink ref="A42:A43" location="Švedska!A1" display="Švedska!A1" xr:uid="{FAFDFDE2-FEDB-4810-9589-E5D66819D8AC}"/>
    <hyperlink ref="A46:A47" location="Rusija!A1" display="Rusija!A1" xr:uid="{A31D9364-D2C3-4DCB-8CAB-C328D93A1C0F}"/>
    <hyperlink ref="A48:A49" location="UK!A1" display="UK!A1" xr:uid="{DA8F8FE2-B725-42E2-B56E-07C3936D45F3}"/>
    <hyperlink ref="A50" location="SAD!A1" display="SAD!A1" xr:uid="{85E548D8-A018-45D5-99B8-1FCDB4D98D0B}"/>
    <hyperlink ref="A52:A53" location="Koreja!A1" display="Koreja!A1" xr:uid="{EF039604-3144-4A58-A64C-260F1F9B580B}"/>
    <hyperlink ref="A54" location="Kina!A1" display="Kina!A1" xr:uid="{CA7FC478-C91F-42F4-B790-245FEB01FA54}"/>
    <hyperlink ref="A27:A28" location="Nizozemska!A1" display="Nizozemska" xr:uid="{6C4C08DB-6CF9-40C1-B149-27D84A317F0A}"/>
    <hyperlink ref="A7:A8" location="Austrija!A1" display="Austrija" xr:uid="{842DD349-1DB1-4778-B7C2-955DFFB63BBA}"/>
    <hyperlink ref="AB119" r:id="rId1" xr:uid="{F2CA1F70-F707-47BE-B570-0ED2E95B24BD}"/>
    <hyperlink ref="AB166" r:id="rId2" xr:uid="{F865D1C8-D0C8-47B9-9E1E-B86C195137F2}"/>
    <hyperlink ref="AB227" r:id="rId3" xr:uid="{18450C5F-1A93-42E8-9513-557C0B23A66A}"/>
  </hyperlinks>
  <pageMargins left="0.7" right="0.7" top="0.75" bottom="0.75" header="0.3" footer="0.3"/>
  <pageSetup paperSize="9" scale="71" orientation="landscape" r:id="rId4"/>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BI25"/>
  <sheetViews>
    <sheetView zoomScaleNormal="100" workbookViewId="0">
      <selection activeCell="A5" sqref="A5"/>
    </sheetView>
  </sheetViews>
  <sheetFormatPr defaultRowHeight="15" x14ac:dyDescent="0.25"/>
  <cols>
    <col min="1" max="1" width="28.42578125" customWidth="1"/>
    <col min="2" max="19" width="3.5703125" customWidth="1"/>
    <col min="20" max="20" width="4.140625" customWidth="1"/>
    <col min="21" max="22" width="3.5703125" customWidth="1"/>
    <col min="23" max="23" width="5" customWidth="1"/>
    <col min="24" max="24" width="3.5703125" customWidth="1"/>
    <col min="25" max="25" width="3.7109375" customWidth="1"/>
    <col min="26" max="26" width="4.5703125" customWidth="1"/>
    <col min="27" max="54" width="3.5703125" customWidth="1"/>
    <col min="55" max="55" width="4.42578125" customWidth="1"/>
    <col min="56" max="56" width="4" customWidth="1"/>
  </cols>
  <sheetData>
    <row r="1" spans="1:61" ht="18" customHeight="1" x14ac:dyDescent="0.25">
      <c r="A1" s="69" t="s">
        <v>16</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ht="14.45" customHeight="1" x14ac:dyDescent="0.25">
      <c r="A3" s="6"/>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6" t="s">
        <v>12</v>
      </c>
      <c r="B4" s="82"/>
      <c r="C4" s="84"/>
      <c r="D4" s="84"/>
      <c r="E4" s="84"/>
      <c r="F4" s="84"/>
      <c r="G4" s="83"/>
      <c r="H4" s="84"/>
      <c r="I4" s="84"/>
      <c r="J4" s="84"/>
      <c r="K4" s="84"/>
      <c r="L4" s="84"/>
      <c r="M4" s="84"/>
      <c r="N4" s="84"/>
      <c r="O4" s="84"/>
      <c r="P4" s="83"/>
      <c r="Q4" s="84"/>
      <c r="R4" s="83"/>
      <c r="S4" s="83"/>
      <c r="T4" s="84"/>
      <c r="U4" s="84"/>
      <c r="V4" s="84"/>
      <c r="W4" s="84"/>
      <c r="X4" s="84"/>
      <c r="Y4" s="84"/>
      <c r="Z4" s="84"/>
      <c r="AA4" s="82"/>
      <c r="AB4" s="84"/>
      <c r="AC4" s="84"/>
      <c r="AD4" s="84"/>
      <c r="AE4" s="84"/>
      <c r="AF4" s="84"/>
      <c r="AG4" s="84"/>
      <c r="AH4" s="83"/>
      <c r="AI4" s="84"/>
      <c r="AJ4" s="84"/>
      <c r="AK4" s="84"/>
      <c r="AL4" s="84"/>
      <c r="AM4" s="84"/>
      <c r="AN4" s="84"/>
      <c r="AO4" s="84"/>
      <c r="AP4" s="84"/>
      <c r="AQ4" s="84"/>
      <c r="AR4" s="84"/>
      <c r="AS4" s="83"/>
      <c r="AT4" s="84"/>
      <c r="AU4" s="84"/>
      <c r="AV4" s="84"/>
      <c r="AW4" s="84"/>
      <c r="AX4" s="84"/>
      <c r="AY4" s="84"/>
      <c r="AZ4" s="84"/>
      <c r="BA4" s="83"/>
      <c r="BB4" s="6"/>
      <c r="BC4" s="109"/>
      <c r="BD4" s="74"/>
      <c r="BE4" s="2" t="s">
        <v>23</v>
      </c>
      <c r="BF4" s="2"/>
      <c r="BG4" s="6"/>
      <c r="BH4" s="6"/>
      <c r="BI4" s="6"/>
    </row>
    <row r="5" spans="1:61" x14ac:dyDescent="0.25">
      <c r="A5" s="58"/>
      <c r="B5" s="83"/>
      <c r="C5" s="78"/>
      <c r="D5" s="78"/>
      <c r="E5" s="78"/>
      <c r="F5" s="78"/>
      <c r="G5" s="78"/>
      <c r="H5" s="78"/>
      <c r="I5" s="78"/>
      <c r="J5" s="78"/>
      <c r="K5" s="78"/>
      <c r="L5" s="78"/>
      <c r="M5" s="78"/>
      <c r="N5" s="78"/>
      <c r="O5" s="78"/>
      <c r="P5" s="82"/>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6"/>
      <c r="BC5" s="112"/>
      <c r="BD5" s="111"/>
      <c r="BE5" s="2"/>
      <c r="BF5" s="2"/>
      <c r="BG5" s="6"/>
      <c r="BH5" s="6"/>
      <c r="BI5" s="6"/>
    </row>
    <row r="6" spans="1:61"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ht="30" customHeight="1" x14ac:dyDescent="0.25">
      <c r="A7" s="243" t="s">
        <v>25</v>
      </c>
      <c r="B7" s="243"/>
      <c r="C7" s="243"/>
      <c r="D7" s="243"/>
      <c r="E7" s="243"/>
      <c r="F7" s="243"/>
      <c r="G7" s="243"/>
      <c r="H7" s="243"/>
      <c r="I7" s="243"/>
      <c r="J7" s="243"/>
      <c r="K7" s="243"/>
      <c r="L7" s="243"/>
      <c r="M7" s="243"/>
      <c r="N7" s="243"/>
      <c r="O7" s="243"/>
      <c r="P7" s="243"/>
      <c r="Q7" s="243"/>
      <c r="R7" s="245" t="s">
        <v>356</v>
      </c>
      <c r="S7" s="310"/>
      <c r="T7" s="310"/>
      <c r="U7" s="254"/>
      <c r="V7" s="245" t="s">
        <v>28</v>
      </c>
      <c r="W7" s="310"/>
      <c r="X7" s="25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row>
    <row r="8" spans="1:61" x14ac:dyDescent="0.25">
      <c r="A8" s="239" t="s">
        <v>48</v>
      </c>
      <c r="B8" s="239" t="s">
        <v>48</v>
      </c>
      <c r="C8" s="239" t="s">
        <v>48</v>
      </c>
      <c r="D8" s="239" t="s">
        <v>48</v>
      </c>
      <c r="E8" s="239" t="s">
        <v>48</v>
      </c>
      <c r="F8" s="239" t="s">
        <v>48</v>
      </c>
      <c r="G8" s="239" t="s">
        <v>48</v>
      </c>
      <c r="H8" s="239" t="s">
        <v>48</v>
      </c>
      <c r="I8" s="239" t="s">
        <v>48</v>
      </c>
      <c r="J8" s="239" t="s">
        <v>48</v>
      </c>
      <c r="K8" s="239" t="s">
        <v>48</v>
      </c>
      <c r="L8" s="239" t="s">
        <v>48</v>
      </c>
      <c r="M8" s="239" t="s">
        <v>48</v>
      </c>
      <c r="N8" s="239" t="s">
        <v>48</v>
      </c>
      <c r="O8" s="239" t="s">
        <v>48</v>
      </c>
      <c r="P8" s="239" t="s">
        <v>48</v>
      </c>
      <c r="Q8" s="239" t="s">
        <v>48</v>
      </c>
      <c r="R8" s="324">
        <v>44562</v>
      </c>
      <c r="S8" s="238"/>
      <c r="T8" s="238"/>
      <c r="U8" s="238"/>
      <c r="V8" s="240" t="s">
        <v>31</v>
      </c>
      <c r="W8" s="240"/>
      <c r="X8" s="240"/>
      <c r="Y8" s="238">
        <f>WEEKNUM(R8,2)</f>
        <v>1</v>
      </c>
      <c r="Z8" s="238"/>
      <c r="AA8" s="241"/>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 t="shared" ref="AS8" si="1">WEEKNUM(AL8)</f>
        <v>1</v>
      </c>
      <c r="AT8" s="238"/>
      <c r="AU8" s="238"/>
      <c r="AV8" s="6"/>
      <c r="AW8" s="6"/>
      <c r="AX8" s="6"/>
      <c r="AY8" s="6"/>
      <c r="AZ8" s="6"/>
      <c r="BA8" s="6"/>
      <c r="BB8" s="6"/>
      <c r="BC8" s="6"/>
      <c r="BD8" s="6"/>
      <c r="BE8" s="6"/>
      <c r="BF8" s="6"/>
      <c r="BG8" s="6"/>
      <c r="BH8" s="6"/>
      <c r="BI8" s="6"/>
    </row>
    <row r="9" spans="1:61" x14ac:dyDescent="0.25">
      <c r="A9" s="239" t="s">
        <v>48</v>
      </c>
      <c r="B9" s="239" t="s">
        <v>48</v>
      </c>
      <c r="C9" s="239" t="s">
        <v>48</v>
      </c>
      <c r="D9" s="239" t="s">
        <v>48</v>
      </c>
      <c r="E9" s="239" t="s">
        <v>48</v>
      </c>
      <c r="F9" s="239" t="s">
        <v>48</v>
      </c>
      <c r="G9" s="239" t="s">
        <v>48</v>
      </c>
      <c r="H9" s="239" t="s">
        <v>48</v>
      </c>
      <c r="I9" s="239" t="s">
        <v>48</v>
      </c>
      <c r="J9" s="239" t="s">
        <v>48</v>
      </c>
      <c r="K9" s="239" t="s">
        <v>48</v>
      </c>
      <c r="L9" s="239" t="s">
        <v>48</v>
      </c>
      <c r="M9" s="239" t="s">
        <v>48</v>
      </c>
      <c r="N9" s="239" t="s">
        <v>48</v>
      </c>
      <c r="O9" s="239" t="s">
        <v>48</v>
      </c>
      <c r="P9" s="239" t="s">
        <v>48</v>
      </c>
      <c r="Q9" s="239" t="s">
        <v>48</v>
      </c>
      <c r="R9" s="324">
        <v>44563</v>
      </c>
      <c r="S9" s="238"/>
      <c r="T9" s="238"/>
      <c r="U9" s="238"/>
      <c r="V9" s="240" t="s">
        <v>32</v>
      </c>
      <c r="W9" s="240"/>
      <c r="X9" s="240"/>
      <c r="Y9" s="238">
        <v>1</v>
      </c>
      <c r="Z9" s="238"/>
      <c r="AA9" s="241"/>
      <c r="AB9" s="307">
        <v>44928</v>
      </c>
      <c r="AC9" s="238"/>
      <c r="AD9" s="238"/>
      <c r="AE9" s="238" t="s">
        <v>33</v>
      </c>
      <c r="AF9" s="238"/>
      <c r="AG9" s="238"/>
      <c r="AH9" s="238"/>
      <c r="AI9" s="238">
        <f t="shared" ref="AI9:AI21" si="2">WEEKNUM(AB9,16)</f>
        <v>1</v>
      </c>
      <c r="AJ9" s="238"/>
      <c r="AK9" s="303"/>
      <c r="AL9" s="237">
        <v>45293</v>
      </c>
      <c r="AM9" s="238"/>
      <c r="AN9" s="238"/>
      <c r="AO9" s="238" t="s">
        <v>36</v>
      </c>
      <c r="AP9" s="238"/>
      <c r="AQ9" s="238"/>
      <c r="AR9" s="238"/>
      <c r="AS9" s="238">
        <f t="shared" ref="AS9:AS21" si="3">WEEKNUM(AL9)</f>
        <v>1</v>
      </c>
      <c r="AT9" s="238"/>
      <c r="AU9" s="238"/>
      <c r="AV9" s="6"/>
      <c r="AW9" s="6"/>
      <c r="AX9" s="6"/>
      <c r="AY9" s="6"/>
      <c r="AZ9" s="6"/>
      <c r="BA9" s="6"/>
      <c r="BB9" s="6"/>
      <c r="BC9" s="6"/>
      <c r="BD9" s="6"/>
      <c r="BE9" s="6"/>
      <c r="BF9" s="6"/>
      <c r="BG9" s="6"/>
      <c r="BH9" s="6"/>
      <c r="BI9" s="6"/>
    </row>
    <row r="10" spans="1:61" ht="14.45" customHeight="1" x14ac:dyDescent="0.25">
      <c r="A10" s="239" t="s">
        <v>68</v>
      </c>
      <c r="B10" s="239" t="s">
        <v>68</v>
      </c>
      <c r="C10" s="239" t="s">
        <v>68</v>
      </c>
      <c r="D10" s="239" t="s">
        <v>68</v>
      </c>
      <c r="E10" s="239" t="s">
        <v>68</v>
      </c>
      <c r="F10" s="239" t="s">
        <v>68</v>
      </c>
      <c r="G10" s="239" t="s">
        <v>68</v>
      </c>
      <c r="H10" s="239" t="s">
        <v>68</v>
      </c>
      <c r="I10" s="239" t="s">
        <v>68</v>
      </c>
      <c r="J10" s="239" t="s">
        <v>68</v>
      </c>
      <c r="K10" s="239" t="s">
        <v>68</v>
      </c>
      <c r="L10" s="239" t="s">
        <v>68</v>
      </c>
      <c r="M10" s="239" t="s">
        <v>68</v>
      </c>
      <c r="N10" s="239" t="s">
        <v>68</v>
      </c>
      <c r="O10" s="239" t="s">
        <v>68</v>
      </c>
      <c r="P10" s="239" t="s">
        <v>68</v>
      </c>
      <c r="Q10" s="239" t="s">
        <v>68</v>
      </c>
      <c r="R10" s="324">
        <v>44600</v>
      </c>
      <c r="S10" s="238"/>
      <c r="T10" s="238"/>
      <c r="U10" s="238"/>
      <c r="V10" s="238" t="s">
        <v>36</v>
      </c>
      <c r="W10" s="238"/>
      <c r="X10" s="238"/>
      <c r="Y10" s="238">
        <f t="shared" ref="Y10:Y21" si="4">WEEKNUM(R10,2)</f>
        <v>7</v>
      </c>
      <c r="Z10" s="238"/>
      <c r="AA10" s="241"/>
      <c r="AB10" s="307">
        <v>44965</v>
      </c>
      <c r="AC10" s="238"/>
      <c r="AD10" s="238"/>
      <c r="AE10" s="238" t="s">
        <v>30</v>
      </c>
      <c r="AF10" s="238"/>
      <c r="AG10" s="238"/>
      <c r="AH10" s="238"/>
      <c r="AI10" s="238">
        <f t="shared" si="2"/>
        <v>6</v>
      </c>
      <c r="AJ10" s="238"/>
      <c r="AK10" s="303"/>
      <c r="AL10" s="237">
        <v>45330</v>
      </c>
      <c r="AM10" s="238"/>
      <c r="AN10" s="238"/>
      <c r="AO10" s="238" t="s">
        <v>34</v>
      </c>
      <c r="AP10" s="238"/>
      <c r="AQ10" s="238"/>
      <c r="AR10" s="238"/>
      <c r="AS10" s="238">
        <f t="shared" si="3"/>
        <v>6</v>
      </c>
      <c r="AT10" s="238"/>
      <c r="AU10" s="238"/>
      <c r="AW10" s="6"/>
      <c r="AX10" s="6"/>
      <c r="AY10" s="6"/>
      <c r="AZ10" s="6"/>
      <c r="BA10" s="6"/>
      <c r="BB10" s="6"/>
      <c r="BC10" s="6"/>
      <c r="BD10" s="6"/>
      <c r="BE10" s="6"/>
      <c r="BF10" s="6"/>
      <c r="BG10" s="6"/>
      <c r="BH10" s="6"/>
      <c r="BI10" s="6"/>
    </row>
    <row r="11" spans="1:61" x14ac:dyDescent="0.25">
      <c r="A11" s="239" t="s">
        <v>39</v>
      </c>
      <c r="B11" s="239" t="s">
        <v>39</v>
      </c>
      <c r="C11" s="239" t="s">
        <v>39</v>
      </c>
      <c r="D11" s="239" t="s">
        <v>39</v>
      </c>
      <c r="E11" s="239" t="s">
        <v>39</v>
      </c>
      <c r="F11" s="239" t="s">
        <v>39</v>
      </c>
      <c r="G11" s="239" t="s">
        <v>39</v>
      </c>
      <c r="H11" s="239" t="s">
        <v>39</v>
      </c>
      <c r="I11" s="239" t="s">
        <v>39</v>
      </c>
      <c r="J11" s="239" t="s">
        <v>39</v>
      </c>
      <c r="K11" s="239" t="s">
        <v>39</v>
      </c>
      <c r="L11" s="239" t="s">
        <v>39</v>
      </c>
      <c r="M11" s="239" t="s">
        <v>39</v>
      </c>
      <c r="N11" s="239" t="s">
        <v>39</v>
      </c>
      <c r="O11" s="239" t="s">
        <v>39</v>
      </c>
      <c r="P11" s="239" t="s">
        <v>39</v>
      </c>
      <c r="Q11" s="239" t="s">
        <v>39</v>
      </c>
      <c r="R11" s="324">
        <v>44668</v>
      </c>
      <c r="S11" s="238"/>
      <c r="T11" s="238"/>
      <c r="U11" s="238"/>
      <c r="V11" s="240" t="s">
        <v>32</v>
      </c>
      <c r="W11" s="240"/>
      <c r="X11" s="240"/>
      <c r="Y11" s="238">
        <f t="shared" si="4"/>
        <v>16</v>
      </c>
      <c r="Z11" s="238"/>
      <c r="AA11" s="241"/>
      <c r="AB11" s="307">
        <v>45025</v>
      </c>
      <c r="AC11" s="238"/>
      <c r="AD11" s="238"/>
      <c r="AE11" s="240" t="s">
        <v>32</v>
      </c>
      <c r="AF11" s="240"/>
      <c r="AG11" s="240"/>
      <c r="AH11" s="240"/>
      <c r="AI11" s="238">
        <f t="shared" si="2"/>
        <v>15</v>
      </c>
      <c r="AJ11" s="238"/>
      <c r="AK11" s="303"/>
      <c r="AL11" s="237">
        <v>45382</v>
      </c>
      <c r="AM11" s="238"/>
      <c r="AN11" s="238"/>
      <c r="AO11" s="345" t="s">
        <v>32</v>
      </c>
      <c r="AP11" s="346"/>
      <c r="AQ11" s="346"/>
      <c r="AR11" s="347"/>
      <c r="AS11" s="238">
        <f t="shared" si="3"/>
        <v>14</v>
      </c>
      <c r="AT11" s="238"/>
      <c r="AU11" s="238"/>
      <c r="AV11" s="6"/>
      <c r="AW11" s="6"/>
      <c r="AX11" s="6"/>
      <c r="AY11" s="6"/>
      <c r="AZ11" s="6"/>
      <c r="BA11" s="6"/>
      <c r="BB11" s="6"/>
      <c r="BC11" s="6"/>
      <c r="BD11" s="6"/>
      <c r="BE11" s="6"/>
      <c r="BF11" s="6"/>
      <c r="BG11" s="6"/>
      <c r="BH11" s="6"/>
      <c r="BI11" s="6"/>
    </row>
    <row r="12" spans="1:61" x14ac:dyDescent="0.25">
      <c r="A12" s="239" t="s">
        <v>40</v>
      </c>
      <c r="B12" s="239" t="s">
        <v>40</v>
      </c>
      <c r="C12" s="239" t="s">
        <v>40</v>
      </c>
      <c r="D12" s="239" t="s">
        <v>40</v>
      </c>
      <c r="E12" s="239" t="s">
        <v>40</v>
      </c>
      <c r="F12" s="239" t="s">
        <v>40</v>
      </c>
      <c r="G12" s="239" t="s">
        <v>40</v>
      </c>
      <c r="H12" s="239" t="s">
        <v>40</v>
      </c>
      <c r="I12" s="239" t="s">
        <v>40</v>
      </c>
      <c r="J12" s="239" t="s">
        <v>40</v>
      </c>
      <c r="K12" s="239" t="s">
        <v>40</v>
      </c>
      <c r="L12" s="239" t="s">
        <v>40</v>
      </c>
      <c r="M12" s="239" t="s">
        <v>40</v>
      </c>
      <c r="N12" s="239" t="s">
        <v>40</v>
      </c>
      <c r="O12" s="239" t="s">
        <v>40</v>
      </c>
      <c r="P12" s="239" t="s">
        <v>40</v>
      </c>
      <c r="Q12" s="239" t="s">
        <v>40</v>
      </c>
      <c r="R12" s="324">
        <v>44669</v>
      </c>
      <c r="S12" s="238"/>
      <c r="T12" s="238"/>
      <c r="U12" s="238"/>
      <c r="V12" s="238" t="s">
        <v>33</v>
      </c>
      <c r="W12" s="238"/>
      <c r="X12" s="238"/>
      <c r="Y12" s="238">
        <f t="shared" si="4"/>
        <v>17</v>
      </c>
      <c r="Z12" s="238"/>
      <c r="AA12" s="241"/>
      <c r="AB12" s="307">
        <v>45026</v>
      </c>
      <c r="AC12" s="238"/>
      <c r="AD12" s="238"/>
      <c r="AE12" s="238" t="s">
        <v>33</v>
      </c>
      <c r="AF12" s="238"/>
      <c r="AG12" s="238"/>
      <c r="AH12" s="238"/>
      <c r="AI12" s="238">
        <f t="shared" si="2"/>
        <v>15</v>
      </c>
      <c r="AJ12" s="238"/>
      <c r="AK12" s="303"/>
      <c r="AL12" s="237">
        <v>45383</v>
      </c>
      <c r="AM12" s="238"/>
      <c r="AN12" s="238"/>
      <c r="AO12" s="238" t="s">
        <v>33</v>
      </c>
      <c r="AP12" s="238"/>
      <c r="AQ12" s="238"/>
      <c r="AR12" s="238"/>
      <c r="AS12" s="238">
        <f t="shared" si="3"/>
        <v>14</v>
      </c>
      <c r="AT12" s="238"/>
      <c r="AU12" s="238"/>
      <c r="AV12" s="6"/>
      <c r="AW12" s="6"/>
      <c r="AX12" s="6"/>
      <c r="AY12" s="6"/>
      <c r="AZ12" s="6"/>
      <c r="BA12" s="6"/>
      <c r="BB12" s="6"/>
      <c r="BC12" s="6"/>
      <c r="BD12" s="6"/>
      <c r="BE12" s="6"/>
      <c r="BF12" s="6"/>
      <c r="BG12" s="6"/>
      <c r="BH12" s="6"/>
      <c r="BI12" s="6"/>
    </row>
    <row r="13" spans="1:61" ht="14.45" customHeight="1" x14ac:dyDescent="0.25">
      <c r="A13" s="239" t="s">
        <v>69</v>
      </c>
      <c r="B13" s="239" t="s">
        <v>69</v>
      </c>
      <c r="C13" s="239" t="s">
        <v>69</v>
      </c>
      <c r="D13" s="239" t="s">
        <v>69</v>
      </c>
      <c r="E13" s="239" t="s">
        <v>69</v>
      </c>
      <c r="F13" s="239" t="s">
        <v>69</v>
      </c>
      <c r="G13" s="239" t="s">
        <v>69</v>
      </c>
      <c r="H13" s="239" t="s">
        <v>69</v>
      </c>
      <c r="I13" s="239" t="s">
        <v>69</v>
      </c>
      <c r="J13" s="239" t="s">
        <v>69</v>
      </c>
      <c r="K13" s="239" t="s">
        <v>69</v>
      </c>
      <c r="L13" s="239" t="s">
        <v>69</v>
      </c>
      <c r="M13" s="239" t="s">
        <v>69</v>
      </c>
      <c r="N13" s="239" t="s">
        <v>69</v>
      </c>
      <c r="O13" s="239" t="s">
        <v>69</v>
      </c>
      <c r="P13" s="239" t="s">
        <v>69</v>
      </c>
      <c r="Q13" s="239" t="s">
        <v>69</v>
      </c>
      <c r="R13" s="324">
        <v>44678</v>
      </c>
      <c r="S13" s="238"/>
      <c r="T13" s="238"/>
      <c r="U13" s="238"/>
      <c r="V13" s="238" t="s">
        <v>30</v>
      </c>
      <c r="W13" s="238"/>
      <c r="X13" s="238"/>
      <c r="Y13" s="238">
        <v>17</v>
      </c>
      <c r="Z13" s="238"/>
      <c r="AA13" s="241"/>
      <c r="AB13" s="307">
        <v>45043</v>
      </c>
      <c r="AC13" s="238"/>
      <c r="AD13" s="238"/>
      <c r="AE13" s="238" t="s">
        <v>34</v>
      </c>
      <c r="AF13" s="238"/>
      <c r="AG13" s="238"/>
      <c r="AH13" s="238"/>
      <c r="AI13" s="238">
        <f t="shared" si="2"/>
        <v>17</v>
      </c>
      <c r="AJ13" s="238"/>
      <c r="AK13" s="303"/>
      <c r="AL13" s="237">
        <v>45409</v>
      </c>
      <c r="AM13" s="238"/>
      <c r="AN13" s="238"/>
      <c r="AO13" s="238" t="s">
        <v>35</v>
      </c>
      <c r="AP13" s="238"/>
      <c r="AQ13" s="238"/>
      <c r="AR13" s="238"/>
      <c r="AS13" s="238">
        <f t="shared" si="3"/>
        <v>17</v>
      </c>
      <c r="AT13" s="238"/>
      <c r="AU13" s="238"/>
      <c r="AV13" s="6"/>
      <c r="AW13" s="6"/>
      <c r="AX13" s="6"/>
      <c r="AY13" s="6"/>
      <c r="AZ13" s="6"/>
      <c r="BA13" s="6"/>
      <c r="BB13" s="6"/>
      <c r="BC13" s="6"/>
      <c r="BD13" s="6"/>
      <c r="BE13" s="6"/>
      <c r="BF13" s="6"/>
      <c r="BG13" s="6"/>
      <c r="BH13" s="6"/>
      <c r="BI13" s="6"/>
    </row>
    <row r="14" spans="1:61" ht="14.45" customHeight="1" x14ac:dyDescent="0.25">
      <c r="A14" s="239" t="s">
        <v>51</v>
      </c>
      <c r="B14" s="239" t="s">
        <v>51</v>
      </c>
      <c r="C14" s="239" t="s">
        <v>51</v>
      </c>
      <c r="D14" s="239" t="s">
        <v>51</v>
      </c>
      <c r="E14" s="239" t="s">
        <v>51</v>
      </c>
      <c r="F14" s="239" t="s">
        <v>51</v>
      </c>
      <c r="G14" s="239" t="s">
        <v>51</v>
      </c>
      <c r="H14" s="239" t="s">
        <v>51</v>
      </c>
      <c r="I14" s="239" t="s">
        <v>51</v>
      </c>
      <c r="J14" s="239" t="s">
        <v>51</v>
      </c>
      <c r="K14" s="239" t="s">
        <v>51</v>
      </c>
      <c r="L14" s="239" t="s">
        <v>51</v>
      </c>
      <c r="M14" s="239" t="s">
        <v>51</v>
      </c>
      <c r="N14" s="239" t="s">
        <v>51</v>
      </c>
      <c r="O14" s="239" t="s">
        <v>51</v>
      </c>
      <c r="P14" s="239" t="s">
        <v>51</v>
      </c>
      <c r="Q14" s="239" t="s">
        <v>51</v>
      </c>
      <c r="R14" s="324">
        <v>44682</v>
      </c>
      <c r="S14" s="238"/>
      <c r="T14" s="238"/>
      <c r="U14" s="238"/>
      <c r="V14" s="240" t="s">
        <v>32</v>
      </c>
      <c r="W14" s="240"/>
      <c r="X14" s="240"/>
      <c r="Y14" s="238">
        <f t="shared" si="4"/>
        <v>18</v>
      </c>
      <c r="Z14" s="238"/>
      <c r="AA14" s="241"/>
      <c r="AB14" s="307">
        <v>45047</v>
      </c>
      <c r="AC14" s="238"/>
      <c r="AD14" s="238"/>
      <c r="AE14" s="238" t="s">
        <v>33</v>
      </c>
      <c r="AF14" s="238"/>
      <c r="AG14" s="238"/>
      <c r="AH14" s="238"/>
      <c r="AI14" s="238">
        <f t="shared" si="2"/>
        <v>18</v>
      </c>
      <c r="AJ14" s="238"/>
      <c r="AK14" s="303"/>
      <c r="AL14" s="237">
        <v>45413</v>
      </c>
      <c r="AM14" s="238"/>
      <c r="AN14" s="238"/>
      <c r="AO14" s="238" t="s">
        <v>36</v>
      </c>
      <c r="AP14" s="238"/>
      <c r="AQ14" s="238"/>
      <c r="AR14" s="238"/>
      <c r="AS14" s="238">
        <f t="shared" si="3"/>
        <v>18</v>
      </c>
      <c r="AT14" s="238"/>
      <c r="AU14" s="238"/>
      <c r="AV14" s="6"/>
      <c r="AW14" s="6"/>
      <c r="AX14" s="6"/>
      <c r="AY14" s="6"/>
      <c r="AZ14" s="6"/>
      <c r="BA14" s="6"/>
      <c r="BB14" s="6"/>
      <c r="BC14" s="6"/>
      <c r="BD14" s="6"/>
      <c r="BE14" s="6"/>
      <c r="BF14" s="6"/>
      <c r="BG14" s="6"/>
      <c r="BH14" s="6"/>
      <c r="BI14" s="6"/>
    </row>
    <row r="15" spans="1:61" x14ac:dyDescent="0.25">
      <c r="A15" s="239" t="s">
        <v>51</v>
      </c>
      <c r="B15" s="239" t="s">
        <v>51</v>
      </c>
      <c r="C15" s="239" t="s">
        <v>51</v>
      </c>
      <c r="D15" s="239" t="s">
        <v>51</v>
      </c>
      <c r="E15" s="239" t="s">
        <v>51</v>
      </c>
      <c r="F15" s="239" t="s">
        <v>51</v>
      </c>
      <c r="G15" s="239" t="s">
        <v>51</v>
      </c>
      <c r="H15" s="239" t="s">
        <v>51</v>
      </c>
      <c r="I15" s="239" t="s">
        <v>51</v>
      </c>
      <c r="J15" s="239" t="s">
        <v>51</v>
      </c>
      <c r="K15" s="239" t="s">
        <v>51</v>
      </c>
      <c r="L15" s="239" t="s">
        <v>51</v>
      </c>
      <c r="M15" s="239" t="s">
        <v>51</v>
      </c>
      <c r="N15" s="239" t="s">
        <v>51</v>
      </c>
      <c r="O15" s="239" t="s">
        <v>51</v>
      </c>
      <c r="P15" s="239" t="s">
        <v>51</v>
      </c>
      <c r="Q15" s="239" t="s">
        <v>51</v>
      </c>
      <c r="R15" s="324">
        <v>44683</v>
      </c>
      <c r="S15" s="238"/>
      <c r="T15" s="238"/>
      <c r="U15" s="238"/>
      <c r="V15" s="238" t="s">
        <v>33</v>
      </c>
      <c r="W15" s="238"/>
      <c r="X15" s="238"/>
      <c r="Y15" s="238">
        <f t="shared" si="4"/>
        <v>19</v>
      </c>
      <c r="Z15" s="238"/>
      <c r="AA15" s="241"/>
      <c r="AB15" s="307">
        <v>45048</v>
      </c>
      <c r="AC15" s="238"/>
      <c r="AD15" s="238"/>
      <c r="AE15" s="238" t="s">
        <v>36</v>
      </c>
      <c r="AF15" s="238"/>
      <c r="AG15" s="238"/>
      <c r="AH15" s="238"/>
      <c r="AI15" s="238">
        <f t="shared" si="2"/>
        <v>18</v>
      </c>
      <c r="AJ15" s="238"/>
      <c r="AK15" s="303"/>
      <c r="AL15" s="237">
        <v>45414</v>
      </c>
      <c r="AM15" s="238"/>
      <c r="AN15" s="238"/>
      <c r="AO15" s="238" t="s">
        <v>30</v>
      </c>
      <c r="AP15" s="238"/>
      <c r="AQ15" s="238"/>
      <c r="AR15" s="238"/>
      <c r="AS15" s="238">
        <f t="shared" si="3"/>
        <v>18</v>
      </c>
      <c r="AT15" s="238"/>
      <c r="AU15" s="238"/>
      <c r="AV15" s="6"/>
      <c r="AW15" s="6"/>
      <c r="AX15" s="6"/>
      <c r="AY15" s="6"/>
      <c r="AZ15" s="6"/>
      <c r="BA15" s="6"/>
      <c r="BB15" s="6"/>
      <c r="BC15" s="6"/>
      <c r="BD15" s="6"/>
      <c r="BE15" s="6"/>
      <c r="BF15" s="6"/>
      <c r="BG15" s="6"/>
      <c r="BH15" s="6"/>
      <c r="BI15" s="6"/>
    </row>
    <row r="16" spans="1:61" ht="14.45" customHeight="1" x14ac:dyDescent="0.25">
      <c r="A16" s="239" t="s">
        <v>70</v>
      </c>
      <c r="B16" s="239" t="s">
        <v>70</v>
      </c>
      <c r="C16" s="239" t="s">
        <v>70</v>
      </c>
      <c r="D16" s="239" t="s">
        <v>70</v>
      </c>
      <c r="E16" s="239" t="s">
        <v>70</v>
      </c>
      <c r="F16" s="239" t="s">
        <v>70</v>
      </c>
      <c r="G16" s="239" t="s">
        <v>70</v>
      </c>
      <c r="H16" s="239" t="s">
        <v>70</v>
      </c>
      <c r="I16" s="239" t="s">
        <v>70</v>
      </c>
      <c r="J16" s="239" t="s">
        <v>70</v>
      </c>
      <c r="K16" s="239" t="s">
        <v>70</v>
      </c>
      <c r="L16" s="239" t="s">
        <v>70</v>
      </c>
      <c r="M16" s="239" t="s">
        <v>70</v>
      </c>
      <c r="N16" s="239" t="s">
        <v>70</v>
      </c>
      <c r="O16" s="239" t="s">
        <v>70</v>
      </c>
      <c r="P16" s="239" t="s">
        <v>70</v>
      </c>
      <c r="Q16" s="239" t="s">
        <v>70</v>
      </c>
      <c r="R16" s="324">
        <v>44737</v>
      </c>
      <c r="S16" s="238"/>
      <c r="T16" s="238"/>
      <c r="U16" s="238"/>
      <c r="V16" s="240" t="s">
        <v>31</v>
      </c>
      <c r="W16" s="240"/>
      <c r="X16" s="240"/>
      <c r="Y16" s="238">
        <f t="shared" si="4"/>
        <v>26</v>
      </c>
      <c r="Z16" s="238"/>
      <c r="AA16" s="241"/>
      <c r="AB16" s="307">
        <v>45102</v>
      </c>
      <c r="AC16" s="238"/>
      <c r="AD16" s="238"/>
      <c r="AE16" s="240" t="s">
        <v>32</v>
      </c>
      <c r="AF16" s="240"/>
      <c r="AG16" s="240"/>
      <c r="AH16" s="240"/>
      <c r="AI16" s="238">
        <f t="shared" si="2"/>
        <v>26</v>
      </c>
      <c r="AJ16" s="238"/>
      <c r="AK16" s="303"/>
      <c r="AL16" s="237">
        <v>45468</v>
      </c>
      <c r="AM16" s="238"/>
      <c r="AN16" s="238"/>
      <c r="AO16" s="238" t="s">
        <v>33</v>
      </c>
      <c r="AP16" s="238"/>
      <c r="AQ16" s="238"/>
      <c r="AR16" s="238"/>
      <c r="AS16" s="238">
        <f t="shared" si="3"/>
        <v>26</v>
      </c>
      <c r="AT16" s="238"/>
      <c r="AU16" s="238"/>
      <c r="AV16" s="6"/>
      <c r="AW16" s="6"/>
      <c r="AX16" s="6"/>
      <c r="AY16" s="6"/>
      <c r="AZ16" s="6"/>
      <c r="BA16" s="6"/>
      <c r="BB16" s="6"/>
      <c r="BC16" s="6"/>
      <c r="BD16" s="6"/>
      <c r="BE16" s="6"/>
      <c r="BF16" s="6"/>
      <c r="BG16" s="6"/>
      <c r="BH16" s="6"/>
      <c r="BI16" s="6"/>
    </row>
    <row r="17" spans="1:61" ht="14.45" customHeight="1" x14ac:dyDescent="0.25">
      <c r="A17" s="239" t="s">
        <v>53</v>
      </c>
      <c r="B17" s="239" t="s">
        <v>53</v>
      </c>
      <c r="C17" s="239" t="s">
        <v>53</v>
      </c>
      <c r="D17" s="239" t="s">
        <v>53</v>
      </c>
      <c r="E17" s="239" t="s">
        <v>53</v>
      </c>
      <c r="F17" s="239" t="s">
        <v>53</v>
      </c>
      <c r="G17" s="239" t="s">
        <v>53</v>
      </c>
      <c r="H17" s="239" t="s">
        <v>53</v>
      </c>
      <c r="I17" s="239" t="s">
        <v>53</v>
      </c>
      <c r="J17" s="239" t="s">
        <v>53</v>
      </c>
      <c r="K17" s="239" t="s">
        <v>53</v>
      </c>
      <c r="L17" s="239" t="s">
        <v>53</v>
      </c>
      <c r="M17" s="239" t="s">
        <v>53</v>
      </c>
      <c r="N17" s="239" t="s">
        <v>53</v>
      </c>
      <c r="O17" s="239" t="s">
        <v>53</v>
      </c>
      <c r="P17" s="239" t="s">
        <v>53</v>
      </c>
      <c r="Q17" s="239" t="s">
        <v>53</v>
      </c>
      <c r="R17" s="324">
        <v>44788</v>
      </c>
      <c r="S17" s="238"/>
      <c r="T17" s="238"/>
      <c r="U17" s="238"/>
      <c r="V17" s="238" t="s">
        <v>33</v>
      </c>
      <c r="W17" s="238"/>
      <c r="X17" s="238"/>
      <c r="Y17" s="238">
        <f t="shared" si="4"/>
        <v>34</v>
      </c>
      <c r="Z17" s="238"/>
      <c r="AA17" s="241"/>
      <c r="AB17" s="307">
        <v>45153</v>
      </c>
      <c r="AC17" s="238"/>
      <c r="AD17" s="238"/>
      <c r="AE17" s="238" t="s">
        <v>36</v>
      </c>
      <c r="AF17" s="238"/>
      <c r="AG17" s="238"/>
      <c r="AH17" s="238"/>
      <c r="AI17" s="238">
        <f t="shared" si="2"/>
        <v>33</v>
      </c>
      <c r="AJ17" s="238"/>
      <c r="AK17" s="303"/>
      <c r="AL17" s="237">
        <v>45519</v>
      </c>
      <c r="AM17" s="238"/>
      <c r="AN17" s="238"/>
      <c r="AO17" s="238" t="s">
        <v>30</v>
      </c>
      <c r="AP17" s="238"/>
      <c r="AQ17" s="238"/>
      <c r="AR17" s="238"/>
      <c r="AS17" s="238">
        <f t="shared" si="3"/>
        <v>33</v>
      </c>
      <c r="AT17" s="238"/>
      <c r="AU17" s="238"/>
      <c r="AV17" s="6"/>
      <c r="AW17" s="6"/>
      <c r="AX17" s="6"/>
      <c r="AY17" s="6"/>
      <c r="AZ17" s="6"/>
      <c r="BA17" s="6"/>
      <c r="BB17" s="6"/>
      <c r="BC17" s="6"/>
      <c r="BD17" s="6"/>
      <c r="BE17" s="6"/>
      <c r="BF17" s="6"/>
      <c r="BG17" s="6"/>
      <c r="BH17" s="6"/>
      <c r="BI17" s="6"/>
    </row>
    <row r="18" spans="1:61" ht="14.45" customHeight="1" x14ac:dyDescent="0.25">
      <c r="A18" s="239" t="s">
        <v>71</v>
      </c>
      <c r="B18" s="239" t="s">
        <v>71</v>
      </c>
      <c r="C18" s="239" t="s">
        <v>71</v>
      </c>
      <c r="D18" s="239" t="s">
        <v>71</v>
      </c>
      <c r="E18" s="239" t="s">
        <v>71</v>
      </c>
      <c r="F18" s="239" t="s">
        <v>71</v>
      </c>
      <c r="G18" s="239" t="s">
        <v>71</v>
      </c>
      <c r="H18" s="239" t="s">
        <v>71</v>
      </c>
      <c r="I18" s="239" t="s">
        <v>71</v>
      </c>
      <c r="J18" s="239" t="s">
        <v>71</v>
      </c>
      <c r="K18" s="239" t="s">
        <v>71</v>
      </c>
      <c r="L18" s="239" t="s">
        <v>71</v>
      </c>
      <c r="M18" s="239" t="s">
        <v>71</v>
      </c>
      <c r="N18" s="239" t="s">
        <v>71</v>
      </c>
      <c r="O18" s="239" t="s">
        <v>71</v>
      </c>
      <c r="P18" s="239" t="s">
        <v>71</v>
      </c>
      <c r="Q18" s="239" t="s">
        <v>71</v>
      </c>
      <c r="R18" s="324">
        <v>44865</v>
      </c>
      <c r="S18" s="238"/>
      <c r="T18" s="238"/>
      <c r="U18" s="238"/>
      <c r="V18" s="241" t="s">
        <v>33</v>
      </c>
      <c r="W18" s="348"/>
      <c r="X18" s="349"/>
      <c r="Y18" s="238">
        <f t="shared" si="4"/>
        <v>45</v>
      </c>
      <c r="Z18" s="238"/>
      <c r="AA18" s="241"/>
      <c r="AB18" s="307">
        <v>45230</v>
      </c>
      <c r="AC18" s="238"/>
      <c r="AD18" s="238"/>
      <c r="AE18" s="238" t="s">
        <v>36</v>
      </c>
      <c r="AF18" s="238"/>
      <c r="AG18" s="238"/>
      <c r="AH18" s="238"/>
      <c r="AI18" s="238">
        <f t="shared" si="2"/>
        <v>44</v>
      </c>
      <c r="AJ18" s="238"/>
      <c r="AK18" s="303"/>
      <c r="AL18" s="237">
        <v>45596</v>
      </c>
      <c r="AM18" s="238"/>
      <c r="AN18" s="238"/>
      <c r="AO18" s="238" t="s">
        <v>30</v>
      </c>
      <c r="AP18" s="238"/>
      <c r="AQ18" s="238"/>
      <c r="AR18" s="238"/>
      <c r="AS18" s="238">
        <f t="shared" si="3"/>
        <v>44</v>
      </c>
      <c r="AT18" s="238"/>
      <c r="AU18" s="238"/>
      <c r="AV18" s="6"/>
      <c r="AW18" s="6"/>
      <c r="AX18" s="6"/>
      <c r="AY18" s="6"/>
      <c r="AZ18" s="6"/>
      <c r="BA18" s="6"/>
      <c r="BB18" s="6"/>
      <c r="BC18" s="6"/>
      <c r="BD18" s="6"/>
      <c r="BE18" s="6"/>
      <c r="BF18" s="6"/>
      <c r="BG18" s="6"/>
      <c r="BH18" s="6"/>
      <c r="BI18" s="6"/>
    </row>
    <row r="19" spans="1:61" x14ac:dyDescent="0.25">
      <c r="A19" s="239" t="s">
        <v>72</v>
      </c>
      <c r="B19" s="239" t="s">
        <v>72</v>
      </c>
      <c r="C19" s="239" t="s">
        <v>72</v>
      </c>
      <c r="D19" s="239" t="s">
        <v>72</v>
      </c>
      <c r="E19" s="239" t="s">
        <v>72</v>
      </c>
      <c r="F19" s="239" t="s">
        <v>72</v>
      </c>
      <c r="G19" s="239" t="s">
        <v>72</v>
      </c>
      <c r="H19" s="239" t="s">
        <v>72</v>
      </c>
      <c r="I19" s="239" t="s">
        <v>72</v>
      </c>
      <c r="J19" s="239" t="s">
        <v>72</v>
      </c>
      <c r="K19" s="239" t="s">
        <v>72</v>
      </c>
      <c r="L19" s="239" t="s">
        <v>72</v>
      </c>
      <c r="M19" s="239" t="s">
        <v>72</v>
      </c>
      <c r="N19" s="239" t="s">
        <v>72</v>
      </c>
      <c r="O19" s="239" t="s">
        <v>72</v>
      </c>
      <c r="P19" s="239" t="s">
        <v>72</v>
      </c>
      <c r="Q19" s="239" t="s">
        <v>72</v>
      </c>
      <c r="R19" s="324">
        <v>44866</v>
      </c>
      <c r="S19" s="238"/>
      <c r="T19" s="238"/>
      <c r="U19" s="238"/>
      <c r="V19" s="238" t="s">
        <v>36</v>
      </c>
      <c r="W19" s="238"/>
      <c r="X19" s="238"/>
      <c r="Y19" s="238">
        <f t="shared" si="4"/>
        <v>45</v>
      </c>
      <c r="Z19" s="238"/>
      <c r="AA19" s="241"/>
      <c r="AB19" s="307">
        <v>45231</v>
      </c>
      <c r="AC19" s="238"/>
      <c r="AD19" s="238"/>
      <c r="AE19" s="238" t="s">
        <v>30</v>
      </c>
      <c r="AF19" s="238"/>
      <c r="AG19" s="238"/>
      <c r="AH19" s="238"/>
      <c r="AI19" s="238">
        <f t="shared" si="2"/>
        <v>44</v>
      </c>
      <c r="AJ19" s="238"/>
      <c r="AK19" s="303"/>
      <c r="AL19" s="237">
        <v>45597</v>
      </c>
      <c r="AM19" s="238"/>
      <c r="AN19" s="238"/>
      <c r="AO19" s="238" t="s">
        <v>34</v>
      </c>
      <c r="AP19" s="238"/>
      <c r="AQ19" s="238"/>
      <c r="AR19" s="238"/>
      <c r="AS19" s="238">
        <f t="shared" si="3"/>
        <v>44</v>
      </c>
      <c r="AT19" s="238"/>
      <c r="AU19" s="238"/>
      <c r="AV19" s="6"/>
      <c r="AW19" s="6"/>
      <c r="AX19" s="6"/>
      <c r="AY19" s="6"/>
      <c r="AZ19" s="6"/>
      <c r="BA19" s="6"/>
      <c r="BB19" s="6"/>
      <c r="BC19" s="6"/>
      <c r="BD19" s="6"/>
      <c r="BE19" s="6"/>
      <c r="BF19" s="6"/>
      <c r="BG19" s="6"/>
      <c r="BH19" s="6"/>
      <c r="BI19" s="6"/>
    </row>
    <row r="20" spans="1:61" ht="15" customHeight="1" x14ac:dyDescent="0.25">
      <c r="A20" s="239" t="s">
        <v>46</v>
      </c>
      <c r="B20" s="239" t="s">
        <v>46</v>
      </c>
      <c r="C20" s="239" t="s">
        <v>46</v>
      </c>
      <c r="D20" s="239" t="s">
        <v>46</v>
      </c>
      <c r="E20" s="239" t="s">
        <v>46</v>
      </c>
      <c r="F20" s="239" t="s">
        <v>46</v>
      </c>
      <c r="G20" s="239" t="s">
        <v>46</v>
      </c>
      <c r="H20" s="239" t="s">
        <v>46</v>
      </c>
      <c r="I20" s="239" t="s">
        <v>46</v>
      </c>
      <c r="J20" s="239" t="s">
        <v>46</v>
      </c>
      <c r="K20" s="239" t="s">
        <v>46</v>
      </c>
      <c r="L20" s="239" t="s">
        <v>46</v>
      </c>
      <c r="M20" s="239" t="s">
        <v>46</v>
      </c>
      <c r="N20" s="239" t="s">
        <v>46</v>
      </c>
      <c r="O20" s="239" t="s">
        <v>46</v>
      </c>
      <c r="P20" s="239" t="s">
        <v>46</v>
      </c>
      <c r="Q20" s="239" t="s">
        <v>46</v>
      </c>
      <c r="R20" s="324">
        <v>44920</v>
      </c>
      <c r="S20" s="238"/>
      <c r="T20" s="238"/>
      <c r="U20" s="238"/>
      <c r="V20" s="240" t="s">
        <v>32</v>
      </c>
      <c r="W20" s="240"/>
      <c r="X20" s="240"/>
      <c r="Y20" s="238">
        <f t="shared" si="4"/>
        <v>52</v>
      </c>
      <c r="Z20" s="238"/>
      <c r="AA20" s="241"/>
      <c r="AB20" s="307">
        <v>45285</v>
      </c>
      <c r="AC20" s="238"/>
      <c r="AD20" s="238"/>
      <c r="AE20" s="238" t="s">
        <v>33</v>
      </c>
      <c r="AF20" s="238"/>
      <c r="AG20" s="238"/>
      <c r="AH20" s="238"/>
      <c r="AI20" s="238">
        <f t="shared" si="2"/>
        <v>52</v>
      </c>
      <c r="AJ20" s="238"/>
      <c r="AK20" s="303"/>
      <c r="AL20" s="237">
        <v>45651</v>
      </c>
      <c r="AM20" s="238"/>
      <c r="AN20" s="238"/>
      <c r="AO20" s="238" t="s">
        <v>36</v>
      </c>
      <c r="AP20" s="238"/>
      <c r="AQ20" s="238"/>
      <c r="AR20" s="238"/>
      <c r="AS20" s="238">
        <f t="shared" si="3"/>
        <v>52</v>
      </c>
      <c r="AT20" s="238"/>
      <c r="AU20" s="238"/>
      <c r="AV20" s="6"/>
      <c r="AW20" s="6"/>
      <c r="AX20" s="6"/>
      <c r="AY20" s="6"/>
      <c r="AZ20" s="6"/>
      <c r="BA20" s="6"/>
      <c r="BB20" s="6"/>
      <c r="BC20" s="6"/>
      <c r="BD20" s="6"/>
      <c r="BE20" s="6"/>
      <c r="BF20" s="6"/>
      <c r="BG20" s="6"/>
      <c r="BH20" s="6"/>
      <c r="BI20" s="6"/>
    </row>
    <row r="21" spans="1:61" ht="15" customHeight="1" thickBot="1" x14ac:dyDescent="0.3">
      <c r="A21" s="239" t="s">
        <v>73</v>
      </c>
      <c r="B21" s="239" t="s">
        <v>73</v>
      </c>
      <c r="C21" s="239" t="s">
        <v>73</v>
      </c>
      <c r="D21" s="239" t="s">
        <v>73</v>
      </c>
      <c r="E21" s="239" t="s">
        <v>73</v>
      </c>
      <c r="F21" s="239" t="s">
        <v>73</v>
      </c>
      <c r="G21" s="239" t="s">
        <v>73</v>
      </c>
      <c r="H21" s="239" t="s">
        <v>73</v>
      </c>
      <c r="I21" s="239" t="s">
        <v>73</v>
      </c>
      <c r="J21" s="239" t="s">
        <v>73</v>
      </c>
      <c r="K21" s="239" t="s">
        <v>73</v>
      </c>
      <c r="L21" s="239" t="s">
        <v>73</v>
      </c>
      <c r="M21" s="239" t="s">
        <v>73</v>
      </c>
      <c r="N21" s="239" t="s">
        <v>73</v>
      </c>
      <c r="O21" s="239" t="s">
        <v>73</v>
      </c>
      <c r="P21" s="239" t="s">
        <v>73</v>
      </c>
      <c r="Q21" s="239" t="s">
        <v>73</v>
      </c>
      <c r="R21" s="324">
        <v>44921</v>
      </c>
      <c r="S21" s="238"/>
      <c r="T21" s="238"/>
      <c r="U21" s="238"/>
      <c r="V21" s="241" t="s">
        <v>33</v>
      </c>
      <c r="W21" s="348"/>
      <c r="X21" s="349"/>
      <c r="Y21" s="238">
        <f t="shared" si="4"/>
        <v>53</v>
      </c>
      <c r="Z21" s="238"/>
      <c r="AA21" s="241"/>
      <c r="AB21" s="309">
        <v>45286</v>
      </c>
      <c r="AC21" s="304"/>
      <c r="AD21" s="304"/>
      <c r="AE21" s="304" t="s">
        <v>36</v>
      </c>
      <c r="AF21" s="304"/>
      <c r="AG21" s="304"/>
      <c r="AH21" s="304"/>
      <c r="AI21" s="304">
        <f t="shared" si="2"/>
        <v>52</v>
      </c>
      <c r="AJ21" s="304"/>
      <c r="AK21" s="305"/>
      <c r="AL21" s="237">
        <v>45652</v>
      </c>
      <c r="AM21" s="238"/>
      <c r="AN21" s="238"/>
      <c r="AO21" s="238" t="s">
        <v>30</v>
      </c>
      <c r="AP21" s="238"/>
      <c r="AQ21" s="238"/>
      <c r="AR21" s="238"/>
      <c r="AS21" s="238">
        <f t="shared" si="3"/>
        <v>52</v>
      </c>
      <c r="AT21" s="238"/>
      <c r="AU21" s="238"/>
      <c r="AV21" s="6"/>
      <c r="AW21" s="6"/>
      <c r="AX21" s="6"/>
      <c r="AY21" s="6"/>
      <c r="AZ21" s="6"/>
      <c r="BA21" s="6"/>
      <c r="BB21" s="6"/>
      <c r="BC21" s="6"/>
      <c r="BD21" s="6"/>
      <c r="BE21" s="6"/>
      <c r="BF21" s="6"/>
      <c r="BG21" s="6"/>
      <c r="BH21" s="6"/>
      <c r="BI21" s="6"/>
    </row>
    <row r="22" spans="1:61" ht="21" customHeight="1" x14ac:dyDescent="0.25">
      <c r="A22" s="285" t="s">
        <v>375</v>
      </c>
      <c r="B22" s="286"/>
      <c r="C22" s="286"/>
      <c r="D22" s="286"/>
      <c r="E22" s="286"/>
      <c r="F22" s="286"/>
      <c r="G22" s="286"/>
      <c r="H22" s="286"/>
      <c r="I22" s="286"/>
      <c r="J22" s="286"/>
      <c r="K22" s="286"/>
      <c r="L22" s="286"/>
      <c r="M22" s="286"/>
      <c r="N22" s="286"/>
      <c r="O22" s="286"/>
      <c r="P22" s="286"/>
      <c r="Q22" s="286"/>
      <c r="R22" s="286"/>
      <c r="S22" s="286"/>
      <c r="T22" s="286"/>
      <c r="U22" s="286"/>
      <c r="V22" s="286"/>
      <c r="W22" s="286"/>
      <c r="X22" s="286"/>
      <c r="Y22" s="286"/>
      <c r="Z22" s="286"/>
      <c r="AA22" s="286"/>
      <c r="AB22" s="287"/>
      <c r="AC22" s="287"/>
      <c r="AD22" s="287"/>
      <c r="AE22" s="287"/>
      <c r="AF22" s="287"/>
      <c r="AG22" s="287"/>
      <c r="AH22" s="287"/>
      <c r="AI22" s="287"/>
      <c r="AJ22" s="287"/>
      <c r="AK22" s="287"/>
      <c r="AL22" s="286"/>
      <c r="AM22" s="286"/>
      <c r="AN22" s="286"/>
      <c r="AO22" s="286"/>
      <c r="AP22" s="286"/>
      <c r="AQ22" s="286"/>
      <c r="AR22" s="286"/>
      <c r="AS22" s="286"/>
      <c r="AT22" s="286"/>
      <c r="AU22" s="286"/>
      <c r="AV22" s="6"/>
      <c r="AW22" s="6"/>
      <c r="AX22" s="6"/>
      <c r="AY22" s="6"/>
      <c r="AZ22" s="6"/>
      <c r="BA22" s="6"/>
      <c r="BB22" s="6"/>
      <c r="BC22" s="6"/>
      <c r="BD22" s="6"/>
      <c r="BE22" s="6"/>
      <c r="BF22" s="6"/>
      <c r="BG22" s="6"/>
      <c r="BH22" s="6"/>
      <c r="BI22" s="6"/>
    </row>
    <row r="23" spans="1:61" ht="15" customHeight="1" x14ac:dyDescent="0.2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row>
    <row r="24" spans="1:61" ht="18.75" x14ac:dyDescent="0.3">
      <c r="A24" s="273" t="s">
        <v>112</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6"/>
      <c r="AW24" s="6"/>
      <c r="AX24" s="6"/>
      <c r="AY24" s="6"/>
      <c r="AZ24" s="6"/>
      <c r="BA24" s="6"/>
      <c r="BB24" s="6"/>
      <c r="BC24" s="6"/>
      <c r="BD24" s="6"/>
      <c r="BE24" s="6"/>
      <c r="BF24" s="6"/>
      <c r="BG24" s="6"/>
      <c r="BH24" s="6"/>
      <c r="BI24" s="6"/>
    </row>
    <row r="25" spans="1:61" x14ac:dyDescent="0.25">
      <c r="A25" s="234" t="s">
        <v>399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6"/>
      <c r="AV25" s="6"/>
      <c r="AW25" s="6"/>
      <c r="AX25" s="6"/>
      <c r="AY25" s="6"/>
      <c r="AZ25" s="6"/>
      <c r="BA25" s="6"/>
      <c r="BB25" s="6"/>
      <c r="BC25" s="6"/>
      <c r="BD25" s="6"/>
      <c r="BE25" s="6"/>
      <c r="BF25" s="6"/>
      <c r="BG25" s="6"/>
      <c r="BH25" s="6"/>
      <c r="BI25" s="6"/>
    </row>
  </sheetData>
  <mergeCells count="167">
    <mergeCell ref="A25:AU25"/>
    <mergeCell ref="AB14:AD14"/>
    <mergeCell ref="AB16:AD16"/>
    <mergeCell ref="AE16:AH16"/>
    <mergeCell ref="AI16:AK16"/>
    <mergeCell ref="AB20:AD20"/>
    <mergeCell ref="AE20:AH20"/>
    <mergeCell ref="V17:X17"/>
    <mergeCell ref="R18:U18"/>
    <mergeCell ref="V18:X18"/>
    <mergeCell ref="Y14:AA14"/>
    <mergeCell ref="Y15:AA15"/>
    <mergeCell ref="Y16:AA16"/>
    <mergeCell ref="Y17:AA17"/>
    <mergeCell ref="Y18:AA18"/>
    <mergeCell ref="AE14:AH14"/>
    <mergeCell ref="Y21:AA21"/>
    <mergeCell ref="AB21:AD21"/>
    <mergeCell ref="AE21:AH21"/>
    <mergeCell ref="AI21:AK21"/>
    <mergeCell ref="AI20:AK20"/>
    <mergeCell ref="AB17:AD17"/>
    <mergeCell ref="AE17:AH17"/>
    <mergeCell ref="AI17:AK17"/>
    <mergeCell ref="R11:U11"/>
    <mergeCell ref="V11:X11"/>
    <mergeCell ref="R12:U12"/>
    <mergeCell ref="R13:U13"/>
    <mergeCell ref="V13:X13"/>
    <mergeCell ref="AI13:AK13"/>
    <mergeCell ref="AI18:AK18"/>
    <mergeCell ref="AB19:AD19"/>
    <mergeCell ref="AE19:AH19"/>
    <mergeCell ref="AI19:AK19"/>
    <mergeCell ref="Y9:AA9"/>
    <mergeCell ref="Y10:AA10"/>
    <mergeCell ref="Y11:AA11"/>
    <mergeCell ref="V12:X12"/>
    <mergeCell ref="Y19:AA19"/>
    <mergeCell ref="Y20:AA20"/>
    <mergeCell ref="V20:X20"/>
    <mergeCell ref="A24:AU24"/>
    <mergeCell ref="AB12:AD12"/>
    <mergeCell ref="AE12:AH12"/>
    <mergeCell ref="AI12:AK12"/>
    <mergeCell ref="AI14:AK14"/>
    <mergeCell ref="AB15:AD15"/>
    <mergeCell ref="A19:Q19"/>
    <mergeCell ref="A12:Q12"/>
    <mergeCell ref="A17:Q17"/>
    <mergeCell ref="A18:Q18"/>
    <mergeCell ref="Y12:AA12"/>
    <mergeCell ref="Y13:AA13"/>
    <mergeCell ref="A22:AU22"/>
    <mergeCell ref="AE15:AH15"/>
    <mergeCell ref="AI15:AK15"/>
    <mergeCell ref="AB13:AD13"/>
    <mergeCell ref="AE13:AH13"/>
    <mergeCell ref="A20:Q20"/>
    <mergeCell ref="AB18:AD18"/>
    <mergeCell ref="AE18:AH18"/>
    <mergeCell ref="A13:Q13"/>
    <mergeCell ref="A15:Q15"/>
    <mergeCell ref="R21:U21"/>
    <mergeCell ref="V21:X21"/>
    <mergeCell ref="R14:U14"/>
    <mergeCell ref="V14:X14"/>
    <mergeCell ref="R15:U15"/>
    <mergeCell ref="V15:X15"/>
    <mergeCell ref="R16:U16"/>
    <mergeCell ref="V16:X16"/>
    <mergeCell ref="R17:U17"/>
    <mergeCell ref="A21:Q21"/>
    <mergeCell ref="A14:Q14"/>
    <mergeCell ref="A16:Q16"/>
    <mergeCell ref="R19:U19"/>
    <mergeCell ref="V19:X19"/>
    <mergeCell ref="R20:U20"/>
    <mergeCell ref="B1:BA1"/>
    <mergeCell ref="O2:R2"/>
    <mergeCell ref="A8:Q8"/>
    <mergeCell ref="A11:Q11"/>
    <mergeCell ref="A10:Q10"/>
    <mergeCell ref="Y8:AA8"/>
    <mergeCell ref="AB8:AD8"/>
    <mergeCell ref="AE8:AH8"/>
    <mergeCell ref="AI8:AK8"/>
    <mergeCell ref="AB9:AD9"/>
    <mergeCell ref="AE9:AH9"/>
    <mergeCell ref="AI9:AK9"/>
    <mergeCell ref="AB10:AD10"/>
    <mergeCell ref="AE10:AH10"/>
    <mergeCell ref="AI10:AK10"/>
    <mergeCell ref="AB11:AD11"/>
    <mergeCell ref="AE11:AH11"/>
    <mergeCell ref="AI11:AK11"/>
    <mergeCell ref="A7:Q7"/>
    <mergeCell ref="Y7:AA7"/>
    <mergeCell ref="S2:W2"/>
    <mergeCell ref="X2:AA2"/>
    <mergeCell ref="B2:E2"/>
    <mergeCell ref="F2:I2"/>
    <mergeCell ref="BC2:BE2"/>
    <mergeCell ref="AB7:AD7"/>
    <mergeCell ref="AE7:AH7"/>
    <mergeCell ref="AI7:AK7"/>
    <mergeCell ref="AO2:AR2"/>
    <mergeCell ref="AL7:AN7"/>
    <mergeCell ref="AO7:AR7"/>
    <mergeCell ref="AS7:AU7"/>
    <mergeCell ref="AB2:AE2"/>
    <mergeCell ref="AF2:AJ2"/>
    <mergeCell ref="AK2:AN2"/>
    <mergeCell ref="AS2:AW2"/>
    <mergeCell ref="AX2:BA2"/>
    <mergeCell ref="AL8:AN8"/>
    <mergeCell ref="AO8:AR8"/>
    <mergeCell ref="AS8:AU8"/>
    <mergeCell ref="AL9:AN9"/>
    <mergeCell ref="AO9:AR9"/>
    <mergeCell ref="AS9:AU9"/>
    <mergeCell ref="AL10:AN10"/>
    <mergeCell ref="AO10:AR10"/>
    <mergeCell ref="AS10:AU10"/>
    <mergeCell ref="A9:Q9"/>
    <mergeCell ref="R8:U8"/>
    <mergeCell ref="V8:X8"/>
    <mergeCell ref="R9:U9"/>
    <mergeCell ref="V9:X9"/>
    <mergeCell ref="R10:U10"/>
    <mergeCell ref="V10:X10"/>
    <mergeCell ref="J2:N2"/>
    <mergeCell ref="R7:U7"/>
    <mergeCell ref="V7:X7"/>
    <mergeCell ref="AL11:AN11"/>
    <mergeCell ref="AO11:AR11"/>
    <mergeCell ref="AS11:AU11"/>
    <mergeCell ref="AL12:AN12"/>
    <mergeCell ref="AO12:AR12"/>
    <mergeCell ref="AS12:AU12"/>
    <mergeCell ref="AL13:AN13"/>
    <mergeCell ref="AO13:AR13"/>
    <mergeCell ref="AS13:AU13"/>
    <mergeCell ref="AL14:AN14"/>
    <mergeCell ref="AO14:AR14"/>
    <mergeCell ref="AS14:AU14"/>
    <mergeCell ref="AL15:AN15"/>
    <mergeCell ref="AO15:AR15"/>
    <mergeCell ref="AS15:AU15"/>
    <mergeCell ref="AL16:AN16"/>
    <mergeCell ref="AO16:AR16"/>
    <mergeCell ref="AS16:AU16"/>
    <mergeCell ref="AL20:AN20"/>
    <mergeCell ref="AO20:AR20"/>
    <mergeCell ref="AS20:AU20"/>
    <mergeCell ref="AO21:AR21"/>
    <mergeCell ref="AS21:AU21"/>
    <mergeCell ref="AL17:AN17"/>
    <mergeCell ref="AO17:AR17"/>
    <mergeCell ref="AS17:AU17"/>
    <mergeCell ref="AL18:AN18"/>
    <mergeCell ref="AO18:AR18"/>
    <mergeCell ref="AS18:AU18"/>
    <mergeCell ref="AL19:AN19"/>
    <mergeCell ref="AO19:AR19"/>
    <mergeCell ref="AS19:AU19"/>
    <mergeCell ref="AL21:AN21"/>
  </mergeCells>
  <phoneticPr fontId="35" type="noConversion"/>
  <hyperlinks>
    <hyperlink ref="A1" location="'Zbirni prikaz'!A1" display="Slovenija" xr:uid="{FA219E03-AA82-426B-95A6-178E5ECD8961}"/>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pageSetUpPr fitToPage="1"/>
  </sheetPr>
  <dimension ref="A1:BI76"/>
  <sheetViews>
    <sheetView zoomScaleNormal="100" workbookViewId="0">
      <selection activeCell="A5" sqref="A5"/>
    </sheetView>
  </sheetViews>
  <sheetFormatPr defaultColWidth="9.140625" defaultRowHeight="15" x14ac:dyDescent="0.25"/>
  <cols>
    <col min="1" max="1" width="28.7109375" style="63" customWidth="1"/>
    <col min="2" max="53" width="3.7109375" style="63" customWidth="1"/>
    <col min="54" max="54" width="4.5703125" style="63" customWidth="1"/>
    <col min="55" max="55" width="4.42578125" style="63" customWidth="1"/>
    <col min="56" max="56" width="4.7109375" style="63" customWidth="1"/>
    <col min="57" max="16384" width="9.140625" style="63"/>
  </cols>
  <sheetData>
    <row r="1" spans="1:61" ht="18.75" customHeight="1" x14ac:dyDescent="0.25">
      <c r="A1" s="69" t="s">
        <v>272</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2"/>
      <c r="BC1" s="6"/>
      <c r="BD1" s="6"/>
      <c r="BE1" s="6"/>
      <c r="BF1" s="6"/>
      <c r="BG1" s="62"/>
      <c r="BH1" s="62"/>
      <c r="BI1" s="62"/>
    </row>
    <row r="2" spans="1:61" ht="15.75" x14ac:dyDescent="0.25">
      <c r="A2" s="62"/>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2"/>
      <c r="BC2" s="221" t="s">
        <v>22</v>
      </c>
      <c r="BD2" s="221"/>
      <c r="BE2" s="221"/>
      <c r="BF2" s="2"/>
      <c r="BG2" s="62"/>
      <c r="BH2" s="62"/>
      <c r="BI2" s="62"/>
    </row>
    <row r="3" spans="1:6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2"/>
      <c r="BC3" s="109"/>
      <c r="BD3" s="101"/>
      <c r="BE3" s="2" t="s">
        <v>24</v>
      </c>
      <c r="BF3" s="2"/>
      <c r="BG3" s="62"/>
      <c r="BH3" s="62"/>
      <c r="BI3" s="62"/>
    </row>
    <row r="4" spans="1:61" x14ac:dyDescent="0.25">
      <c r="A4" s="64" t="s">
        <v>12</v>
      </c>
      <c r="B4" s="93"/>
      <c r="C4" s="94"/>
      <c r="D4" s="94"/>
      <c r="E4" s="94"/>
      <c r="F4" s="94"/>
      <c r="G4" s="94"/>
      <c r="H4" s="94"/>
      <c r="I4" s="94"/>
      <c r="J4" s="94"/>
      <c r="K4" s="94"/>
      <c r="L4" s="94"/>
      <c r="M4" s="94"/>
      <c r="N4" s="94"/>
      <c r="O4" s="93"/>
      <c r="Q4" s="94"/>
      <c r="R4" s="94"/>
      <c r="S4" s="93"/>
      <c r="T4" s="94"/>
      <c r="U4" s="94"/>
      <c r="V4" s="94"/>
      <c r="W4" s="94"/>
      <c r="X4" s="94"/>
      <c r="Y4" s="94"/>
      <c r="Z4" s="94"/>
      <c r="AA4" s="94"/>
      <c r="AB4" s="94"/>
      <c r="AC4" s="94"/>
      <c r="AD4" s="94"/>
      <c r="AE4" s="94"/>
      <c r="AF4" s="94"/>
      <c r="AG4" s="94"/>
      <c r="AH4" s="93"/>
      <c r="AI4" s="94"/>
      <c r="AJ4" s="94"/>
      <c r="AK4" s="94"/>
      <c r="AL4" s="94"/>
      <c r="AM4" s="94"/>
      <c r="AN4" s="94"/>
      <c r="AO4" s="94"/>
      <c r="AP4" s="94"/>
      <c r="AQ4" s="94"/>
      <c r="AR4" s="94"/>
      <c r="AS4" s="93"/>
      <c r="AT4" s="94"/>
      <c r="AU4" s="94"/>
      <c r="AV4" s="94"/>
      <c r="AW4" s="94"/>
      <c r="AX4" s="93"/>
      <c r="AY4" s="94"/>
      <c r="AZ4" s="94"/>
      <c r="BA4" s="93"/>
      <c r="BB4" s="62"/>
      <c r="BC4" s="109"/>
      <c r="BD4" s="74"/>
      <c r="BE4" s="2" t="s">
        <v>23</v>
      </c>
      <c r="BF4" s="2"/>
      <c r="BG4" s="62"/>
      <c r="BH4" s="62"/>
      <c r="BI4" s="62"/>
    </row>
    <row r="5" spans="1:61" x14ac:dyDescent="0.25">
      <c r="A5" s="64"/>
      <c r="B5" s="95"/>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62"/>
      <c r="BC5" s="112"/>
      <c r="BD5" s="111"/>
      <c r="BE5" s="2"/>
      <c r="BF5" s="2"/>
      <c r="BG5" s="62"/>
      <c r="BH5" s="62"/>
      <c r="BI5" s="62"/>
    </row>
    <row r="6" spans="1:61" ht="15.75" thickBot="1" x14ac:dyDescent="0.3">
      <c r="A6" s="62"/>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5"/>
      <c r="BC6" s="6"/>
      <c r="BD6" s="6"/>
      <c r="BE6" s="6"/>
      <c r="BF6" s="6"/>
      <c r="BG6" s="62"/>
      <c r="BH6" s="62"/>
      <c r="BI6" s="62"/>
    </row>
    <row r="7" spans="1:61" ht="31.15" customHeight="1" x14ac:dyDescent="0.25">
      <c r="A7" s="384" t="s">
        <v>25</v>
      </c>
      <c r="B7" s="384"/>
      <c r="C7" s="384"/>
      <c r="D7" s="384"/>
      <c r="E7" s="384"/>
      <c r="F7" s="384"/>
      <c r="G7" s="384"/>
      <c r="H7" s="384"/>
      <c r="I7" s="384"/>
      <c r="J7" s="384"/>
      <c r="K7" s="384"/>
      <c r="L7" s="384"/>
      <c r="M7" s="384"/>
      <c r="N7" s="384"/>
      <c r="O7" s="384"/>
      <c r="P7" s="384"/>
      <c r="Q7" s="384"/>
      <c r="R7" s="244" t="s">
        <v>356</v>
      </c>
      <c r="S7" s="365"/>
      <c r="T7" s="365"/>
      <c r="U7" s="365" t="s">
        <v>28</v>
      </c>
      <c r="V7" s="365"/>
      <c r="W7" s="365"/>
      <c r="X7" s="365"/>
      <c r="Y7" s="365" t="s">
        <v>29</v>
      </c>
      <c r="Z7" s="365"/>
      <c r="AA7" s="370"/>
      <c r="AB7" s="321" t="s">
        <v>364</v>
      </c>
      <c r="AC7" s="371"/>
      <c r="AD7" s="371"/>
      <c r="AE7" s="371" t="s">
        <v>28</v>
      </c>
      <c r="AF7" s="371"/>
      <c r="AG7" s="371"/>
      <c r="AH7" s="371"/>
      <c r="AI7" s="371" t="s">
        <v>29</v>
      </c>
      <c r="AJ7" s="371"/>
      <c r="AK7" s="372"/>
      <c r="AL7" s="254" t="s">
        <v>385</v>
      </c>
      <c r="AM7" s="365"/>
      <c r="AN7" s="365"/>
      <c r="AO7" s="365" t="s">
        <v>28</v>
      </c>
      <c r="AP7" s="365"/>
      <c r="AQ7" s="365"/>
      <c r="AR7" s="365"/>
      <c r="AS7" s="365" t="s">
        <v>29</v>
      </c>
      <c r="AT7" s="365"/>
      <c r="AU7" s="365"/>
      <c r="AV7" s="62"/>
      <c r="AW7" s="62"/>
      <c r="AX7" s="62"/>
      <c r="AY7" s="62"/>
      <c r="AZ7" s="62"/>
      <c r="BA7" s="62"/>
      <c r="BB7" s="62"/>
      <c r="BC7" s="6"/>
      <c r="BD7" s="6"/>
      <c r="BE7" s="6"/>
      <c r="BF7" s="6"/>
      <c r="BG7" s="62"/>
      <c r="BH7" s="62"/>
      <c r="BI7" s="62"/>
    </row>
    <row r="8" spans="1:61" x14ac:dyDescent="0.25">
      <c r="A8" s="373" t="s">
        <v>83</v>
      </c>
      <c r="B8" s="373" t="s">
        <v>83</v>
      </c>
      <c r="C8" s="373" t="s">
        <v>83</v>
      </c>
      <c r="D8" s="373" t="s">
        <v>83</v>
      </c>
      <c r="E8" s="373" t="s">
        <v>83</v>
      </c>
      <c r="F8" s="373" t="s">
        <v>83</v>
      </c>
      <c r="G8" s="373" t="s">
        <v>83</v>
      </c>
      <c r="H8" s="373" t="s">
        <v>83</v>
      </c>
      <c r="I8" s="373" t="s">
        <v>83</v>
      </c>
      <c r="J8" s="373" t="s">
        <v>83</v>
      </c>
      <c r="K8" s="373" t="s">
        <v>83</v>
      </c>
      <c r="L8" s="373" t="s">
        <v>83</v>
      </c>
      <c r="M8" s="373" t="s">
        <v>83</v>
      </c>
      <c r="N8" s="373" t="s">
        <v>83</v>
      </c>
      <c r="O8" s="373" t="s">
        <v>83</v>
      </c>
      <c r="P8" s="373" t="s">
        <v>83</v>
      </c>
      <c r="Q8" s="373" t="s">
        <v>83</v>
      </c>
      <c r="R8" s="324">
        <v>44562</v>
      </c>
      <c r="S8" s="352"/>
      <c r="T8" s="352"/>
      <c r="U8" s="357" t="s">
        <v>31</v>
      </c>
      <c r="V8" s="357"/>
      <c r="W8" s="357"/>
      <c r="X8" s="357"/>
      <c r="Y8" s="352">
        <f>WEEKNUM(R8,2)</f>
        <v>1</v>
      </c>
      <c r="Z8" s="352"/>
      <c r="AA8" s="369"/>
      <c r="AB8" s="307">
        <v>44927</v>
      </c>
      <c r="AC8" s="352"/>
      <c r="AD8" s="352"/>
      <c r="AE8" s="357" t="s">
        <v>32</v>
      </c>
      <c r="AF8" s="357"/>
      <c r="AG8" s="357"/>
      <c r="AH8" s="357"/>
      <c r="AI8" s="238">
        <f t="shared" ref="AI8" si="0">WEEKNUM(AB8,16)</f>
        <v>1</v>
      </c>
      <c r="AJ8" s="238"/>
      <c r="AK8" s="303"/>
      <c r="AL8" s="237">
        <v>45292</v>
      </c>
      <c r="AM8" s="352"/>
      <c r="AN8" s="352"/>
      <c r="AO8" s="331" t="s">
        <v>33</v>
      </c>
      <c r="AP8" s="368"/>
      <c r="AQ8" s="368"/>
      <c r="AR8" s="368"/>
      <c r="AS8" s="238">
        <f t="shared" ref="AS8" si="1">WEEKNUM(AL8)</f>
        <v>1</v>
      </c>
      <c r="AT8" s="238"/>
      <c r="AU8" s="238"/>
      <c r="AV8" s="62"/>
      <c r="AW8" s="62"/>
      <c r="AX8" s="62"/>
      <c r="AY8" s="62"/>
      <c r="AZ8" s="62"/>
      <c r="BA8" s="62"/>
      <c r="BB8" s="62"/>
      <c r="BC8" s="6"/>
      <c r="BD8" s="6"/>
      <c r="BE8" s="6"/>
      <c r="BF8" s="6"/>
      <c r="BG8" s="62"/>
      <c r="BH8" s="62"/>
      <c r="BI8" s="62"/>
    </row>
    <row r="9" spans="1:61" x14ac:dyDescent="0.25">
      <c r="A9" s="373" t="s">
        <v>49</v>
      </c>
      <c r="B9" s="373" t="s">
        <v>49</v>
      </c>
      <c r="C9" s="373" t="s">
        <v>49</v>
      </c>
      <c r="D9" s="373" t="s">
        <v>49</v>
      </c>
      <c r="E9" s="373" t="s">
        <v>49</v>
      </c>
      <c r="F9" s="373" t="s">
        <v>49</v>
      </c>
      <c r="G9" s="373" t="s">
        <v>49</v>
      </c>
      <c r="H9" s="373" t="s">
        <v>49</v>
      </c>
      <c r="I9" s="373" t="s">
        <v>49</v>
      </c>
      <c r="J9" s="373" t="s">
        <v>49</v>
      </c>
      <c r="K9" s="373" t="s">
        <v>49</v>
      </c>
      <c r="L9" s="373" t="s">
        <v>49</v>
      </c>
      <c r="M9" s="373" t="s">
        <v>49</v>
      </c>
      <c r="N9" s="373" t="s">
        <v>49</v>
      </c>
      <c r="O9" s="373" t="s">
        <v>49</v>
      </c>
      <c r="P9" s="373" t="s">
        <v>49</v>
      </c>
      <c r="Q9" s="373" t="s">
        <v>49</v>
      </c>
      <c r="R9" s="324">
        <v>44567</v>
      </c>
      <c r="S9" s="352"/>
      <c r="T9" s="352"/>
      <c r="U9" s="238" t="s">
        <v>34</v>
      </c>
      <c r="V9" s="352"/>
      <c r="W9" s="352"/>
      <c r="X9" s="352"/>
      <c r="Y9" s="352">
        <f t="shared" ref="Y9:Y17" si="2">WEEKNUM(R9,2)</f>
        <v>2</v>
      </c>
      <c r="Z9" s="352"/>
      <c r="AA9" s="369"/>
      <c r="AB9" s="307">
        <v>44932</v>
      </c>
      <c r="AC9" s="352"/>
      <c r="AD9" s="352"/>
      <c r="AE9" s="238" t="s">
        <v>35</v>
      </c>
      <c r="AF9" s="352"/>
      <c r="AG9" s="352"/>
      <c r="AH9" s="352"/>
      <c r="AI9" s="238">
        <f t="shared" ref="AI9:AI17" si="3">WEEKNUM(AB9,16)</f>
        <v>1</v>
      </c>
      <c r="AJ9" s="238"/>
      <c r="AK9" s="303"/>
      <c r="AL9" s="237">
        <v>45297</v>
      </c>
      <c r="AM9" s="352"/>
      <c r="AN9" s="352"/>
      <c r="AO9" s="357" t="s">
        <v>31</v>
      </c>
      <c r="AP9" s="357"/>
      <c r="AQ9" s="357"/>
      <c r="AR9" s="357"/>
      <c r="AS9" s="238">
        <f t="shared" ref="AS9:AS17" si="4">WEEKNUM(AL9)</f>
        <v>1</v>
      </c>
      <c r="AT9" s="238"/>
      <c r="AU9" s="238"/>
      <c r="AV9" s="62"/>
      <c r="AW9" s="62"/>
      <c r="AX9" s="62"/>
      <c r="AY9" s="62"/>
      <c r="AZ9" s="62"/>
      <c r="BA9" s="62"/>
      <c r="BB9" s="62"/>
      <c r="BC9" s="6"/>
      <c r="BD9" s="6"/>
      <c r="BE9" s="6"/>
      <c r="BF9" s="6"/>
      <c r="BG9" s="62"/>
      <c r="BH9" s="62"/>
      <c r="BI9" s="62"/>
    </row>
    <row r="10" spans="1:61" x14ac:dyDescent="0.25">
      <c r="A10" s="373" t="s">
        <v>225</v>
      </c>
      <c r="B10" s="373" t="s">
        <v>225</v>
      </c>
      <c r="C10" s="373" t="s">
        <v>225</v>
      </c>
      <c r="D10" s="373" t="s">
        <v>225</v>
      </c>
      <c r="E10" s="373" t="s">
        <v>225</v>
      </c>
      <c r="F10" s="373" t="s">
        <v>225</v>
      </c>
      <c r="G10" s="373" t="s">
        <v>225</v>
      </c>
      <c r="H10" s="373" t="s">
        <v>225</v>
      </c>
      <c r="I10" s="373" t="s">
        <v>225</v>
      </c>
      <c r="J10" s="373" t="s">
        <v>225</v>
      </c>
      <c r="K10" s="373" t="s">
        <v>225</v>
      </c>
      <c r="L10" s="373" t="s">
        <v>225</v>
      </c>
      <c r="M10" s="373" t="s">
        <v>225</v>
      </c>
      <c r="N10" s="373" t="s">
        <v>225</v>
      </c>
      <c r="O10" s="373" t="s">
        <v>225</v>
      </c>
      <c r="P10" s="373" t="s">
        <v>225</v>
      </c>
      <c r="Q10" s="373" t="s">
        <v>225</v>
      </c>
      <c r="R10" s="324">
        <v>44665</v>
      </c>
      <c r="S10" s="352"/>
      <c r="T10" s="352"/>
      <c r="U10" s="238" t="s">
        <v>34</v>
      </c>
      <c r="V10" s="352"/>
      <c r="W10" s="352"/>
      <c r="X10" s="352"/>
      <c r="Y10" s="352">
        <f t="shared" si="2"/>
        <v>16</v>
      </c>
      <c r="Z10" s="352"/>
      <c r="AA10" s="369"/>
      <c r="AB10" s="307">
        <v>45022</v>
      </c>
      <c r="AC10" s="352"/>
      <c r="AD10" s="352"/>
      <c r="AE10" s="238" t="s">
        <v>34</v>
      </c>
      <c r="AF10" s="352"/>
      <c r="AG10" s="352"/>
      <c r="AH10" s="352"/>
      <c r="AI10" s="238">
        <f t="shared" si="3"/>
        <v>14</v>
      </c>
      <c r="AJ10" s="238"/>
      <c r="AK10" s="303"/>
      <c r="AL10" s="237">
        <v>45379</v>
      </c>
      <c r="AM10" s="352"/>
      <c r="AN10" s="352"/>
      <c r="AO10" s="238" t="s">
        <v>34</v>
      </c>
      <c r="AP10" s="352"/>
      <c r="AQ10" s="352"/>
      <c r="AR10" s="352"/>
      <c r="AS10" s="238">
        <f t="shared" si="4"/>
        <v>13</v>
      </c>
      <c r="AT10" s="238"/>
      <c r="AU10" s="238"/>
      <c r="AV10" s="62"/>
      <c r="AW10" s="62"/>
      <c r="AX10" s="62"/>
      <c r="AY10" s="62"/>
      <c r="AZ10" s="62"/>
      <c r="BA10" s="62"/>
      <c r="BB10" s="62"/>
      <c r="BC10" s="6"/>
      <c r="BD10" s="6"/>
      <c r="BE10" s="6"/>
      <c r="BF10" s="6"/>
      <c r="BG10" s="62"/>
      <c r="BH10" s="62"/>
      <c r="BI10" s="62"/>
    </row>
    <row r="11" spans="1:61" x14ac:dyDescent="0.25">
      <c r="A11" s="373" t="s">
        <v>58</v>
      </c>
      <c r="B11" s="373" t="s">
        <v>58</v>
      </c>
      <c r="C11" s="373" t="s">
        <v>58</v>
      </c>
      <c r="D11" s="373" t="s">
        <v>58</v>
      </c>
      <c r="E11" s="373" t="s">
        <v>58</v>
      </c>
      <c r="F11" s="373" t="s">
        <v>58</v>
      </c>
      <c r="G11" s="373" t="s">
        <v>58</v>
      </c>
      <c r="H11" s="373" t="s">
        <v>58</v>
      </c>
      <c r="I11" s="373" t="s">
        <v>58</v>
      </c>
      <c r="J11" s="373" t="s">
        <v>58</v>
      </c>
      <c r="K11" s="373" t="s">
        <v>58</v>
      </c>
      <c r="L11" s="373" t="s">
        <v>58</v>
      </c>
      <c r="M11" s="373" t="s">
        <v>58</v>
      </c>
      <c r="N11" s="373" t="s">
        <v>58</v>
      </c>
      <c r="O11" s="373" t="s">
        <v>58</v>
      </c>
      <c r="P11" s="373" t="s">
        <v>58</v>
      </c>
      <c r="Q11" s="373" t="s">
        <v>58</v>
      </c>
      <c r="R11" s="324">
        <v>44666</v>
      </c>
      <c r="S11" s="352"/>
      <c r="T11" s="352"/>
      <c r="U11" s="238" t="s">
        <v>35</v>
      </c>
      <c r="V11" s="352"/>
      <c r="W11" s="352"/>
      <c r="X11" s="352"/>
      <c r="Y11" s="352">
        <f t="shared" si="2"/>
        <v>16</v>
      </c>
      <c r="Z11" s="352"/>
      <c r="AA11" s="369"/>
      <c r="AB11" s="307">
        <v>45023</v>
      </c>
      <c r="AC11" s="352"/>
      <c r="AD11" s="352"/>
      <c r="AE11" s="238" t="s">
        <v>35</v>
      </c>
      <c r="AF11" s="352"/>
      <c r="AG11" s="352"/>
      <c r="AH11" s="352"/>
      <c r="AI11" s="238">
        <f t="shared" si="3"/>
        <v>14</v>
      </c>
      <c r="AJ11" s="238"/>
      <c r="AK11" s="303"/>
      <c r="AL11" s="237">
        <v>45380</v>
      </c>
      <c r="AM11" s="352"/>
      <c r="AN11" s="352"/>
      <c r="AO11" s="238" t="s">
        <v>35</v>
      </c>
      <c r="AP11" s="352"/>
      <c r="AQ11" s="352"/>
      <c r="AR11" s="352"/>
      <c r="AS11" s="238">
        <f t="shared" si="4"/>
        <v>13</v>
      </c>
      <c r="AT11" s="238"/>
      <c r="AU11" s="238"/>
      <c r="AV11" s="62"/>
      <c r="AW11" s="62"/>
      <c r="AX11" s="62"/>
      <c r="AY11" s="62"/>
      <c r="AZ11" s="62"/>
      <c r="BA11" s="62"/>
      <c r="BB11" s="62"/>
      <c r="BC11" s="62"/>
      <c r="BD11" s="62"/>
      <c r="BE11" s="62"/>
      <c r="BF11" s="62"/>
      <c r="BG11" s="62"/>
      <c r="BH11" s="62"/>
      <c r="BI11" s="62"/>
    </row>
    <row r="12" spans="1:61" x14ac:dyDescent="0.25">
      <c r="A12" s="373" t="s">
        <v>51</v>
      </c>
      <c r="B12" s="373" t="s">
        <v>51</v>
      </c>
      <c r="C12" s="373" t="s">
        <v>51</v>
      </c>
      <c r="D12" s="373" t="s">
        <v>51</v>
      </c>
      <c r="E12" s="373" t="s">
        <v>51</v>
      </c>
      <c r="F12" s="373" t="s">
        <v>51</v>
      </c>
      <c r="G12" s="373" t="s">
        <v>51</v>
      </c>
      <c r="H12" s="373" t="s">
        <v>51</v>
      </c>
      <c r="I12" s="373" t="s">
        <v>51</v>
      </c>
      <c r="J12" s="373" t="s">
        <v>51</v>
      </c>
      <c r="K12" s="373" t="s">
        <v>51</v>
      </c>
      <c r="L12" s="373" t="s">
        <v>51</v>
      </c>
      <c r="M12" s="373" t="s">
        <v>51</v>
      </c>
      <c r="N12" s="373" t="s">
        <v>51</v>
      </c>
      <c r="O12" s="373" t="s">
        <v>51</v>
      </c>
      <c r="P12" s="373" t="s">
        <v>51</v>
      </c>
      <c r="Q12" s="373" t="s">
        <v>51</v>
      </c>
      <c r="R12" s="324">
        <v>44682</v>
      </c>
      <c r="S12" s="352"/>
      <c r="T12" s="352"/>
      <c r="U12" s="357" t="s">
        <v>32</v>
      </c>
      <c r="V12" s="357"/>
      <c r="W12" s="357"/>
      <c r="X12" s="357"/>
      <c r="Y12" s="352">
        <f t="shared" si="2"/>
        <v>18</v>
      </c>
      <c r="Z12" s="352"/>
      <c r="AA12" s="369"/>
      <c r="AB12" s="307">
        <v>44682</v>
      </c>
      <c r="AC12" s="352"/>
      <c r="AD12" s="352"/>
      <c r="AE12" s="352" t="s">
        <v>33</v>
      </c>
      <c r="AF12" s="352"/>
      <c r="AG12" s="352"/>
      <c r="AH12" s="352"/>
      <c r="AI12" s="238">
        <f t="shared" si="3"/>
        <v>18</v>
      </c>
      <c r="AJ12" s="238"/>
      <c r="AK12" s="303"/>
      <c r="AL12" s="237">
        <v>45413</v>
      </c>
      <c r="AM12" s="352"/>
      <c r="AN12" s="352"/>
      <c r="AO12" s="238" t="s">
        <v>36</v>
      </c>
      <c r="AP12" s="352"/>
      <c r="AQ12" s="352"/>
      <c r="AR12" s="352"/>
      <c r="AS12" s="238">
        <f t="shared" si="4"/>
        <v>18</v>
      </c>
      <c r="AT12" s="238"/>
      <c r="AU12" s="238"/>
      <c r="AV12" s="62"/>
      <c r="AW12" s="62"/>
      <c r="AX12" s="62"/>
      <c r="AY12" s="62"/>
      <c r="AZ12" s="62"/>
      <c r="BA12" s="62"/>
      <c r="BB12" s="62"/>
      <c r="BC12" s="62"/>
      <c r="BD12" s="62"/>
      <c r="BE12" s="62"/>
      <c r="BF12" s="62"/>
      <c r="BG12" s="62"/>
      <c r="BH12" s="62"/>
      <c r="BI12" s="62"/>
    </row>
    <row r="13" spans="1:61" ht="14.45" customHeight="1" x14ac:dyDescent="0.25">
      <c r="A13" s="373" t="s">
        <v>79</v>
      </c>
      <c r="B13" s="373" t="s">
        <v>79</v>
      </c>
      <c r="C13" s="373" t="s">
        <v>79</v>
      </c>
      <c r="D13" s="373" t="s">
        <v>79</v>
      </c>
      <c r="E13" s="373" t="s">
        <v>79</v>
      </c>
      <c r="F13" s="373" t="s">
        <v>79</v>
      </c>
      <c r="G13" s="373" t="s">
        <v>79</v>
      </c>
      <c r="H13" s="373" t="s">
        <v>79</v>
      </c>
      <c r="I13" s="373" t="s">
        <v>79</v>
      </c>
      <c r="J13" s="373" t="s">
        <v>79</v>
      </c>
      <c r="K13" s="373" t="s">
        <v>79</v>
      </c>
      <c r="L13" s="373" t="s">
        <v>79</v>
      </c>
      <c r="M13" s="373" t="s">
        <v>79</v>
      </c>
      <c r="N13" s="373" t="s">
        <v>79</v>
      </c>
      <c r="O13" s="373" t="s">
        <v>79</v>
      </c>
      <c r="P13" s="373" t="s">
        <v>79</v>
      </c>
      <c r="Q13" s="373" t="s">
        <v>79</v>
      </c>
      <c r="R13" s="324">
        <v>44788</v>
      </c>
      <c r="S13" s="352"/>
      <c r="T13" s="352"/>
      <c r="U13" s="352" t="s">
        <v>33</v>
      </c>
      <c r="V13" s="352"/>
      <c r="W13" s="352"/>
      <c r="X13" s="352"/>
      <c r="Y13" s="352">
        <f t="shared" si="2"/>
        <v>34</v>
      </c>
      <c r="Z13" s="352"/>
      <c r="AA13" s="369"/>
      <c r="AB13" s="307">
        <v>44788</v>
      </c>
      <c r="AC13" s="352"/>
      <c r="AD13" s="352"/>
      <c r="AE13" s="238" t="s">
        <v>36</v>
      </c>
      <c r="AF13" s="352"/>
      <c r="AG13" s="352"/>
      <c r="AH13" s="352"/>
      <c r="AI13" s="238">
        <f t="shared" si="3"/>
        <v>33</v>
      </c>
      <c r="AJ13" s="238"/>
      <c r="AK13" s="303"/>
      <c r="AL13" s="237">
        <v>45519</v>
      </c>
      <c r="AM13" s="352"/>
      <c r="AN13" s="352"/>
      <c r="AO13" s="238" t="s">
        <v>30</v>
      </c>
      <c r="AP13" s="352"/>
      <c r="AQ13" s="352"/>
      <c r="AR13" s="352"/>
      <c r="AS13" s="238">
        <f t="shared" si="4"/>
        <v>33</v>
      </c>
      <c r="AT13" s="238"/>
      <c r="AU13" s="238"/>
      <c r="AV13" s="62"/>
      <c r="AW13" s="62"/>
      <c r="AX13" s="62"/>
      <c r="AY13" s="62"/>
      <c r="AZ13" s="62"/>
      <c r="BA13" s="62"/>
      <c r="BB13" s="62"/>
      <c r="BC13" s="62"/>
      <c r="BD13" s="62"/>
      <c r="BE13" s="62"/>
      <c r="BF13" s="62"/>
      <c r="BG13" s="62"/>
      <c r="BH13" s="62"/>
      <c r="BI13" s="62"/>
    </row>
    <row r="14" spans="1:61" ht="14.45" customHeight="1" x14ac:dyDescent="0.25">
      <c r="A14" s="373" t="s">
        <v>45</v>
      </c>
      <c r="B14" s="373" t="s">
        <v>45</v>
      </c>
      <c r="C14" s="373" t="s">
        <v>45</v>
      </c>
      <c r="D14" s="373" t="s">
        <v>45</v>
      </c>
      <c r="E14" s="373" t="s">
        <v>45</v>
      </c>
      <c r="F14" s="373" t="s">
        <v>45</v>
      </c>
      <c r="G14" s="373" t="s">
        <v>45</v>
      </c>
      <c r="H14" s="373" t="s">
        <v>45</v>
      </c>
      <c r="I14" s="373" t="s">
        <v>45</v>
      </c>
      <c r="J14" s="373" t="s">
        <v>45</v>
      </c>
      <c r="K14" s="373" t="s">
        <v>45</v>
      </c>
      <c r="L14" s="373" t="s">
        <v>45</v>
      </c>
      <c r="M14" s="373" t="s">
        <v>45</v>
      </c>
      <c r="N14" s="373" t="s">
        <v>45</v>
      </c>
      <c r="O14" s="373" t="s">
        <v>45</v>
      </c>
      <c r="P14" s="373" t="s">
        <v>45</v>
      </c>
      <c r="Q14" s="373" t="s">
        <v>45</v>
      </c>
      <c r="R14" s="324">
        <v>44866</v>
      </c>
      <c r="S14" s="352"/>
      <c r="T14" s="352"/>
      <c r="U14" s="238" t="s">
        <v>36</v>
      </c>
      <c r="V14" s="352"/>
      <c r="W14" s="352"/>
      <c r="X14" s="352"/>
      <c r="Y14" s="352">
        <f t="shared" si="2"/>
        <v>45</v>
      </c>
      <c r="Z14" s="352"/>
      <c r="AA14" s="369"/>
      <c r="AB14" s="307">
        <v>45231</v>
      </c>
      <c r="AC14" s="352"/>
      <c r="AD14" s="352"/>
      <c r="AE14" s="238" t="s">
        <v>34</v>
      </c>
      <c r="AF14" s="352"/>
      <c r="AG14" s="352"/>
      <c r="AH14" s="352"/>
      <c r="AI14" s="238">
        <f t="shared" si="3"/>
        <v>44</v>
      </c>
      <c r="AJ14" s="238"/>
      <c r="AK14" s="303"/>
      <c r="AL14" s="237">
        <v>45597</v>
      </c>
      <c r="AM14" s="352"/>
      <c r="AN14" s="352"/>
      <c r="AO14" s="238" t="s">
        <v>35</v>
      </c>
      <c r="AP14" s="352"/>
      <c r="AQ14" s="352"/>
      <c r="AR14" s="352"/>
      <c r="AS14" s="238">
        <f t="shared" si="4"/>
        <v>44</v>
      </c>
      <c r="AT14" s="238"/>
      <c r="AU14" s="238"/>
      <c r="AV14" s="62"/>
      <c r="AW14" s="62"/>
      <c r="AX14" s="62"/>
      <c r="AY14" s="62"/>
      <c r="AZ14" s="62"/>
      <c r="BA14" s="62"/>
      <c r="BB14" s="62"/>
      <c r="BC14" s="62"/>
      <c r="BD14" s="62"/>
      <c r="BE14" s="62"/>
      <c r="BF14" s="62"/>
      <c r="BG14" s="62"/>
      <c r="BH14" s="62"/>
      <c r="BI14" s="62"/>
    </row>
    <row r="15" spans="1:61" x14ac:dyDescent="0.25">
      <c r="A15" s="373" t="s">
        <v>280</v>
      </c>
      <c r="B15" s="373" t="s">
        <v>280</v>
      </c>
      <c r="C15" s="373" t="s">
        <v>280</v>
      </c>
      <c r="D15" s="373" t="s">
        <v>280</v>
      </c>
      <c r="E15" s="373" t="s">
        <v>280</v>
      </c>
      <c r="F15" s="373" t="s">
        <v>280</v>
      </c>
      <c r="G15" s="373" t="s">
        <v>280</v>
      </c>
      <c r="H15" s="373" t="s">
        <v>280</v>
      </c>
      <c r="I15" s="373" t="s">
        <v>280</v>
      </c>
      <c r="J15" s="373" t="s">
        <v>280</v>
      </c>
      <c r="K15" s="373" t="s">
        <v>280</v>
      </c>
      <c r="L15" s="373" t="s">
        <v>280</v>
      </c>
      <c r="M15" s="373" t="s">
        <v>280</v>
      </c>
      <c r="N15" s="373" t="s">
        <v>280</v>
      </c>
      <c r="O15" s="373" t="s">
        <v>280</v>
      </c>
      <c r="P15" s="373" t="s">
        <v>280</v>
      </c>
      <c r="Q15" s="373" t="s">
        <v>280</v>
      </c>
      <c r="R15" s="324">
        <v>44901</v>
      </c>
      <c r="S15" s="352"/>
      <c r="T15" s="352"/>
      <c r="U15" s="238" t="s">
        <v>36</v>
      </c>
      <c r="V15" s="352"/>
      <c r="W15" s="352"/>
      <c r="X15" s="352"/>
      <c r="Y15" s="352">
        <f t="shared" si="2"/>
        <v>50</v>
      </c>
      <c r="Z15" s="352"/>
      <c r="AA15" s="369"/>
      <c r="AB15" s="307">
        <v>45266</v>
      </c>
      <c r="AC15" s="352"/>
      <c r="AD15" s="352"/>
      <c r="AE15" s="238" t="s">
        <v>30</v>
      </c>
      <c r="AF15" s="352"/>
      <c r="AG15" s="352"/>
      <c r="AH15" s="352"/>
      <c r="AI15" s="238">
        <f t="shared" si="3"/>
        <v>49</v>
      </c>
      <c r="AJ15" s="238"/>
      <c r="AK15" s="303"/>
      <c r="AL15" s="237">
        <v>45632</v>
      </c>
      <c r="AM15" s="352"/>
      <c r="AN15" s="352"/>
      <c r="AO15" s="238" t="s">
        <v>34</v>
      </c>
      <c r="AP15" s="352"/>
      <c r="AQ15" s="352"/>
      <c r="AR15" s="352"/>
      <c r="AS15" s="238">
        <f t="shared" si="4"/>
        <v>49</v>
      </c>
      <c r="AT15" s="238"/>
      <c r="AU15" s="238"/>
      <c r="AV15" s="62"/>
      <c r="AW15" s="62"/>
      <c r="AX15" s="62"/>
      <c r="AY15" s="62"/>
      <c r="AZ15" s="62"/>
      <c r="BA15" s="62"/>
      <c r="BB15" s="62"/>
      <c r="BC15" s="62"/>
      <c r="BD15" s="62"/>
      <c r="BE15" s="62"/>
      <c r="BF15" s="62"/>
      <c r="BG15" s="62"/>
      <c r="BH15" s="62"/>
      <c r="BI15" s="62"/>
    </row>
    <row r="16" spans="1:61" ht="14.45" customHeight="1" x14ac:dyDescent="0.25">
      <c r="A16" s="373" t="s">
        <v>279</v>
      </c>
      <c r="B16" s="373" t="s">
        <v>279</v>
      </c>
      <c r="C16" s="373" t="s">
        <v>279</v>
      </c>
      <c r="D16" s="373" t="s">
        <v>279</v>
      </c>
      <c r="E16" s="373" t="s">
        <v>279</v>
      </c>
      <c r="F16" s="373" t="s">
        <v>279</v>
      </c>
      <c r="G16" s="373" t="s">
        <v>279</v>
      </c>
      <c r="H16" s="373" t="s">
        <v>279</v>
      </c>
      <c r="I16" s="373" t="s">
        <v>279</v>
      </c>
      <c r="J16" s="373" t="s">
        <v>279</v>
      </c>
      <c r="K16" s="373" t="s">
        <v>279</v>
      </c>
      <c r="L16" s="373" t="s">
        <v>279</v>
      </c>
      <c r="M16" s="373" t="s">
        <v>279</v>
      </c>
      <c r="N16" s="373" t="s">
        <v>279</v>
      </c>
      <c r="O16" s="373" t="s">
        <v>279</v>
      </c>
      <c r="P16" s="373" t="s">
        <v>279</v>
      </c>
      <c r="Q16" s="373" t="s">
        <v>279</v>
      </c>
      <c r="R16" s="324">
        <v>44903</v>
      </c>
      <c r="S16" s="352"/>
      <c r="T16" s="352"/>
      <c r="U16" s="238" t="s">
        <v>34</v>
      </c>
      <c r="V16" s="352"/>
      <c r="W16" s="352"/>
      <c r="X16" s="352"/>
      <c r="Y16" s="352">
        <f t="shared" si="2"/>
        <v>50</v>
      </c>
      <c r="Z16" s="352"/>
      <c r="AA16" s="369"/>
      <c r="AB16" s="307">
        <v>45268</v>
      </c>
      <c r="AC16" s="352"/>
      <c r="AD16" s="352"/>
      <c r="AE16" s="238" t="s">
        <v>35</v>
      </c>
      <c r="AF16" s="352"/>
      <c r="AG16" s="352"/>
      <c r="AH16" s="352"/>
      <c r="AI16" s="238">
        <f t="shared" si="3"/>
        <v>49</v>
      </c>
      <c r="AJ16" s="238"/>
      <c r="AK16" s="303"/>
      <c r="AL16" s="237">
        <v>45634</v>
      </c>
      <c r="AM16" s="352"/>
      <c r="AN16" s="352"/>
      <c r="AO16" s="357" t="s">
        <v>31</v>
      </c>
      <c r="AP16" s="357"/>
      <c r="AQ16" s="357"/>
      <c r="AR16" s="357"/>
      <c r="AS16" s="238">
        <f t="shared" si="4"/>
        <v>50</v>
      </c>
      <c r="AT16" s="238"/>
      <c r="AU16" s="238"/>
      <c r="AV16" s="62"/>
      <c r="AW16" s="62"/>
      <c r="AX16" s="62"/>
      <c r="AY16" s="62"/>
      <c r="AZ16" s="62"/>
      <c r="BA16" s="62"/>
      <c r="BB16" s="62"/>
      <c r="BC16" s="62"/>
      <c r="BD16" s="62"/>
      <c r="BE16" s="62"/>
      <c r="BF16" s="62"/>
      <c r="BG16" s="62"/>
      <c r="BH16" s="62"/>
      <c r="BI16" s="62"/>
    </row>
    <row r="17" spans="1:61" ht="15.75" thickBot="1" x14ac:dyDescent="0.3">
      <c r="A17" s="373" t="s">
        <v>46</v>
      </c>
      <c r="B17" s="373" t="s">
        <v>46</v>
      </c>
      <c r="C17" s="373" t="s">
        <v>46</v>
      </c>
      <c r="D17" s="373" t="s">
        <v>46</v>
      </c>
      <c r="E17" s="373" t="s">
        <v>46</v>
      </c>
      <c r="F17" s="373" t="s">
        <v>46</v>
      </c>
      <c r="G17" s="373" t="s">
        <v>46</v>
      </c>
      <c r="H17" s="373" t="s">
        <v>46</v>
      </c>
      <c r="I17" s="373" t="s">
        <v>46</v>
      </c>
      <c r="J17" s="373" t="s">
        <v>46</v>
      </c>
      <c r="K17" s="373" t="s">
        <v>46</v>
      </c>
      <c r="L17" s="373" t="s">
        <v>46</v>
      </c>
      <c r="M17" s="373" t="s">
        <v>46</v>
      </c>
      <c r="N17" s="373" t="s">
        <v>46</v>
      </c>
      <c r="O17" s="373" t="s">
        <v>46</v>
      </c>
      <c r="P17" s="373" t="s">
        <v>46</v>
      </c>
      <c r="Q17" s="373" t="s">
        <v>46</v>
      </c>
      <c r="R17" s="324">
        <v>44920</v>
      </c>
      <c r="S17" s="352"/>
      <c r="T17" s="352"/>
      <c r="U17" s="357" t="s">
        <v>32</v>
      </c>
      <c r="V17" s="357"/>
      <c r="W17" s="357"/>
      <c r="X17" s="357"/>
      <c r="Y17" s="352">
        <f t="shared" si="2"/>
        <v>52</v>
      </c>
      <c r="Z17" s="352"/>
      <c r="AA17" s="369"/>
      <c r="AB17" s="309">
        <v>45285</v>
      </c>
      <c r="AC17" s="380"/>
      <c r="AD17" s="380"/>
      <c r="AE17" s="352" t="s">
        <v>33</v>
      </c>
      <c r="AF17" s="352"/>
      <c r="AG17" s="352"/>
      <c r="AH17" s="352"/>
      <c r="AI17" s="304">
        <f t="shared" si="3"/>
        <v>52</v>
      </c>
      <c r="AJ17" s="304"/>
      <c r="AK17" s="305"/>
      <c r="AL17" s="237">
        <v>45651</v>
      </c>
      <c r="AM17" s="352"/>
      <c r="AN17" s="352"/>
      <c r="AO17" s="238" t="s">
        <v>36</v>
      </c>
      <c r="AP17" s="352"/>
      <c r="AQ17" s="352"/>
      <c r="AR17" s="352"/>
      <c r="AS17" s="238">
        <f t="shared" si="4"/>
        <v>52</v>
      </c>
      <c r="AT17" s="238"/>
      <c r="AU17" s="238"/>
      <c r="AV17" s="62"/>
      <c r="AW17" s="62"/>
      <c r="AX17" s="62"/>
      <c r="AY17" s="62"/>
      <c r="AZ17" s="62"/>
      <c r="BA17" s="62"/>
      <c r="BB17" s="62"/>
      <c r="BC17" s="62"/>
      <c r="BD17" s="62"/>
      <c r="BE17" s="62"/>
      <c r="BF17" s="62"/>
      <c r="BG17" s="62"/>
      <c r="BH17" s="62"/>
      <c r="BI17" s="62"/>
    </row>
    <row r="18" spans="1:61" x14ac:dyDescent="0.25">
      <c r="A18" s="285" t="s">
        <v>375</v>
      </c>
      <c r="B18" s="286"/>
      <c r="C18" s="286"/>
      <c r="D18" s="286"/>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7"/>
      <c r="AC18" s="287"/>
      <c r="AD18" s="287"/>
      <c r="AE18" s="287"/>
      <c r="AF18" s="287"/>
      <c r="AG18" s="287"/>
      <c r="AH18" s="287"/>
      <c r="AI18" s="287"/>
      <c r="AJ18" s="287"/>
      <c r="AK18" s="287"/>
      <c r="AL18" s="286"/>
      <c r="AM18" s="286"/>
      <c r="AN18" s="286"/>
      <c r="AO18" s="286"/>
      <c r="AP18" s="286"/>
      <c r="AQ18" s="286"/>
      <c r="AR18" s="286"/>
      <c r="AS18" s="286"/>
      <c r="AT18" s="286"/>
      <c r="AU18" s="286"/>
      <c r="AV18" s="62"/>
      <c r="AW18" s="62"/>
      <c r="AX18" s="62"/>
      <c r="AY18" s="62"/>
      <c r="AZ18" s="62"/>
      <c r="BA18" s="62"/>
      <c r="BB18" s="62"/>
      <c r="BC18" s="62"/>
      <c r="BD18" s="62"/>
      <c r="BE18" s="62"/>
      <c r="BF18" s="62"/>
      <c r="BG18" s="62"/>
      <c r="BH18" s="62"/>
      <c r="BI18" s="62"/>
    </row>
    <row r="19" spans="1:61" ht="15.75" thickBot="1" x14ac:dyDescent="0.3">
      <c r="A19" s="62"/>
      <c r="B19" s="62"/>
      <c r="C19" s="62"/>
      <c r="D19" s="62"/>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row>
    <row r="20" spans="1:61" ht="28.15" customHeight="1" x14ac:dyDescent="0.25">
      <c r="A20" s="382" t="s">
        <v>114</v>
      </c>
      <c r="B20" s="383"/>
      <c r="C20" s="383"/>
      <c r="D20" s="383"/>
      <c r="E20" s="383"/>
      <c r="F20" s="383"/>
      <c r="G20" s="383"/>
      <c r="H20" s="383"/>
      <c r="I20" s="383"/>
      <c r="J20" s="383"/>
      <c r="K20" s="383"/>
      <c r="L20" s="383"/>
      <c r="M20" s="383"/>
      <c r="N20" s="383"/>
      <c r="O20" s="383"/>
      <c r="P20" s="383"/>
      <c r="Q20" s="383"/>
      <c r="R20" s="386" t="s">
        <v>356</v>
      </c>
      <c r="S20" s="364"/>
      <c r="T20" s="364"/>
      <c r="U20" s="364" t="s">
        <v>28</v>
      </c>
      <c r="V20" s="364"/>
      <c r="W20" s="364"/>
      <c r="X20" s="364"/>
      <c r="Y20" s="366" t="s">
        <v>29</v>
      </c>
      <c r="Z20" s="366"/>
      <c r="AA20" s="366"/>
      <c r="AB20" s="389" t="s">
        <v>364</v>
      </c>
      <c r="AC20" s="390"/>
      <c r="AD20" s="390"/>
      <c r="AE20" s="387" t="s">
        <v>28</v>
      </c>
      <c r="AF20" s="387"/>
      <c r="AG20" s="387"/>
      <c r="AH20" s="387"/>
      <c r="AI20" s="371" t="s">
        <v>29</v>
      </c>
      <c r="AJ20" s="371"/>
      <c r="AK20" s="372"/>
      <c r="AL20" s="362" t="s">
        <v>385</v>
      </c>
      <c r="AM20" s="363"/>
      <c r="AN20" s="363"/>
      <c r="AO20" s="364" t="s">
        <v>28</v>
      </c>
      <c r="AP20" s="364"/>
      <c r="AQ20" s="364"/>
      <c r="AR20" s="364"/>
      <c r="AS20" s="366" t="s">
        <v>29</v>
      </c>
      <c r="AT20" s="366"/>
      <c r="AU20" s="367"/>
      <c r="AV20" s="62"/>
      <c r="AW20" s="62"/>
      <c r="AX20" s="62"/>
      <c r="AY20" s="62"/>
      <c r="AZ20" s="62"/>
      <c r="BA20" s="62"/>
      <c r="BB20" s="62"/>
      <c r="BC20" s="62"/>
      <c r="BD20" s="62"/>
      <c r="BE20" s="62"/>
      <c r="BF20" s="62"/>
      <c r="BG20" s="62"/>
      <c r="BH20" s="62"/>
      <c r="BI20" s="62"/>
    </row>
    <row r="21" spans="1:61" x14ac:dyDescent="0.25">
      <c r="A21" s="374" t="s">
        <v>281</v>
      </c>
      <c r="B21" s="374" t="s">
        <v>83</v>
      </c>
      <c r="C21" s="374" t="s">
        <v>83</v>
      </c>
      <c r="D21" s="374" t="s">
        <v>83</v>
      </c>
      <c r="E21" s="374" t="s">
        <v>83</v>
      </c>
      <c r="F21" s="374" t="s">
        <v>83</v>
      </c>
      <c r="G21" s="374" t="s">
        <v>83</v>
      </c>
      <c r="H21" s="374" t="s">
        <v>83</v>
      </c>
      <c r="I21" s="374" t="s">
        <v>83</v>
      </c>
      <c r="J21" s="374" t="s">
        <v>83</v>
      </c>
      <c r="K21" s="374" t="s">
        <v>83</v>
      </c>
      <c r="L21" s="374" t="s">
        <v>83</v>
      </c>
      <c r="M21" s="374" t="s">
        <v>83</v>
      </c>
      <c r="N21" s="374" t="s">
        <v>83</v>
      </c>
      <c r="O21" s="374" t="s">
        <v>83</v>
      </c>
      <c r="P21" s="374" t="s">
        <v>83</v>
      </c>
      <c r="Q21" s="374" t="s">
        <v>83</v>
      </c>
      <c r="R21" s="354"/>
      <c r="S21" s="354"/>
      <c r="T21" s="354"/>
      <c r="U21" s="355"/>
      <c r="V21" s="355"/>
      <c r="W21" s="355"/>
      <c r="X21" s="355"/>
      <c r="Y21" s="355"/>
      <c r="Z21" s="355"/>
      <c r="AA21" s="381"/>
      <c r="AB21" s="353"/>
      <c r="AC21" s="354"/>
      <c r="AD21" s="388"/>
      <c r="AE21" s="355"/>
      <c r="AF21" s="355"/>
      <c r="AG21" s="355"/>
      <c r="AH21" s="355"/>
      <c r="AI21" s="355"/>
      <c r="AJ21" s="355"/>
      <c r="AK21" s="356"/>
      <c r="AL21" s="359"/>
      <c r="AM21" s="354"/>
      <c r="AN21" s="354"/>
      <c r="AO21" s="360"/>
      <c r="AP21" s="355"/>
      <c r="AQ21" s="355"/>
      <c r="AR21" s="355"/>
      <c r="AS21" s="355"/>
      <c r="AT21" s="355"/>
      <c r="AU21" s="355"/>
      <c r="AV21" s="62"/>
      <c r="AW21" s="62"/>
      <c r="AX21" s="62"/>
      <c r="AY21" s="62"/>
      <c r="AZ21" s="62"/>
      <c r="BA21" s="62"/>
      <c r="BB21" s="62"/>
      <c r="BC21" s="62"/>
      <c r="BD21" s="62"/>
      <c r="BE21" s="62"/>
      <c r="BF21" s="62"/>
      <c r="BG21" s="62"/>
      <c r="BH21" s="62"/>
      <c r="BI21" s="62"/>
    </row>
    <row r="22" spans="1:61" x14ac:dyDescent="0.25">
      <c r="A22" s="373" t="s">
        <v>282</v>
      </c>
      <c r="B22" s="373" t="s">
        <v>282</v>
      </c>
      <c r="C22" s="373" t="s">
        <v>282</v>
      </c>
      <c r="D22" s="373" t="s">
        <v>282</v>
      </c>
      <c r="E22" s="373" t="s">
        <v>282</v>
      </c>
      <c r="F22" s="373" t="s">
        <v>282</v>
      </c>
      <c r="G22" s="373" t="s">
        <v>282</v>
      </c>
      <c r="H22" s="373" t="s">
        <v>282</v>
      </c>
      <c r="I22" s="373" t="s">
        <v>282</v>
      </c>
      <c r="J22" s="373" t="s">
        <v>282</v>
      </c>
      <c r="K22" s="373" t="s">
        <v>282</v>
      </c>
      <c r="L22" s="373" t="s">
        <v>282</v>
      </c>
      <c r="M22" s="373" t="s">
        <v>282</v>
      </c>
      <c r="N22" s="373" t="s">
        <v>282</v>
      </c>
      <c r="O22" s="373" t="s">
        <v>282</v>
      </c>
      <c r="P22" s="373" t="s">
        <v>282</v>
      </c>
      <c r="Q22" s="373" t="s">
        <v>282</v>
      </c>
      <c r="R22" s="351">
        <v>44620</v>
      </c>
      <c r="S22" s="351"/>
      <c r="T22" s="351"/>
      <c r="U22" s="368" t="s">
        <v>33</v>
      </c>
      <c r="V22" s="368" t="s">
        <v>32</v>
      </c>
      <c r="W22" s="368" t="s">
        <v>32</v>
      </c>
      <c r="X22" s="368" t="s">
        <v>32</v>
      </c>
      <c r="Y22" s="352">
        <f t="shared" ref="Y22:Y23" si="5">WEEKNUM(R22,2)</f>
        <v>10</v>
      </c>
      <c r="Z22" s="352"/>
      <c r="AA22" s="369"/>
      <c r="AB22" s="350">
        <v>44985</v>
      </c>
      <c r="AC22" s="351"/>
      <c r="AD22" s="361"/>
      <c r="AE22" s="238" t="s">
        <v>36</v>
      </c>
      <c r="AF22" s="352" t="s">
        <v>32</v>
      </c>
      <c r="AG22" s="352" t="s">
        <v>32</v>
      </c>
      <c r="AH22" s="352" t="s">
        <v>32</v>
      </c>
      <c r="AI22" s="238">
        <f t="shared" ref="AI22" si="6">WEEKNUM(AB22)</f>
        <v>9</v>
      </c>
      <c r="AJ22" s="238"/>
      <c r="AK22" s="303"/>
      <c r="AL22" s="358">
        <v>45350</v>
      </c>
      <c r="AM22" s="351"/>
      <c r="AN22" s="351"/>
      <c r="AO22" s="349" t="s">
        <v>30</v>
      </c>
      <c r="AP22" s="352"/>
      <c r="AQ22" s="352"/>
      <c r="AR22" s="352"/>
      <c r="AS22" s="238">
        <v>8</v>
      </c>
      <c r="AT22" s="238"/>
      <c r="AU22" s="238"/>
      <c r="AV22" s="62"/>
      <c r="AW22" s="62"/>
      <c r="AX22" s="62"/>
      <c r="AY22" s="62"/>
      <c r="AZ22" s="62"/>
      <c r="BA22" s="62"/>
      <c r="BB22" s="62"/>
      <c r="BC22" s="62"/>
      <c r="BD22" s="62"/>
      <c r="BE22" s="62"/>
      <c r="BF22" s="62"/>
      <c r="BG22" s="62"/>
      <c r="BH22" s="62"/>
      <c r="BI22" s="62"/>
    </row>
    <row r="23" spans="1:61" x14ac:dyDescent="0.25">
      <c r="A23" s="373" t="s">
        <v>322</v>
      </c>
      <c r="B23" s="373" t="s">
        <v>283</v>
      </c>
      <c r="C23" s="373" t="s">
        <v>283</v>
      </c>
      <c r="D23" s="373" t="s">
        <v>283</v>
      </c>
      <c r="E23" s="373" t="s">
        <v>283</v>
      </c>
      <c r="F23" s="373" t="s">
        <v>283</v>
      </c>
      <c r="G23" s="373" t="s">
        <v>283</v>
      </c>
      <c r="H23" s="373" t="s">
        <v>283</v>
      </c>
      <c r="I23" s="373" t="s">
        <v>283</v>
      </c>
      <c r="J23" s="373" t="s">
        <v>283</v>
      </c>
      <c r="K23" s="373" t="s">
        <v>283</v>
      </c>
      <c r="L23" s="373" t="s">
        <v>283</v>
      </c>
      <c r="M23" s="373" t="s">
        <v>283</v>
      </c>
      <c r="N23" s="373" t="s">
        <v>283</v>
      </c>
      <c r="O23" s="373" t="s">
        <v>283</v>
      </c>
      <c r="P23" s="373" t="s">
        <v>283</v>
      </c>
      <c r="Q23" s="373" t="s">
        <v>283</v>
      </c>
      <c r="R23" s="351">
        <v>44846</v>
      </c>
      <c r="S23" s="351"/>
      <c r="T23" s="351"/>
      <c r="U23" s="238" t="s">
        <v>30</v>
      </c>
      <c r="V23" s="352"/>
      <c r="W23" s="352"/>
      <c r="X23" s="352"/>
      <c r="Y23" s="352">
        <f t="shared" si="5"/>
        <v>42</v>
      </c>
      <c r="Z23" s="352"/>
      <c r="AA23" s="369"/>
      <c r="AB23" s="350">
        <v>45211</v>
      </c>
      <c r="AC23" s="351"/>
      <c r="AD23" s="351"/>
      <c r="AE23" s="238" t="s">
        <v>34</v>
      </c>
      <c r="AF23" s="352"/>
      <c r="AG23" s="352"/>
      <c r="AH23" s="352"/>
      <c r="AI23" s="238">
        <f t="shared" ref="AI23" si="7">WEEKNUM(AB23)</f>
        <v>41</v>
      </c>
      <c r="AJ23" s="238"/>
      <c r="AK23" s="303"/>
      <c r="AL23" s="358">
        <v>45577</v>
      </c>
      <c r="AM23" s="351"/>
      <c r="AN23" s="351"/>
      <c r="AO23" s="349" t="s">
        <v>35</v>
      </c>
      <c r="AP23" s="352"/>
      <c r="AQ23" s="352"/>
      <c r="AR23" s="352"/>
      <c r="AS23" s="238">
        <f t="shared" ref="AS23" si="8">WEEKNUM(AL23)</f>
        <v>41</v>
      </c>
      <c r="AT23" s="238"/>
      <c r="AU23" s="238"/>
      <c r="AV23" s="62"/>
      <c r="AW23" s="62"/>
      <c r="AX23" s="62"/>
      <c r="AY23" s="62"/>
      <c r="AZ23" s="62"/>
      <c r="BA23" s="62"/>
      <c r="BB23" s="62"/>
      <c r="BC23" s="62"/>
      <c r="BD23" s="62"/>
      <c r="BE23" s="62"/>
      <c r="BF23" s="62"/>
      <c r="BG23" s="62"/>
      <c r="BH23" s="62"/>
      <c r="BI23" s="62"/>
    </row>
    <row r="24" spans="1:61" x14ac:dyDescent="0.25">
      <c r="A24" s="374" t="s">
        <v>284</v>
      </c>
      <c r="B24" s="374"/>
      <c r="C24" s="374"/>
      <c r="D24" s="374"/>
      <c r="E24" s="374"/>
      <c r="F24" s="374"/>
      <c r="G24" s="374"/>
      <c r="H24" s="374"/>
      <c r="I24" s="374"/>
      <c r="J24" s="374"/>
      <c r="K24" s="374"/>
      <c r="L24" s="374"/>
      <c r="M24" s="374"/>
      <c r="N24" s="374"/>
      <c r="O24" s="374"/>
      <c r="P24" s="374"/>
      <c r="Q24" s="374"/>
      <c r="R24" s="354"/>
      <c r="S24" s="354"/>
      <c r="T24" s="354"/>
      <c r="U24" s="355"/>
      <c r="V24" s="355"/>
      <c r="W24" s="355"/>
      <c r="X24" s="355"/>
      <c r="Y24" s="355"/>
      <c r="Z24" s="355"/>
      <c r="AA24" s="381"/>
      <c r="AB24" s="353"/>
      <c r="AC24" s="354"/>
      <c r="AD24" s="354"/>
      <c r="AE24" s="355"/>
      <c r="AF24" s="355"/>
      <c r="AG24" s="355"/>
      <c r="AH24" s="355"/>
      <c r="AI24" s="355"/>
      <c r="AJ24" s="355"/>
      <c r="AK24" s="356"/>
      <c r="AL24" s="359"/>
      <c r="AM24" s="354"/>
      <c r="AN24" s="354"/>
      <c r="AO24" s="360"/>
      <c r="AP24" s="355"/>
      <c r="AQ24" s="355"/>
      <c r="AR24" s="355"/>
      <c r="AS24" s="355"/>
      <c r="AT24" s="355"/>
      <c r="AU24" s="355"/>
      <c r="AV24" s="62"/>
      <c r="AW24" s="62"/>
      <c r="AX24" s="62"/>
      <c r="AY24" s="62"/>
      <c r="AZ24" s="62"/>
      <c r="BA24" s="62"/>
      <c r="BB24" s="62"/>
      <c r="BC24" s="62"/>
      <c r="BD24" s="62"/>
      <c r="BE24" s="62"/>
      <c r="BF24" s="62"/>
      <c r="BG24" s="62"/>
      <c r="BH24" s="62"/>
      <c r="BI24" s="62"/>
    </row>
    <row r="25" spans="1:61" x14ac:dyDescent="0.25">
      <c r="A25" s="373" t="s">
        <v>285</v>
      </c>
      <c r="B25" s="373" t="s">
        <v>285</v>
      </c>
      <c r="C25" s="373" t="s">
        <v>285</v>
      </c>
      <c r="D25" s="373" t="s">
        <v>285</v>
      </c>
      <c r="E25" s="373" t="s">
        <v>285</v>
      </c>
      <c r="F25" s="373" t="s">
        <v>285</v>
      </c>
      <c r="G25" s="373" t="s">
        <v>285</v>
      </c>
      <c r="H25" s="373" t="s">
        <v>285</v>
      </c>
      <c r="I25" s="373" t="s">
        <v>285</v>
      </c>
      <c r="J25" s="373" t="s">
        <v>285</v>
      </c>
      <c r="K25" s="373" t="s">
        <v>285</v>
      </c>
      <c r="L25" s="373" t="s">
        <v>285</v>
      </c>
      <c r="M25" s="373" t="s">
        <v>285</v>
      </c>
      <c r="N25" s="373" t="s">
        <v>285</v>
      </c>
      <c r="O25" s="373" t="s">
        <v>285</v>
      </c>
      <c r="P25" s="373" t="s">
        <v>285</v>
      </c>
      <c r="Q25" s="373" t="s">
        <v>285</v>
      </c>
      <c r="R25" s="351">
        <v>44866</v>
      </c>
      <c r="S25" s="351"/>
      <c r="T25" s="351"/>
      <c r="U25" s="238" t="s">
        <v>36</v>
      </c>
      <c r="V25" s="352"/>
      <c r="W25" s="352"/>
      <c r="X25" s="352"/>
      <c r="Y25" s="352">
        <f t="shared" ref="Y25:Y26" si="9">WEEKNUM(R25,2)</f>
        <v>45</v>
      </c>
      <c r="Z25" s="352"/>
      <c r="AA25" s="369"/>
      <c r="AB25" s="350">
        <v>45231</v>
      </c>
      <c r="AC25" s="351"/>
      <c r="AD25" s="351"/>
      <c r="AE25" s="238" t="s">
        <v>30</v>
      </c>
      <c r="AF25" s="352"/>
      <c r="AG25" s="352"/>
      <c r="AH25" s="352"/>
      <c r="AI25" s="238">
        <f t="shared" ref="AI25:AI26" si="10">WEEKNUM(AB25)</f>
        <v>44</v>
      </c>
      <c r="AJ25" s="238"/>
      <c r="AK25" s="303"/>
      <c r="AL25" s="358">
        <v>45597</v>
      </c>
      <c r="AM25" s="351"/>
      <c r="AN25" s="351"/>
      <c r="AO25" s="349" t="s">
        <v>34</v>
      </c>
      <c r="AP25" s="352"/>
      <c r="AQ25" s="352"/>
      <c r="AR25" s="352"/>
      <c r="AS25" s="238">
        <f t="shared" ref="AS25:AS26" si="11">WEEKNUM(AL25)</f>
        <v>44</v>
      </c>
      <c r="AT25" s="238"/>
      <c r="AU25" s="238"/>
      <c r="AV25" s="62"/>
      <c r="AW25" s="62"/>
      <c r="AX25" s="62"/>
      <c r="AY25" s="62"/>
      <c r="AZ25" s="62"/>
      <c r="BA25" s="62"/>
      <c r="BB25" s="62"/>
      <c r="BC25" s="62"/>
      <c r="BD25" s="62"/>
      <c r="BE25" s="62"/>
      <c r="BF25" s="62"/>
      <c r="BG25" s="62"/>
      <c r="BH25" s="62"/>
      <c r="BI25" s="62"/>
    </row>
    <row r="26" spans="1:61" x14ac:dyDescent="0.25">
      <c r="A26" s="373" t="s">
        <v>322</v>
      </c>
      <c r="B26" s="373" t="s">
        <v>283</v>
      </c>
      <c r="C26" s="373" t="s">
        <v>283</v>
      </c>
      <c r="D26" s="373" t="s">
        <v>283</v>
      </c>
      <c r="E26" s="373" t="s">
        <v>283</v>
      </c>
      <c r="F26" s="373" t="s">
        <v>283</v>
      </c>
      <c r="G26" s="373" t="s">
        <v>283</v>
      </c>
      <c r="H26" s="373" t="s">
        <v>283</v>
      </c>
      <c r="I26" s="373" t="s">
        <v>283</v>
      </c>
      <c r="J26" s="373" t="s">
        <v>283</v>
      </c>
      <c r="K26" s="373" t="s">
        <v>283</v>
      </c>
      <c r="L26" s="373" t="s">
        <v>283</v>
      </c>
      <c r="M26" s="373" t="s">
        <v>283</v>
      </c>
      <c r="N26" s="373" t="s">
        <v>283</v>
      </c>
      <c r="O26" s="373" t="s">
        <v>283</v>
      </c>
      <c r="P26" s="373" t="s">
        <v>283</v>
      </c>
      <c r="Q26" s="373" t="s">
        <v>283</v>
      </c>
      <c r="R26" s="351">
        <v>44846</v>
      </c>
      <c r="S26" s="351"/>
      <c r="T26" s="351"/>
      <c r="U26" s="238" t="s">
        <v>30</v>
      </c>
      <c r="V26" s="352"/>
      <c r="W26" s="352"/>
      <c r="X26" s="352"/>
      <c r="Y26" s="352">
        <f t="shared" si="9"/>
        <v>42</v>
      </c>
      <c r="Z26" s="352"/>
      <c r="AA26" s="369"/>
      <c r="AB26" s="350">
        <v>45211</v>
      </c>
      <c r="AC26" s="351"/>
      <c r="AD26" s="351"/>
      <c r="AE26" s="238" t="s">
        <v>34</v>
      </c>
      <c r="AF26" s="352"/>
      <c r="AG26" s="352"/>
      <c r="AH26" s="352"/>
      <c r="AI26" s="238">
        <f t="shared" si="10"/>
        <v>41</v>
      </c>
      <c r="AJ26" s="238"/>
      <c r="AK26" s="303"/>
      <c r="AL26" s="358">
        <v>45577</v>
      </c>
      <c r="AM26" s="351"/>
      <c r="AN26" s="351"/>
      <c r="AO26" s="349" t="s">
        <v>35</v>
      </c>
      <c r="AP26" s="352"/>
      <c r="AQ26" s="352"/>
      <c r="AR26" s="352"/>
      <c r="AS26" s="238">
        <f t="shared" si="11"/>
        <v>41</v>
      </c>
      <c r="AT26" s="238"/>
      <c r="AU26" s="238"/>
      <c r="AV26" s="62"/>
      <c r="AW26" s="62"/>
      <c r="AX26" s="62"/>
      <c r="AY26" s="62"/>
      <c r="AZ26" s="62"/>
      <c r="BA26" s="62"/>
      <c r="BB26" s="62"/>
      <c r="BC26" s="62"/>
      <c r="BD26" s="62"/>
      <c r="BE26" s="62"/>
      <c r="BF26" s="62"/>
      <c r="BG26" s="62"/>
      <c r="BH26" s="62"/>
      <c r="BI26" s="62"/>
    </row>
    <row r="27" spans="1:61" x14ac:dyDescent="0.25">
      <c r="A27" s="374" t="s">
        <v>286</v>
      </c>
      <c r="B27" s="374" t="s">
        <v>286</v>
      </c>
      <c r="C27" s="374" t="s">
        <v>286</v>
      </c>
      <c r="D27" s="374" t="s">
        <v>286</v>
      </c>
      <c r="E27" s="374" t="s">
        <v>286</v>
      </c>
      <c r="F27" s="374" t="s">
        <v>286</v>
      </c>
      <c r="G27" s="374" t="s">
        <v>286</v>
      </c>
      <c r="H27" s="374" t="s">
        <v>286</v>
      </c>
      <c r="I27" s="374" t="s">
        <v>286</v>
      </c>
      <c r="J27" s="374" t="s">
        <v>286</v>
      </c>
      <c r="K27" s="374" t="s">
        <v>286</v>
      </c>
      <c r="L27" s="374" t="s">
        <v>286</v>
      </c>
      <c r="M27" s="374" t="s">
        <v>286</v>
      </c>
      <c r="N27" s="374" t="s">
        <v>286</v>
      </c>
      <c r="O27" s="374" t="s">
        <v>286</v>
      </c>
      <c r="P27" s="374" t="s">
        <v>286</v>
      </c>
      <c r="Q27" s="374" t="s">
        <v>286</v>
      </c>
      <c r="R27" s="354"/>
      <c r="S27" s="354"/>
      <c r="T27" s="354"/>
      <c r="U27" s="381"/>
      <c r="V27" s="385"/>
      <c r="W27" s="385"/>
      <c r="X27" s="360"/>
      <c r="Y27" s="355"/>
      <c r="Z27" s="355"/>
      <c r="AA27" s="381"/>
      <c r="AB27" s="353"/>
      <c r="AC27" s="354"/>
      <c r="AD27" s="354"/>
      <c r="AE27" s="355"/>
      <c r="AF27" s="355"/>
      <c r="AG27" s="355"/>
      <c r="AH27" s="355"/>
      <c r="AI27" s="355"/>
      <c r="AJ27" s="355"/>
      <c r="AK27" s="356"/>
      <c r="AL27" s="359"/>
      <c r="AM27" s="354"/>
      <c r="AN27" s="354"/>
      <c r="AO27" s="360"/>
      <c r="AP27" s="355"/>
      <c r="AQ27" s="355"/>
      <c r="AR27" s="355"/>
      <c r="AS27" s="355"/>
      <c r="AT27" s="355"/>
      <c r="AU27" s="355"/>
      <c r="AV27" s="62"/>
      <c r="AW27" s="62"/>
      <c r="AX27" s="62"/>
      <c r="AY27" s="62"/>
      <c r="AZ27" s="62"/>
      <c r="BA27" s="62"/>
      <c r="BB27" s="62"/>
      <c r="BC27" s="62"/>
      <c r="BD27" s="62"/>
      <c r="BE27" s="62"/>
      <c r="BF27" s="62"/>
      <c r="BG27" s="62"/>
      <c r="BH27" s="62"/>
      <c r="BI27" s="62"/>
    </row>
    <row r="28" spans="1:61" x14ac:dyDescent="0.25">
      <c r="A28" s="373" t="s">
        <v>287</v>
      </c>
      <c r="B28" s="373" t="s">
        <v>287</v>
      </c>
      <c r="C28" s="373" t="s">
        <v>287</v>
      </c>
      <c r="D28" s="373" t="s">
        <v>287</v>
      </c>
      <c r="E28" s="373" t="s">
        <v>287</v>
      </c>
      <c r="F28" s="373" t="s">
        <v>287</v>
      </c>
      <c r="G28" s="373" t="s">
        <v>287</v>
      </c>
      <c r="H28" s="373" t="s">
        <v>287</v>
      </c>
      <c r="I28" s="373" t="s">
        <v>287</v>
      </c>
      <c r="J28" s="373" t="s">
        <v>287</v>
      </c>
      <c r="K28" s="373" t="s">
        <v>287</v>
      </c>
      <c r="L28" s="373" t="s">
        <v>287</v>
      </c>
      <c r="M28" s="373" t="s">
        <v>287</v>
      </c>
      <c r="N28" s="373" t="s">
        <v>287</v>
      </c>
      <c r="O28" s="373" t="s">
        <v>287</v>
      </c>
      <c r="P28" s="373" t="s">
        <v>287</v>
      </c>
      <c r="Q28" s="373" t="s">
        <v>287</v>
      </c>
      <c r="R28" s="351">
        <v>44711</v>
      </c>
      <c r="S28" s="351"/>
      <c r="T28" s="351"/>
      <c r="U28" s="368" t="s">
        <v>33</v>
      </c>
      <c r="V28" s="368" t="s">
        <v>32</v>
      </c>
      <c r="W28" s="368" t="s">
        <v>32</v>
      </c>
      <c r="X28" s="368" t="s">
        <v>32</v>
      </c>
      <c r="Y28" s="352">
        <f t="shared" ref="Y28" si="12">WEEKNUM(R28,2)</f>
        <v>23</v>
      </c>
      <c r="Z28" s="352"/>
      <c r="AA28" s="369"/>
      <c r="AB28" s="350">
        <v>45076</v>
      </c>
      <c r="AC28" s="351"/>
      <c r="AD28" s="351"/>
      <c r="AE28" s="238" t="s">
        <v>36</v>
      </c>
      <c r="AF28" s="352" t="s">
        <v>32</v>
      </c>
      <c r="AG28" s="352" t="s">
        <v>32</v>
      </c>
      <c r="AH28" s="352" t="s">
        <v>32</v>
      </c>
      <c r="AI28" s="238">
        <f t="shared" ref="AI28" si="13">WEEKNUM(AB28)</f>
        <v>22</v>
      </c>
      <c r="AJ28" s="238"/>
      <c r="AK28" s="303"/>
      <c r="AL28" s="358">
        <v>45442</v>
      </c>
      <c r="AM28" s="351"/>
      <c r="AN28" s="351"/>
      <c r="AO28" s="349" t="s">
        <v>30</v>
      </c>
      <c r="AP28" s="352"/>
      <c r="AQ28" s="352"/>
      <c r="AR28" s="352"/>
      <c r="AS28" s="238">
        <v>21</v>
      </c>
      <c r="AT28" s="238"/>
      <c r="AU28" s="238"/>
      <c r="AV28" s="62"/>
      <c r="AW28" s="62"/>
      <c r="AX28" s="62"/>
      <c r="AY28" s="62"/>
      <c r="AZ28" s="62"/>
      <c r="BA28" s="62"/>
      <c r="BB28" s="62"/>
      <c r="BC28" s="62"/>
      <c r="BD28" s="62"/>
      <c r="BE28" s="62"/>
      <c r="BF28" s="62"/>
      <c r="BG28" s="62"/>
      <c r="BH28" s="62"/>
      <c r="BI28" s="62"/>
    </row>
    <row r="29" spans="1:61" x14ac:dyDescent="0.25">
      <c r="A29" s="374" t="s">
        <v>288</v>
      </c>
      <c r="B29" s="374" t="s">
        <v>288</v>
      </c>
      <c r="C29" s="374" t="s">
        <v>288</v>
      </c>
      <c r="D29" s="374" t="s">
        <v>288</v>
      </c>
      <c r="E29" s="374" t="s">
        <v>288</v>
      </c>
      <c r="F29" s="374" t="s">
        <v>288</v>
      </c>
      <c r="G29" s="374" t="s">
        <v>288</v>
      </c>
      <c r="H29" s="374" t="s">
        <v>288</v>
      </c>
      <c r="I29" s="374" t="s">
        <v>288</v>
      </c>
      <c r="J29" s="374" t="s">
        <v>288</v>
      </c>
      <c r="K29" s="374" t="s">
        <v>288</v>
      </c>
      <c r="L29" s="374" t="s">
        <v>288</v>
      </c>
      <c r="M29" s="374" t="s">
        <v>288</v>
      </c>
      <c r="N29" s="374" t="s">
        <v>288</v>
      </c>
      <c r="O29" s="374" t="s">
        <v>288</v>
      </c>
      <c r="P29" s="374" t="s">
        <v>288</v>
      </c>
      <c r="Q29" s="374" t="s">
        <v>288</v>
      </c>
      <c r="R29" s="354"/>
      <c r="S29" s="354"/>
      <c r="T29" s="354"/>
      <c r="U29" s="355"/>
      <c r="V29" s="355"/>
      <c r="W29" s="355"/>
      <c r="X29" s="355"/>
      <c r="Y29" s="355"/>
      <c r="Z29" s="355"/>
      <c r="AA29" s="381"/>
      <c r="AB29" s="353"/>
      <c r="AC29" s="354"/>
      <c r="AD29" s="354"/>
      <c r="AE29" s="355"/>
      <c r="AF29" s="355"/>
      <c r="AG29" s="355"/>
      <c r="AH29" s="355"/>
      <c r="AI29" s="355"/>
      <c r="AJ29" s="355"/>
      <c r="AK29" s="356"/>
      <c r="AL29" s="359"/>
      <c r="AM29" s="354"/>
      <c r="AN29" s="354"/>
      <c r="AO29" s="360"/>
      <c r="AP29" s="355"/>
      <c r="AQ29" s="355"/>
      <c r="AR29" s="355"/>
      <c r="AS29" s="355"/>
      <c r="AT29" s="355"/>
      <c r="AU29" s="355"/>
      <c r="AV29" s="62"/>
      <c r="AW29" s="62"/>
      <c r="AX29" s="62"/>
      <c r="AY29" s="62"/>
      <c r="AZ29" s="62"/>
      <c r="BA29" s="62"/>
      <c r="BB29" s="62"/>
      <c r="BC29" s="62"/>
      <c r="BD29" s="62"/>
      <c r="BE29" s="62"/>
      <c r="BF29" s="62"/>
      <c r="BG29" s="62"/>
      <c r="BH29" s="62"/>
      <c r="BI29" s="62"/>
    </row>
    <row r="30" spans="1:61" x14ac:dyDescent="0.25">
      <c r="A30" s="373" t="s">
        <v>289</v>
      </c>
      <c r="B30" s="373" t="s">
        <v>289</v>
      </c>
      <c r="C30" s="373" t="s">
        <v>289</v>
      </c>
      <c r="D30" s="373" t="s">
        <v>289</v>
      </c>
      <c r="E30" s="373" t="s">
        <v>289</v>
      </c>
      <c r="F30" s="373" t="s">
        <v>289</v>
      </c>
      <c r="G30" s="373" t="s">
        <v>289</v>
      </c>
      <c r="H30" s="373" t="s">
        <v>289</v>
      </c>
      <c r="I30" s="373" t="s">
        <v>289</v>
      </c>
      <c r="J30" s="373" t="s">
        <v>289</v>
      </c>
      <c r="K30" s="373" t="s">
        <v>289</v>
      </c>
      <c r="L30" s="373" t="s">
        <v>289</v>
      </c>
      <c r="M30" s="373" t="s">
        <v>289</v>
      </c>
      <c r="N30" s="373" t="s">
        <v>289</v>
      </c>
      <c r="O30" s="373" t="s">
        <v>289</v>
      </c>
      <c r="P30" s="373" t="s">
        <v>289</v>
      </c>
      <c r="Q30" s="373" t="s">
        <v>289</v>
      </c>
      <c r="R30" s="351">
        <v>44767</v>
      </c>
      <c r="S30" s="351"/>
      <c r="T30" s="351"/>
      <c r="U30" s="368" t="s">
        <v>33</v>
      </c>
      <c r="V30" s="368" t="s">
        <v>32</v>
      </c>
      <c r="W30" s="368" t="s">
        <v>32</v>
      </c>
      <c r="X30" s="368" t="s">
        <v>32</v>
      </c>
      <c r="Y30" s="352">
        <f t="shared" ref="Y30:Y31" si="14">WEEKNUM(R30,2)</f>
        <v>31</v>
      </c>
      <c r="Z30" s="352"/>
      <c r="AA30" s="369"/>
      <c r="AB30" s="350">
        <v>45132</v>
      </c>
      <c r="AC30" s="351"/>
      <c r="AD30" s="351"/>
      <c r="AE30" s="238" t="s">
        <v>36</v>
      </c>
      <c r="AF30" s="352" t="s">
        <v>32</v>
      </c>
      <c r="AG30" s="352" t="s">
        <v>32</v>
      </c>
      <c r="AH30" s="352" t="s">
        <v>32</v>
      </c>
      <c r="AI30" s="238">
        <f t="shared" ref="AI30:AI31" si="15">WEEKNUM(AB30)</f>
        <v>30</v>
      </c>
      <c r="AJ30" s="238"/>
      <c r="AK30" s="303"/>
      <c r="AL30" s="358">
        <v>45498</v>
      </c>
      <c r="AM30" s="351"/>
      <c r="AN30" s="351"/>
      <c r="AO30" s="349" t="s">
        <v>30</v>
      </c>
      <c r="AP30" s="352"/>
      <c r="AQ30" s="352"/>
      <c r="AR30" s="352"/>
      <c r="AS30" s="238">
        <f t="shared" ref="AS30:AS31" si="16">WEEKNUM(AL30)</f>
        <v>30</v>
      </c>
      <c r="AT30" s="238"/>
      <c r="AU30" s="238"/>
      <c r="AV30" s="62"/>
      <c r="AW30" s="62"/>
      <c r="AX30" s="62"/>
      <c r="AY30" s="62"/>
      <c r="AZ30" s="62"/>
      <c r="BA30" s="62"/>
      <c r="BB30" s="62"/>
      <c r="BC30" s="62"/>
      <c r="BD30" s="62"/>
      <c r="BE30" s="62"/>
      <c r="BF30" s="62"/>
      <c r="BG30" s="62"/>
      <c r="BH30" s="62"/>
      <c r="BI30" s="62"/>
    </row>
    <row r="31" spans="1:61" x14ac:dyDescent="0.25">
      <c r="A31" s="373" t="s">
        <v>290</v>
      </c>
      <c r="B31" s="373" t="s">
        <v>290</v>
      </c>
      <c r="C31" s="373" t="s">
        <v>290</v>
      </c>
      <c r="D31" s="373" t="s">
        <v>290</v>
      </c>
      <c r="E31" s="373" t="s">
        <v>290</v>
      </c>
      <c r="F31" s="373" t="s">
        <v>290</v>
      </c>
      <c r="G31" s="373" t="s">
        <v>290</v>
      </c>
      <c r="H31" s="373" t="s">
        <v>290</v>
      </c>
      <c r="I31" s="373" t="s">
        <v>290</v>
      </c>
      <c r="J31" s="373" t="s">
        <v>290</v>
      </c>
      <c r="K31" s="373" t="s">
        <v>290</v>
      </c>
      <c r="L31" s="373" t="s">
        <v>290</v>
      </c>
      <c r="M31" s="373" t="s">
        <v>290</v>
      </c>
      <c r="N31" s="373" t="s">
        <v>290</v>
      </c>
      <c r="O31" s="373" t="s">
        <v>290</v>
      </c>
      <c r="P31" s="373" t="s">
        <v>290</v>
      </c>
      <c r="Q31" s="373" t="s">
        <v>290</v>
      </c>
      <c r="R31" s="351">
        <v>44819</v>
      </c>
      <c r="S31" s="351"/>
      <c r="T31" s="351"/>
      <c r="U31" s="238" t="s">
        <v>34</v>
      </c>
      <c r="V31" s="352"/>
      <c r="W31" s="352"/>
      <c r="X31" s="352"/>
      <c r="Y31" s="352">
        <f t="shared" si="14"/>
        <v>38</v>
      </c>
      <c r="Z31" s="352"/>
      <c r="AA31" s="369"/>
      <c r="AB31" s="350">
        <v>45184</v>
      </c>
      <c r="AC31" s="351"/>
      <c r="AD31" s="351"/>
      <c r="AE31" s="238" t="s">
        <v>35</v>
      </c>
      <c r="AF31" s="352"/>
      <c r="AG31" s="352"/>
      <c r="AH31" s="352"/>
      <c r="AI31" s="238">
        <f t="shared" si="15"/>
        <v>37</v>
      </c>
      <c r="AJ31" s="238"/>
      <c r="AK31" s="303"/>
      <c r="AL31" s="358">
        <v>45550</v>
      </c>
      <c r="AM31" s="351"/>
      <c r="AN31" s="351"/>
      <c r="AO31" s="347" t="s">
        <v>31</v>
      </c>
      <c r="AP31" s="357"/>
      <c r="AQ31" s="357"/>
      <c r="AR31" s="357"/>
      <c r="AS31" s="238">
        <f t="shared" si="16"/>
        <v>38</v>
      </c>
      <c r="AT31" s="238"/>
      <c r="AU31" s="238"/>
      <c r="AV31" s="62"/>
      <c r="AW31" s="62"/>
      <c r="AX31" s="62"/>
      <c r="AY31" s="62"/>
      <c r="AZ31" s="62"/>
      <c r="BA31" s="62"/>
      <c r="BB31" s="62"/>
      <c r="BC31" s="62"/>
      <c r="BD31" s="62"/>
      <c r="BE31" s="62"/>
      <c r="BF31" s="62"/>
      <c r="BG31" s="62"/>
      <c r="BH31" s="62"/>
      <c r="BI31" s="62"/>
    </row>
    <row r="32" spans="1:61" x14ac:dyDescent="0.25">
      <c r="A32" s="374" t="s">
        <v>291</v>
      </c>
      <c r="B32" s="374" t="s">
        <v>291</v>
      </c>
      <c r="C32" s="374" t="s">
        <v>291</v>
      </c>
      <c r="D32" s="374" t="s">
        <v>291</v>
      </c>
      <c r="E32" s="374" t="s">
        <v>291</v>
      </c>
      <c r="F32" s="374" t="s">
        <v>291</v>
      </c>
      <c r="G32" s="374" t="s">
        <v>291</v>
      </c>
      <c r="H32" s="374" t="s">
        <v>291</v>
      </c>
      <c r="I32" s="374" t="s">
        <v>291</v>
      </c>
      <c r="J32" s="374" t="s">
        <v>291</v>
      </c>
      <c r="K32" s="374" t="s">
        <v>291</v>
      </c>
      <c r="L32" s="374" t="s">
        <v>291</v>
      </c>
      <c r="M32" s="374" t="s">
        <v>291</v>
      </c>
      <c r="N32" s="374" t="s">
        <v>291</v>
      </c>
      <c r="O32" s="374" t="s">
        <v>291</v>
      </c>
      <c r="P32" s="374" t="s">
        <v>291</v>
      </c>
      <c r="Q32" s="374" t="s">
        <v>291</v>
      </c>
      <c r="R32" s="354"/>
      <c r="S32" s="354"/>
      <c r="T32" s="354"/>
      <c r="U32" s="355"/>
      <c r="V32" s="355"/>
      <c r="W32" s="355"/>
      <c r="X32" s="355"/>
      <c r="Y32" s="355"/>
      <c r="Z32" s="355"/>
      <c r="AA32" s="381"/>
      <c r="AB32" s="353"/>
      <c r="AC32" s="354"/>
      <c r="AD32" s="354"/>
      <c r="AE32" s="355"/>
      <c r="AF32" s="355"/>
      <c r="AG32" s="355"/>
      <c r="AH32" s="355"/>
      <c r="AI32" s="355"/>
      <c r="AJ32" s="355"/>
      <c r="AK32" s="356"/>
      <c r="AL32" s="359"/>
      <c r="AM32" s="354"/>
      <c r="AN32" s="354"/>
      <c r="AO32" s="360"/>
      <c r="AP32" s="355"/>
      <c r="AQ32" s="355"/>
      <c r="AR32" s="355"/>
      <c r="AS32" s="355"/>
      <c r="AT32" s="355"/>
      <c r="AU32" s="355"/>
      <c r="AV32" s="62"/>
      <c r="AW32" s="62"/>
      <c r="AX32" s="62"/>
      <c r="AY32" s="62"/>
      <c r="AZ32" s="62"/>
      <c r="BA32" s="62"/>
      <c r="BB32" s="62"/>
      <c r="BC32" s="62"/>
      <c r="BD32" s="62"/>
      <c r="BE32" s="62"/>
      <c r="BF32" s="62"/>
      <c r="BG32" s="62"/>
      <c r="BH32" s="62"/>
      <c r="BI32" s="62"/>
    </row>
    <row r="33" spans="1:61" x14ac:dyDescent="0.25">
      <c r="A33" s="373" t="s">
        <v>292</v>
      </c>
      <c r="B33" s="373" t="s">
        <v>292</v>
      </c>
      <c r="C33" s="373" t="s">
        <v>292</v>
      </c>
      <c r="D33" s="373" t="s">
        <v>292</v>
      </c>
      <c r="E33" s="373" t="s">
        <v>292</v>
      </c>
      <c r="F33" s="373" t="s">
        <v>292</v>
      </c>
      <c r="G33" s="373" t="s">
        <v>292</v>
      </c>
      <c r="H33" s="373" t="s">
        <v>292</v>
      </c>
      <c r="I33" s="373" t="s">
        <v>292</v>
      </c>
      <c r="J33" s="373" t="s">
        <v>292</v>
      </c>
      <c r="K33" s="373" t="s">
        <v>292</v>
      </c>
      <c r="L33" s="373" t="s">
        <v>292</v>
      </c>
      <c r="M33" s="373" t="s">
        <v>292</v>
      </c>
      <c r="N33" s="373" t="s">
        <v>292</v>
      </c>
      <c r="O33" s="373" t="s">
        <v>292</v>
      </c>
      <c r="P33" s="373" t="s">
        <v>292</v>
      </c>
      <c r="Q33" s="373" t="s">
        <v>292</v>
      </c>
      <c r="R33" s="351">
        <v>44669</v>
      </c>
      <c r="S33" s="351"/>
      <c r="T33" s="351"/>
      <c r="U33" s="238" t="s">
        <v>33</v>
      </c>
      <c r="V33" s="352"/>
      <c r="W33" s="352"/>
      <c r="X33" s="352"/>
      <c r="Y33" s="352">
        <f t="shared" ref="Y33:Y34" si="17">WEEKNUM(R33,2)</f>
        <v>17</v>
      </c>
      <c r="Z33" s="352"/>
      <c r="AA33" s="369"/>
      <c r="AB33" s="350">
        <v>45026</v>
      </c>
      <c r="AC33" s="351"/>
      <c r="AD33" s="351"/>
      <c r="AE33" s="238" t="s">
        <v>33</v>
      </c>
      <c r="AF33" s="352"/>
      <c r="AG33" s="352"/>
      <c r="AH33" s="352"/>
      <c r="AI33" s="238">
        <f t="shared" ref="AI33:AI34" si="18">WEEKNUM(AB33)</f>
        <v>15</v>
      </c>
      <c r="AJ33" s="238"/>
      <c r="AK33" s="303"/>
      <c r="AL33" s="358">
        <v>45383</v>
      </c>
      <c r="AM33" s="351"/>
      <c r="AN33" s="351"/>
      <c r="AO33" s="238" t="s">
        <v>33</v>
      </c>
      <c r="AP33" s="352"/>
      <c r="AQ33" s="352"/>
      <c r="AR33" s="352"/>
      <c r="AS33" s="238">
        <f t="shared" ref="AS33:AS34" si="19">WEEKNUM(AL33)</f>
        <v>14</v>
      </c>
      <c r="AT33" s="238"/>
      <c r="AU33" s="238"/>
      <c r="AV33" s="62"/>
      <c r="AW33" s="62"/>
      <c r="AX33" s="62"/>
      <c r="AY33" s="62"/>
      <c r="AZ33" s="62"/>
      <c r="BA33" s="62"/>
      <c r="BB33" s="62"/>
      <c r="BC33" s="62"/>
      <c r="BD33" s="62"/>
      <c r="BE33" s="62"/>
      <c r="BF33" s="62"/>
      <c r="BG33" s="62"/>
      <c r="BH33" s="62"/>
      <c r="BI33" s="62"/>
    </row>
    <row r="34" spans="1:61" x14ac:dyDescent="0.25">
      <c r="A34" s="373" t="s">
        <v>293</v>
      </c>
      <c r="B34" s="373" t="s">
        <v>293</v>
      </c>
      <c r="C34" s="373" t="s">
        <v>293</v>
      </c>
      <c r="D34" s="373" t="s">
        <v>293</v>
      </c>
      <c r="E34" s="373" t="s">
        <v>293</v>
      </c>
      <c r="F34" s="373" t="s">
        <v>293</v>
      </c>
      <c r="G34" s="373" t="s">
        <v>293</v>
      </c>
      <c r="H34" s="373" t="s">
        <v>293</v>
      </c>
      <c r="I34" s="373" t="s">
        <v>293</v>
      </c>
      <c r="J34" s="373" t="s">
        <v>293</v>
      </c>
      <c r="K34" s="373" t="s">
        <v>293</v>
      </c>
      <c r="L34" s="373" t="s">
        <v>293</v>
      </c>
      <c r="M34" s="373" t="s">
        <v>293</v>
      </c>
      <c r="N34" s="373" t="s">
        <v>293</v>
      </c>
      <c r="O34" s="373" t="s">
        <v>293</v>
      </c>
      <c r="P34" s="373" t="s">
        <v>293</v>
      </c>
      <c r="Q34" s="373" t="s">
        <v>293</v>
      </c>
      <c r="R34" s="351">
        <v>44728</v>
      </c>
      <c r="S34" s="351"/>
      <c r="T34" s="351"/>
      <c r="U34" s="238" t="s">
        <v>34</v>
      </c>
      <c r="V34" s="352"/>
      <c r="W34" s="352"/>
      <c r="X34" s="352"/>
      <c r="Y34" s="352">
        <f t="shared" si="17"/>
        <v>25</v>
      </c>
      <c r="Z34" s="352"/>
      <c r="AA34" s="369"/>
      <c r="AB34" s="350">
        <v>45085</v>
      </c>
      <c r="AC34" s="351"/>
      <c r="AD34" s="351"/>
      <c r="AE34" s="238" t="s">
        <v>34</v>
      </c>
      <c r="AF34" s="352"/>
      <c r="AG34" s="352"/>
      <c r="AH34" s="352"/>
      <c r="AI34" s="238">
        <f t="shared" si="18"/>
        <v>23</v>
      </c>
      <c r="AJ34" s="238"/>
      <c r="AK34" s="303"/>
      <c r="AL34" s="358">
        <v>45442</v>
      </c>
      <c r="AM34" s="351"/>
      <c r="AN34" s="351"/>
      <c r="AO34" s="238" t="s">
        <v>34</v>
      </c>
      <c r="AP34" s="352"/>
      <c r="AQ34" s="352"/>
      <c r="AR34" s="352"/>
      <c r="AS34" s="238">
        <f t="shared" si="19"/>
        <v>22</v>
      </c>
      <c r="AT34" s="238"/>
      <c r="AU34" s="238"/>
      <c r="AV34" s="62"/>
      <c r="AW34" s="62"/>
      <c r="AX34" s="62"/>
      <c r="AY34" s="62"/>
      <c r="AZ34" s="62"/>
      <c r="BA34" s="62"/>
      <c r="BB34" s="62"/>
      <c r="BC34" s="62"/>
      <c r="BD34" s="62"/>
      <c r="BE34" s="62"/>
      <c r="BF34" s="62"/>
      <c r="BG34" s="62"/>
      <c r="BH34" s="62"/>
      <c r="BI34" s="62"/>
    </row>
    <row r="35" spans="1:61" x14ac:dyDescent="0.25">
      <c r="A35" s="374" t="s">
        <v>294</v>
      </c>
      <c r="B35" s="374" t="s">
        <v>294</v>
      </c>
      <c r="C35" s="374" t="s">
        <v>294</v>
      </c>
      <c r="D35" s="374" t="s">
        <v>294</v>
      </c>
      <c r="E35" s="374" t="s">
        <v>294</v>
      </c>
      <c r="F35" s="374" t="s">
        <v>294</v>
      </c>
      <c r="G35" s="374" t="s">
        <v>294</v>
      </c>
      <c r="H35" s="374" t="s">
        <v>294</v>
      </c>
      <c r="I35" s="374" t="s">
        <v>294</v>
      </c>
      <c r="J35" s="374" t="s">
        <v>294</v>
      </c>
      <c r="K35" s="374" t="s">
        <v>294</v>
      </c>
      <c r="L35" s="374" t="s">
        <v>294</v>
      </c>
      <c r="M35" s="374" t="s">
        <v>294</v>
      </c>
      <c r="N35" s="374" t="s">
        <v>294</v>
      </c>
      <c r="O35" s="374" t="s">
        <v>294</v>
      </c>
      <c r="P35" s="374" t="s">
        <v>294</v>
      </c>
      <c r="Q35" s="374" t="s">
        <v>294</v>
      </c>
      <c r="R35" s="354"/>
      <c r="S35" s="354"/>
      <c r="T35" s="354"/>
      <c r="U35" s="355"/>
      <c r="V35" s="355"/>
      <c r="W35" s="355"/>
      <c r="X35" s="355"/>
      <c r="Y35" s="355"/>
      <c r="Z35" s="355"/>
      <c r="AA35" s="381"/>
      <c r="AB35" s="353"/>
      <c r="AC35" s="354"/>
      <c r="AD35" s="354"/>
      <c r="AE35" s="355"/>
      <c r="AF35" s="355"/>
      <c r="AG35" s="355"/>
      <c r="AH35" s="355"/>
      <c r="AI35" s="355"/>
      <c r="AJ35" s="355"/>
      <c r="AK35" s="356"/>
      <c r="AL35" s="359"/>
      <c r="AM35" s="354"/>
      <c r="AN35" s="354"/>
      <c r="AO35" s="360"/>
      <c r="AP35" s="355"/>
      <c r="AQ35" s="355"/>
      <c r="AR35" s="355"/>
      <c r="AS35" s="355"/>
      <c r="AT35" s="355"/>
      <c r="AU35" s="355"/>
      <c r="AV35" s="62"/>
      <c r="AW35" s="62"/>
      <c r="AX35" s="62"/>
      <c r="AY35" s="62"/>
      <c r="AZ35" s="62"/>
      <c r="BA35" s="62"/>
      <c r="BB35" s="62"/>
      <c r="BC35" s="62"/>
      <c r="BD35" s="62"/>
      <c r="BE35" s="62"/>
      <c r="BF35" s="62"/>
      <c r="BG35" s="62"/>
      <c r="BH35" s="62"/>
      <c r="BI35" s="62"/>
    </row>
    <row r="36" spans="1:61" x14ac:dyDescent="0.25">
      <c r="A36" s="239" t="s">
        <v>369</v>
      </c>
      <c r="B36" s="373" t="s">
        <v>295</v>
      </c>
      <c r="C36" s="373" t="s">
        <v>295</v>
      </c>
      <c r="D36" s="373" t="s">
        <v>295</v>
      </c>
      <c r="E36" s="373" t="s">
        <v>295</v>
      </c>
      <c r="F36" s="373" t="s">
        <v>295</v>
      </c>
      <c r="G36" s="373" t="s">
        <v>295</v>
      </c>
      <c r="H36" s="373" t="s">
        <v>295</v>
      </c>
      <c r="I36" s="373" t="s">
        <v>295</v>
      </c>
      <c r="J36" s="373" t="s">
        <v>295</v>
      </c>
      <c r="K36" s="373" t="s">
        <v>295</v>
      </c>
      <c r="L36" s="373" t="s">
        <v>295</v>
      </c>
      <c r="M36" s="373" t="s">
        <v>295</v>
      </c>
      <c r="N36" s="373" t="s">
        <v>295</v>
      </c>
      <c r="O36" s="373" t="s">
        <v>295</v>
      </c>
      <c r="P36" s="373" t="s">
        <v>295</v>
      </c>
      <c r="Q36" s="373" t="s">
        <v>295</v>
      </c>
      <c r="R36" s="351">
        <v>44674</v>
      </c>
      <c r="S36" s="351"/>
      <c r="T36" s="351"/>
      <c r="U36" s="240" t="s">
        <v>31</v>
      </c>
      <c r="V36" s="357"/>
      <c r="W36" s="357"/>
      <c r="X36" s="357"/>
      <c r="Y36" s="352">
        <f t="shared" ref="Y36:Y37" si="20">WEEKNUM(R36,2)</f>
        <v>17</v>
      </c>
      <c r="Z36" s="352"/>
      <c r="AA36" s="369"/>
      <c r="AB36" s="350">
        <v>45039</v>
      </c>
      <c r="AC36" s="351"/>
      <c r="AD36" s="351"/>
      <c r="AE36" s="240" t="s">
        <v>32</v>
      </c>
      <c r="AF36" s="357"/>
      <c r="AG36" s="357"/>
      <c r="AH36" s="357"/>
      <c r="AI36" s="238">
        <f t="shared" ref="AI36:AI37" si="21">WEEKNUM(AB36)</f>
        <v>17</v>
      </c>
      <c r="AJ36" s="238"/>
      <c r="AK36" s="303"/>
      <c r="AL36" s="358">
        <v>45405</v>
      </c>
      <c r="AM36" s="351"/>
      <c r="AN36" s="351"/>
      <c r="AO36" s="238" t="s">
        <v>33</v>
      </c>
      <c r="AP36" s="352"/>
      <c r="AQ36" s="352"/>
      <c r="AR36" s="352"/>
      <c r="AS36" s="238">
        <f t="shared" ref="AS36:AS37" si="22">WEEKNUM(AL36)</f>
        <v>17</v>
      </c>
      <c r="AT36" s="238"/>
      <c r="AU36" s="238"/>
      <c r="AV36" s="62"/>
      <c r="AW36" s="62"/>
      <c r="AX36" s="62"/>
      <c r="AY36" s="62"/>
      <c r="AZ36" s="62"/>
      <c r="BA36" s="62"/>
      <c r="BB36" s="62"/>
      <c r="BC36" s="62"/>
      <c r="BD36" s="62"/>
      <c r="BE36" s="62"/>
      <c r="BF36" s="62"/>
      <c r="BG36" s="62"/>
      <c r="BH36" s="62"/>
      <c r="BI36" s="62"/>
    </row>
    <row r="37" spans="1:61" x14ac:dyDescent="0.25">
      <c r="A37" s="373" t="s">
        <v>322</v>
      </c>
      <c r="B37" s="373" t="s">
        <v>283</v>
      </c>
      <c r="C37" s="373" t="s">
        <v>283</v>
      </c>
      <c r="D37" s="373" t="s">
        <v>283</v>
      </c>
      <c r="E37" s="373" t="s">
        <v>283</v>
      </c>
      <c r="F37" s="373" t="s">
        <v>283</v>
      </c>
      <c r="G37" s="373" t="s">
        <v>283</v>
      </c>
      <c r="H37" s="373" t="s">
        <v>283</v>
      </c>
      <c r="I37" s="373" t="s">
        <v>283</v>
      </c>
      <c r="J37" s="373" t="s">
        <v>283</v>
      </c>
      <c r="K37" s="373" t="s">
        <v>283</v>
      </c>
      <c r="L37" s="373" t="s">
        <v>283</v>
      </c>
      <c r="M37" s="373" t="s">
        <v>283</v>
      </c>
      <c r="N37" s="373" t="s">
        <v>283</v>
      </c>
      <c r="O37" s="373" t="s">
        <v>283</v>
      </c>
      <c r="P37" s="373" t="s">
        <v>283</v>
      </c>
      <c r="Q37" s="373" t="s">
        <v>283</v>
      </c>
      <c r="R37" s="351">
        <v>44846</v>
      </c>
      <c r="S37" s="351"/>
      <c r="T37" s="351"/>
      <c r="U37" s="238" t="s">
        <v>30</v>
      </c>
      <c r="V37" s="352"/>
      <c r="W37" s="352"/>
      <c r="X37" s="352"/>
      <c r="Y37" s="352">
        <f t="shared" si="20"/>
        <v>42</v>
      </c>
      <c r="Z37" s="352"/>
      <c r="AA37" s="369"/>
      <c r="AB37" s="350">
        <v>45211</v>
      </c>
      <c r="AC37" s="351"/>
      <c r="AD37" s="351"/>
      <c r="AE37" s="238" t="s">
        <v>34</v>
      </c>
      <c r="AF37" s="352"/>
      <c r="AG37" s="352"/>
      <c r="AH37" s="352"/>
      <c r="AI37" s="238">
        <f t="shared" si="21"/>
        <v>41</v>
      </c>
      <c r="AJ37" s="238"/>
      <c r="AK37" s="303"/>
      <c r="AL37" s="358">
        <v>45577</v>
      </c>
      <c r="AM37" s="351"/>
      <c r="AN37" s="351"/>
      <c r="AO37" s="349" t="s">
        <v>35</v>
      </c>
      <c r="AP37" s="352"/>
      <c r="AQ37" s="352"/>
      <c r="AR37" s="352"/>
      <c r="AS37" s="238">
        <f t="shared" si="22"/>
        <v>41</v>
      </c>
      <c r="AT37" s="238"/>
      <c r="AU37" s="238"/>
      <c r="AV37" s="62"/>
      <c r="AW37" s="62"/>
      <c r="AX37" s="62"/>
      <c r="AY37" s="62"/>
      <c r="AZ37" s="62"/>
      <c r="BA37" s="62"/>
      <c r="BB37" s="62"/>
      <c r="BC37" s="62"/>
      <c r="BD37" s="62"/>
      <c r="BE37" s="62"/>
      <c r="BF37" s="62"/>
      <c r="BG37" s="62"/>
      <c r="BH37" s="62"/>
      <c r="BI37" s="62"/>
    </row>
    <row r="38" spans="1:61" x14ac:dyDescent="0.25">
      <c r="A38" s="374" t="s">
        <v>296</v>
      </c>
      <c r="B38" s="374" t="s">
        <v>296</v>
      </c>
      <c r="C38" s="374" t="s">
        <v>296</v>
      </c>
      <c r="D38" s="374" t="s">
        <v>296</v>
      </c>
      <c r="E38" s="374" t="s">
        <v>296</v>
      </c>
      <c r="F38" s="374" t="s">
        <v>296</v>
      </c>
      <c r="G38" s="374" t="s">
        <v>296</v>
      </c>
      <c r="H38" s="374" t="s">
        <v>296</v>
      </c>
      <c r="I38" s="374" t="s">
        <v>296</v>
      </c>
      <c r="J38" s="374" t="s">
        <v>296</v>
      </c>
      <c r="K38" s="374" t="s">
        <v>296</v>
      </c>
      <c r="L38" s="374" t="s">
        <v>296</v>
      </c>
      <c r="M38" s="374" t="s">
        <v>296</v>
      </c>
      <c r="N38" s="374" t="s">
        <v>296</v>
      </c>
      <c r="O38" s="374" t="s">
        <v>296</v>
      </c>
      <c r="P38" s="374" t="s">
        <v>296</v>
      </c>
      <c r="Q38" s="374" t="s">
        <v>296</v>
      </c>
      <c r="R38" s="354"/>
      <c r="S38" s="354"/>
      <c r="T38" s="354"/>
      <c r="U38" s="355"/>
      <c r="V38" s="355"/>
      <c r="W38" s="355"/>
      <c r="X38" s="355"/>
      <c r="Y38" s="355"/>
      <c r="Z38" s="355"/>
      <c r="AA38" s="381"/>
      <c r="AB38" s="353"/>
      <c r="AC38" s="354"/>
      <c r="AD38" s="354"/>
      <c r="AE38" s="355"/>
      <c r="AF38" s="355"/>
      <c r="AG38" s="355"/>
      <c r="AH38" s="355"/>
      <c r="AI38" s="355"/>
      <c r="AJ38" s="355"/>
      <c r="AK38" s="356"/>
      <c r="AL38" s="359"/>
      <c r="AM38" s="354"/>
      <c r="AN38" s="354"/>
      <c r="AO38" s="360"/>
      <c r="AP38" s="355"/>
      <c r="AQ38" s="355"/>
      <c r="AR38" s="355"/>
      <c r="AS38" s="355"/>
      <c r="AT38" s="355"/>
      <c r="AU38" s="355"/>
      <c r="AV38" s="62"/>
      <c r="AW38" s="62"/>
      <c r="AX38" s="62"/>
      <c r="AY38" s="62"/>
      <c r="AZ38" s="62"/>
      <c r="BA38" s="62"/>
      <c r="BB38" s="62"/>
      <c r="BC38" s="62"/>
      <c r="BD38" s="62"/>
      <c r="BE38" s="62"/>
      <c r="BF38" s="62"/>
      <c r="BG38" s="62"/>
      <c r="BH38" s="62"/>
      <c r="BI38" s="62"/>
    </row>
    <row r="39" spans="1:61" x14ac:dyDescent="0.25">
      <c r="A39" s="373" t="s">
        <v>292</v>
      </c>
      <c r="B39" s="373" t="s">
        <v>292</v>
      </c>
      <c r="C39" s="373" t="s">
        <v>292</v>
      </c>
      <c r="D39" s="373" t="s">
        <v>292</v>
      </c>
      <c r="E39" s="373" t="s">
        <v>292</v>
      </c>
      <c r="F39" s="373" t="s">
        <v>292</v>
      </c>
      <c r="G39" s="373" t="s">
        <v>292</v>
      </c>
      <c r="H39" s="373" t="s">
        <v>292</v>
      </c>
      <c r="I39" s="373" t="s">
        <v>292</v>
      </c>
      <c r="J39" s="373" t="s">
        <v>292</v>
      </c>
      <c r="K39" s="373" t="s">
        <v>292</v>
      </c>
      <c r="L39" s="373" t="s">
        <v>292</v>
      </c>
      <c r="M39" s="373" t="s">
        <v>292</v>
      </c>
      <c r="N39" s="373" t="s">
        <v>292</v>
      </c>
      <c r="O39" s="373" t="s">
        <v>292</v>
      </c>
      <c r="P39" s="373" t="s">
        <v>292</v>
      </c>
      <c r="Q39" s="373" t="s">
        <v>292</v>
      </c>
      <c r="R39" s="351">
        <v>44669</v>
      </c>
      <c r="S39" s="351"/>
      <c r="T39" s="351"/>
      <c r="U39" s="238" t="s">
        <v>33</v>
      </c>
      <c r="V39" s="352"/>
      <c r="W39" s="352"/>
      <c r="X39" s="352"/>
      <c r="Y39" s="352">
        <f t="shared" ref="Y39" si="23">WEEKNUM(R39,2)</f>
        <v>17</v>
      </c>
      <c r="Z39" s="352"/>
      <c r="AA39" s="369"/>
      <c r="AB39" s="350">
        <v>45026</v>
      </c>
      <c r="AC39" s="351"/>
      <c r="AD39" s="351"/>
      <c r="AE39" s="238" t="s">
        <v>33</v>
      </c>
      <c r="AF39" s="352"/>
      <c r="AG39" s="352"/>
      <c r="AH39" s="352"/>
      <c r="AI39" s="238">
        <f t="shared" ref="AI39" si="24">WEEKNUM(AB39)</f>
        <v>15</v>
      </c>
      <c r="AJ39" s="238"/>
      <c r="AK39" s="303"/>
      <c r="AL39" s="358">
        <v>45383</v>
      </c>
      <c r="AM39" s="351"/>
      <c r="AN39" s="351"/>
      <c r="AO39" s="238" t="s">
        <v>33</v>
      </c>
      <c r="AP39" s="352"/>
      <c r="AQ39" s="352"/>
      <c r="AR39" s="352"/>
      <c r="AS39" s="238">
        <f t="shared" ref="AS39:AS41" si="25">WEEKNUM(AL39)</f>
        <v>14</v>
      </c>
      <c r="AT39" s="238"/>
      <c r="AU39" s="238"/>
      <c r="AV39" s="62"/>
      <c r="AW39" s="62"/>
      <c r="AX39" s="62"/>
      <c r="AY39" s="62"/>
      <c r="AZ39" s="62"/>
      <c r="BA39" s="62"/>
      <c r="BB39" s="62"/>
      <c r="BC39" s="62"/>
      <c r="BD39" s="62"/>
      <c r="BE39" s="62"/>
      <c r="BF39" s="62"/>
      <c r="BG39" s="62"/>
      <c r="BH39" s="62"/>
      <c r="BI39" s="62"/>
    </row>
    <row r="40" spans="1:61" x14ac:dyDescent="0.25">
      <c r="A40" s="373" t="s">
        <v>297</v>
      </c>
      <c r="B40" s="373" t="s">
        <v>297</v>
      </c>
      <c r="C40" s="373" t="s">
        <v>297</v>
      </c>
      <c r="D40" s="373" t="s">
        <v>297</v>
      </c>
      <c r="E40" s="373" t="s">
        <v>297</v>
      </c>
      <c r="F40" s="373" t="s">
        <v>297</v>
      </c>
      <c r="G40" s="373" t="s">
        <v>297</v>
      </c>
      <c r="H40" s="373" t="s">
        <v>297</v>
      </c>
      <c r="I40" s="373" t="s">
        <v>297</v>
      </c>
      <c r="J40" s="373" t="s">
        <v>297</v>
      </c>
      <c r="K40" s="373" t="s">
        <v>297</v>
      </c>
      <c r="L40" s="373" t="s">
        <v>297</v>
      </c>
      <c r="M40" s="373" t="s">
        <v>297</v>
      </c>
      <c r="N40" s="373" t="s">
        <v>297</v>
      </c>
      <c r="O40" s="373" t="s">
        <v>297</v>
      </c>
      <c r="P40" s="373" t="s">
        <v>297</v>
      </c>
      <c r="Q40" s="373" t="s">
        <v>297</v>
      </c>
      <c r="R40" s="351">
        <v>44736</v>
      </c>
      <c r="S40" s="351"/>
      <c r="T40" s="351"/>
      <c r="U40" s="238" t="s">
        <v>35</v>
      </c>
      <c r="V40" s="352"/>
      <c r="W40" s="352"/>
      <c r="X40" s="352"/>
      <c r="Y40" s="352">
        <f t="shared" ref="Y40:Y41" si="26">WEEKNUM(R40,2)</f>
        <v>26</v>
      </c>
      <c r="Z40" s="352"/>
      <c r="AA40" s="369"/>
      <c r="AB40" s="350">
        <v>45101</v>
      </c>
      <c r="AC40" s="351"/>
      <c r="AD40" s="351"/>
      <c r="AE40" s="240" t="s">
        <v>31</v>
      </c>
      <c r="AF40" s="357"/>
      <c r="AG40" s="357"/>
      <c r="AH40" s="357"/>
      <c r="AI40" s="238">
        <f t="shared" ref="AI40:AI41" si="27">WEEKNUM(AB40)</f>
        <v>25</v>
      </c>
      <c r="AJ40" s="238"/>
      <c r="AK40" s="303"/>
      <c r="AL40" s="358">
        <v>45467</v>
      </c>
      <c r="AM40" s="351"/>
      <c r="AN40" s="351"/>
      <c r="AO40" s="347" t="s">
        <v>32</v>
      </c>
      <c r="AP40" s="357"/>
      <c r="AQ40" s="357"/>
      <c r="AR40" s="357"/>
      <c r="AS40" s="238">
        <f t="shared" si="25"/>
        <v>26</v>
      </c>
      <c r="AT40" s="238"/>
      <c r="AU40" s="238"/>
      <c r="AV40" s="62"/>
      <c r="AW40" s="62"/>
      <c r="AX40" s="62"/>
      <c r="AY40" s="62"/>
      <c r="AZ40" s="62"/>
      <c r="BA40" s="62"/>
      <c r="BB40" s="62"/>
      <c r="BC40" s="62"/>
      <c r="BD40" s="62"/>
      <c r="BE40" s="62"/>
      <c r="BF40" s="62"/>
      <c r="BG40" s="62"/>
      <c r="BH40" s="62"/>
      <c r="BI40" s="62"/>
    </row>
    <row r="41" spans="1:61" x14ac:dyDescent="0.25">
      <c r="A41" s="373" t="s">
        <v>298</v>
      </c>
      <c r="B41" s="373" t="s">
        <v>298</v>
      </c>
      <c r="C41" s="373" t="s">
        <v>298</v>
      </c>
      <c r="D41" s="373" t="s">
        <v>298</v>
      </c>
      <c r="E41" s="373" t="s">
        <v>298</v>
      </c>
      <c r="F41" s="373" t="s">
        <v>298</v>
      </c>
      <c r="G41" s="373" t="s">
        <v>298</v>
      </c>
      <c r="H41" s="373" t="s">
        <v>298</v>
      </c>
      <c r="I41" s="373" t="s">
        <v>298</v>
      </c>
      <c r="J41" s="373" t="s">
        <v>298</v>
      </c>
      <c r="K41" s="373" t="s">
        <v>298</v>
      </c>
      <c r="L41" s="373" t="s">
        <v>298</v>
      </c>
      <c r="M41" s="373" t="s">
        <v>298</v>
      </c>
      <c r="N41" s="373" t="s">
        <v>298</v>
      </c>
      <c r="O41" s="373" t="s">
        <v>298</v>
      </c>
      <c r="P41" s="373" t="s">
        <v>298</v>
      </c>
      <c r="Q41" s="373" t="s">
        <v>298</v>
      </c>
      <c r="R41" s="351">
        <v>44815</v>
      </c>
      <c r="S41" s="351"/>
      <c r="T41" s="351"/>
      <c r="U41" s="240" t="s">
        <v>32</v>
      </c>
      <c r="V41" s="357"/>
      <c r="W41" s="357"/>
      <c r="X41" s="357"/>
      <c r="Y41" s="352">
        <f t="shared" si="26"/>
        <v>37</v>
      </c>
      <c r="Z41" s="352"/>
      <c r="AA41" s="369"/>
      <c r="AB41" s="350">
        <v>45180</v>
      </c>
      <c r="AC41" s="351"/>
      <c r="AD41" s="351"/>
      <c r="AE41" s="238" t="s">
        <v>33</v>
      </c>
      <c r="AF41" s="352"/>
      <c r="AG41" s="352"/>
      <c r="AH41" s="352"/>
      <c r="AI41" s="238">
        <f t="shared" si="27"/>
        <v>37</v>
      </c>
      <c r="AJ41" s="238"/>
      <c r="AK41" s="303"/>
      <c r="AL41" s="358">
        <v>45546</v>
      </c>
      <c r="AM41" s="351"/>
      <c r="AN41" s="351"/>
      <c r="AO41" s="349" t="s">
        <v>36</v>
      </c>
      <c r="AP41" s="352"/>
      <c r="AQ41" s="352"/>
      <c r="AR41" s="352"/>
      <c r="AS41" s="238">
        <f t="shared" si="25"/>
        <v>37</v>
      </c>
      <c r="AT41" s="238"/>
      <c r="AU41" s="238"/>
      <c r="AV41" s="62"/>
      <c r="AW41" s="62"/>
      <c r="AX41" s="62"/>
      <c r="AY41" s="62"/>
      <c r="AZ41" s="62"/>
      <c r="BA41" s="62"/>
      <c r="BB41" s="62"/>
      <c r="BC41" s="62"/>
      <c r="BD41" s="62"/>
      <c r="BE41" s="62"/>
      <c r="BF41" s="62"/>
      <c r="BG41" s="62"/>
      <c r="BH41" s="62"/>
      <c r="BI41" s="62"/>
    </row>
    <row r="42" spans="1:61" x14ac:dyDescent="0.25">
      <c r="A42" s="374" t="s">
        <v>299</v>
      </c>
      <c r="B42" s="374" t="s">
        <v>299</v>
      </c>
      <c r="C42" s="374" t="s">
        <v>299</v>
      </c>
      <c r="D42" s="374" t="s">
        <v>299</v>
      </c>
      <c r="E42" s="374" t="s">
        <v>299</v>
      </c>
      <c r="F42" s="374" t="s">
        <v>299</v>
      </c>
      <c r="G42" s="374" t="s">
        <v>299</v>
      </c>
      <c r="H42" s="374" t="s">
        <v>299</v>
      </c>
      <c r="I42" s="374" t="s">
        <v>299</v>
      </c>
      <c r="J42" s="374" t="s">
        <v>299</v>
      </c>
      <c r="K42" s="374" t="s">
        <v>299</v>
      </c>
      <c r="L42" s="374" t="s">
        <v>299</v>
      </c>
      <c r="M42" s="374" t="s">
        <v>299</v>
      </c>
      <c r="N42" s="374" t="s">
        <v>299</v>
      </c>
      <c r="O42" s="374" t="s">
        <v>299</v>
      </c>
      <c r="P42" s="374" t="s">
        <v>299</v>
      </c>
      <c r="Q42" s="374" t="s">
        <v>299</v>
      </c>
      <c r="R42" s="354"/>
      <c r="S42" s="354"/>
      <c r="T42" s="354"/>
      <c r="U42" s="355"/>
      <c r="V42" s="355"/>
      <c r="W42" s="355"/>
      <c r="X42" s="355"/>
      <c r="Y42" s="355"/>
      <c r="Z42" s="355"/>
      <c r="AA42" s="381"/>
      <c r="AB42" s="353"/>
      <c r="AC42" s="354"/>
      <c r="AD42" s="354"/>
      <c r="AE42" s="355"/>
      <c r="AF42" s="355"/>
      <c r="AG42" s="355"/>
      <c r="AH42" s="355"/>
      <c r="AI42" s="355"/>
      <c r="AJ42" s="355"/>
      <c r="AK42" s="356"/>
      <c r="AL42" s="359"/>
      <c r="AM42" s="354"/>
      <c r="AN42" s="354"/>
      <c r="AO42" s="360"/>
      <c r="AP42" s="355"/>
      <c r="AQ42" s="355"/>
      <c r="AR42" s="355"/>
      <c r="AS42" s="355"/>
      <c r="AT42" s="355"/>
      <c r="AU42" s="355"/>
      <c r="AV42" s="62"/>
      <c r="AW42" s="62"/>
      <c r="AX42" s="62"/>
      <c r="AY42" s="62"/>
      <c r="AZ42" s="62"/>
      <c r="BA42" s="62"/>
      <c r="BB42" s="62"/>
      <c r="BC42" s="62"/>
      <c r="BD42" s="62"/>
      <c r="BE42" s="62"/>
      <c r="BF42" s="62"/>
      <c r="BG42" s="62"/>
      <c r="BH42" s="62"/>
      <c r="BI42" s="62"/>
    </row>
    <row r="43" spans="1:61" x14ac:dyDescent="0.25">
      <c r="A43" s="373" t="s">
        <v>300</v>
      </c>
      <c r="B43" s="373" t="s">
        <v>300</v>
      </c>
      <c r="C43" s="373" t="s">
        <v>300</v>
      </c>
      <c r="D43" s="373" t="s">
        <v>300</v>
      </c>
      <c r="E43" s="373" t="s">
        <v>300</v>
      </c>
      <c r="F43" s="373" t="s">
        <v>300</v>
      </c>
      <c r="G43" s="373" t="s">
        <v>300</v>
      </c>
      <c r="H43" s="373" t="s">
        <v>300</v>
      </c>
      <c r="I43" s="373" t="s">
        <v>300</v>
      </c>
      <c r="J43" s="373" t="s">
        <v>300</v>
      </c>
      <c r="K43" s="373" t="s">
        <v>300</v>
      </c>
      <c r="L43" s="373" t="s">
        <v>300</v>
      </c>
      <c r="M43" s="373" t="s">
        <v>300</v>
      </c>
      <c r="N43" s="373" t="s">
        <v>300</v>
      </c>
      <c r="O43" s="373" t="s">
        <v>300</v>
      </c>
      <c r="P43" s="373" t="s">
        <v>300</v>
      </c>
      <c r="Q43" s="373" t="s">
        <v>300</v>
      </c>
      <c r="R43" s="351">
        <v>44683</v>
      </c>
      <c r="S43" s="351"/>
      <c r="T43" s="351"/>
      <c r="U43" s="331" t="s">
        <v>33</v>
      </c>
      <c r="V43" s="368"/>
      <c r="W43" s="368"/>
      <c r="X43" s="368"/>
      <c r="Y43" s="352">
        <f t="shared" ref="Y43" si="28">WEEKNUM(R43,2)</f>
        <v>19</v>
      </c>
      <c r="Z43" s="352"/>
      <c r="AA43" s="369"/>
      <c r="AB43" s="350">
        <v>45048</v>
      </c>
      <c r="AC43" s="351"/>
      <c r="AD43" s="351"/>
      <c r="AE43" s="238" t="s">
        <v>36</v>
      </c>
      <c r="AF43" s="352"/>
      <c r="AG43" s="352"/>
      <c r="AH43" s="352"/>
      <c r="AI43" s="238">
        <f t="shared" ref="AI43:AI44" si="29">WEEKNUM(AB43)</f>
        <v>18</v>
      </c>
      <c r="AJ43" s="238"/>
      <c r="AK43" s="303"/>
      <c r="AL43" s="358">
        <v>45414</v>
      </c>
      <c r="AM43" s="351"/>
      <c r="AN43" s="351"/>
      <c r="AO43" s="349" t="s">
        <v>30</v>
      </c>
      <c r="AP43" s="352"/>
      <c r="AQ43" s="352"/>
      <c r="AR43" s="352"/>
      <c r="AS43" s="238">
        <f t="shared" ref="AS43:AS44" si="30">WEEKNUM(AL43)</f>
        <v>18</v>
      </c>
      <c r="AT43" s="238"/>
      <c r="AU43" s="238"/>
      <c r="AV43" s="62"/>
      <c r="AW43" s="62"/>
      <c r="AX43" s="62"/>
      <c r="AY43" s="62"/>
      <c r="AZ43" s="62"/>
      <c r="BA43" s="62"/>
      <c r="BB43" s="62"/>
      <c r="BC43" s="62"/>
      <c r="BD43" s="62"/>
      <c r="BE43" s="62"/>
      <c r="BF43" s="62"/>
      <c r="BG43" s="62"/>
      <c r="BH43" s="62"/>
      <c r="BI43" s="62"/>
    </row>
    <row r="44" spans="1:61" x14ac:dyDescent="0.25">
      <c r="A44" s="373" t="s">
        <v>293</v>
      </c>
      <c r="B44" s="373" t="s">
        <v>293</v>
      </c>
      <c r="C44" s="373" t="s">
        <v>293</v>
      </c>
      <c r="D44" s="373" t="s">
        <v>293</v>
      </c>
      <c r="E44" s="373" t="s">
        <v>293</v>
      </c>
      <c r="F44" s="373" t="s">
        <v>293</v>
      </c>
      <c r="G44" s="373" t="s">
        <v>293</v>
      </c>
      <c r="H44" s="373" t="s">
        <v>293</v>
      </c>
      <c r="I44" s="373" t="s">
        <v>293</v>
      </c>
      <c r="J44" s="373" t="s">
        <v>293</v>
      </c>
      <c r="K44" s="373" t="s">
        <v>293</v>
      </c>
      <c r="L44" s="373" t="s">
        <v>293</v>
      </c>
      <c r="M44" s="373" t="s">
        <v>293</v>
      </c>
      <c r="N44" s="373" t="s">
        <v>293</v>
      </c>
      <c r="O44" s="373" t="s">
        <v>293</v>
      </c>
      <c r="P44" s="373" t="s">
        <v>293</v>
      </c>
      <c r="Q44" s="373" t="s">
        <v>293</v>
      </c>
      <c r="R44" s="351">
        <v>44728</v>
      </c>
      <c r="S44" s="351"/>
      <c r="T44" s="351"/>
      <c r="U44" s="238" t="s">
        <v>34</v>
      </c>
      <c r="V44" s="352"/>
      <c r="W44" s="352"/>
      <c r="X44" s="352"/>
      <c r="Y44" s="352">
        <f t="shared" ref="Y44" si="31">WEEKNUM(R44,2)</f>
        <v>25</v>
      </c>
      <c r="Z44" s="352"/>
      <c r="AA44" s="369"/>
      <c r="AB44" s="350">
        <v>45085</v>
      </c>
      <c r="AC44" s="351"/>
      <c r="AD44" s="351"/>
      <c r="AE44" s="238" t="s">
        <v>34</v>
      </c>
      <c r="AF44" s="352"/>
      <c r="AG44" s="352"/>
      <c r="AH44" s="352"/>
      <c r="AI44" s="238">
        <f t="shared" si="29"/>
        <v>23</v>
      </c>
      <c r="AJ44" s="238"/>
      <c r="AK44" s="303"/>
      <c r="AL44" s="358">
        <v>45442</v>
      </c>
      <c r="AM44" s="351"/>
      <c r="AN44" s="351"/>
      <c r="AO44" s="238" t="s">
        <v>34</v>
      </c>
      <c r="AP44" s="352"/>
      <c r="AQ44" s="352"/>
      <c r="AR44" s="352"/>
      <c r="AS44" s="238">
        <f t="shared" si="30"/>
        <v>22</v>
      </c>
      <c r="AT44" s="238"/>
      <c r="AU44" s="238"/>
      <c r="AV44" s="62"/>
      <c r="AW44" s="62"/>
      <c r="AX44" s="62"/>
      <c r="AY44" s="62"/>
      <c r="AZ44" s="62"/>
      <c r="BA44" s="62"/>
      <c r="BB44" s="62"/>
      <c r="BC44" s="62"/>
      <c r="BD44" s="62"/>
      <c r="BE44" s="62"/>
      <c r="BF44" s="62"/>
      <c r="BG44" s="62"/>
      <c r="BH44" s="62"/>
      <c r="BI44" s="62"/>
    </row>
    <row r="45" spans="1:61" x14ac:dyDescent="0.25">
      <c r="A45" s="374" t="s">
        <v>301</v>
      </c>
      <c r="B45" s="374" t="s">
        <v>301</v>
      </c>
      <c r="C45" s="374" t="s">
        <v>301</v>
      </c>
      <c r="D45" s="374" t="s">
        <v>301</v>
      </c>
      <c r="E45" s="374" t="s">
        <v>301</v>
      </c>
      <c r="F45" s="374" t="s">
        <v>301</v>
      </c>
      <c r="G45" s="374" t="s">
        <v>301</v>
      </c>
      <c r="H45" s="374" t="s">
        <v>301</v>
      </c>
      <c r="I45" s="374" t="s">
        <v>301</v>
      </c>
      <c r="J45" s="374" t="s">
        <v>301</v>
      </c>
      <c r="K45" s="374" t="s">
        <v>301</v>
      </c>
      <c r="L45" s="374" t="s">
        <v>301</v>
      </c>
      <c r="M45" s="374" t="s">
        <v>301</v>
      </c>
      <c r="N45" s="374" t="s">
        <v>301</v>
      </c>
      <c r="O45" s="374" t="s">
        <v>301</v>
      </c>
      <c r="P45" s="374" t="s">
        <v>301</v>
      </c>
      <c r="Q45" s="374" t="s">
        <v>301</v>
      </c>
      <c r="R45" s="354"/>
      <c r="S45" s="354"/>
      <c r="T45" s="354"/>
      <c r="U45" s="355"/>
      <c r="V45" s="355"/>
      <c r="W45" s="355"/>
      <c r="X45" s="355"/>
      <c r="Y45" s="355"/>
      <c r="Z45" s="355"/>
      <c r="AA45" s="381"/>
      <c r="AB45" s="353"/>
      <c r="AC45" s="354"/>
      <c r="AD45" s="354"/>
      <c r="AE45" s="355"/>
      <c r="AF45" s="355"/>
      <c r="AG45" s="355"/>
      <c r="AH45" s="355"/>
      <c r="AI45" s="355"/>
      <c r="AJ45" s="355"/>
      <c r="AK45" s="356"/>
      <c r="AL45" s="359"/>
      <c r="AM45" s="354"/>
      <c r="AN45" s="354"/>
      <c r="AO45" s="360"/>
      <c r="AP45" s="355"/>
      <c r="AQ45" s="355"/>
      <c r="AR45" s="355"/>
      <c r="AS45" s="355"/>
      <c r="AT45" s="355"/>
      <c r="AU45" s="355"/>
      <c r="AV45" s="62"/>
      <c r="AW45" s="62"/>
      <c r="AX45" s="62"/>
      <c r="AY45" s="62"/>
      <c r="AZ45" s="62"/>
      <c r="BA45" s="62"/>
      <c r="BB45" s="62"/>
      <c r="BC45" s="62"/>
      <c r="BD45" s="62"/>
      <c r="BE45" s="62"/>
      <c r="BF45" s="62"/>
      <c r="BG45" s="62"/>
      <c r="BH45" s="62"/>
      <c r="BI45" s="62"/>
    </row>
    <row r="46" spans="1:61" x14ac:dyDescent="0.25">
      <c r="A46" s="373" t="s">
        <v>302</v>
      </c>
      <c r="B46" s="373" t="s">
        <v>302</v>
      </c>
      <c r="C46" s="373" t="s">
        <v>302</v>
      </c>
      <c r="D46" s="373" t="s">
        <v>302</v>
      </c>
      <c r="E46" s="373" t="s">
        <v>302</v>
      </c>
      <c r="F46" s="373" t="s">
        <v>302</v>
      </c>
      <c r="G46" s="373" t="s">
        <v>302</v>
      </c>
      <c r="H46" s="373" t="s">
        <v>302</v>
      </c>
      <c r="I46" s="373" t="s">
        <v>302</v>
      </c>
      <c r="J46" s="373" t="s">
        <v>302</v>
      </c>
      <c r="K46" s="373" t="s">
        <v>302</v>
      </c>
      <c r="L46" s="373" t="s">
        <v>302</v>
      </c>
      <c r="M46" s="373" t="s">
        <v>302</v>
      </c>
      <c r="N46" s="373" t="s">
        <v>302</v>
      </c>
      <c r="O46" s="373" t="s">
        <v>302</v>
      </c>
      <c r="P46" s="373" t="s">
        <v>302</v>
      </c>
      <c r="Q46" s="373" t="s">
        <v>302</v>
      </c>
      <c r="R46" s="351">
        <v>44639</v>
      </c>
      <c r="S46" s="351"/>
      <c r="T46" s="351"/>
      <c r="U46" s="238" t="s">
        <v>31</v>
      </c>
      <c r="V46" s="352"/>
      <c r="W46" s="352"/>
      <c r="X46" s="352"/>
      <c r="Y46" s="352">
        <f t="shared" ref="Y46" si="32">WEEKNUM(R46,2)</f>
        <v>12</v>
      </c>
      <c r="Z46" s="352"/>
      <c r="AA46" s="369"/>
      <c r="AB46" s="350">
        <v>45004</v>
      </c>
      <c r="AC46" s="351"/>
      <c r="AD46" s="351"/>
      <c r="AE46" s="240" t="s">
        <v>32</v>
      </c>
      <c r="AF46" s="357"/>
      <c r="AG46" s="357"/>
      <c r="AH46" s="357"/>
      <c r="AI46" s="238">
        <f t="shared" ref="AI46:AI47" si="33">WEEKNUM(AB46)</f>
        <v>12</v>
      </c>
      <c r="AJ46" s="238"/>
      <c r="AK46" s="303"/>
      <c r="AL46" s="358">
        <v>45370</v>
      </c>
      <c r="AM46" s="351"/>
      <c r="AN46" s="351"/>
      <c r="AO46" s="238" t="s">
        <v>33</v>
      </c>
      <c r="AP46" s="352"/>
      <c r="AQ46" s="352"/>
      <c r="AR46" s="352"/>
      <c r="AS46" s="238">
        <f t="shared" ref="AS46:AS47" si="34">WEEKNUM(AL46)</f>
        <v>12</v>
      </c>
      <c r="AT46" s="238"/>
      <c r="AU46" s="238"/>
      <c r="AV46" s="62"/>
      <c r="AW46" s="62"/>
      <c r="AX46" s="62"/>
      <c r="AY46" s="62"/>
      <c r="AZ46" s="62"/>
      <c r="BA46" s="62"/>
      <c r="BB46" s="62"/>
      <c r="BC46" s="62"/>
      <c r="BD46" s="62"/>
      <c r="BE46" s="62"/>
      <c r="BF46" s="62"/>
      <c r="BG46" s="62"/>
      <c r="BH46" s="62"/>
      <c r="BI46" s="62"/>
    </row>
    <row r="47" spans="1:61" x14ac:dyDescent="0.25">
      <c r="A47" s="373" t="s">
        <v>292</v>
      </c>
      <c r="B47" s="373" t="s">
        <v>292</v>
      </c>
      <c r="C47" s="373" t="s">
        <v>292</v>
      </c>
      <c r="D47" s="373" t="s">
        <v>292</v>
      </c>
      <c r="E47" s="373" t="s">
        <v>292</v>
      </c>
      <c r="F47" s="373" t="s">
        <v>292</v>
      </c>
      <c r="G47" s="373" t="s">
        <v>292</v>
      </c>
      <c r="H47" s="373" t="s">
        <v>292</v>
      </c>
      <c r="I47" s="373" t="s">
        <v>292</v>
      </c>
      <c r="J47" s="373" t="s">
        <v>292</v>
      </c>
      <c r="K47" s="373" t="s">
        <v>292</v>
      </c>
      <c r="L47" s="373" t="s">
        <v>292</v>
      </c>
      <c r="M47" s="373" t="s">
        <v>292</v>
      </c>
      <c r="N47" s="373" t="s">
        <v>292</v>
      </c>
      <c r="O47" s="373" t="s">
        <v>292</v>
      </c>
      <c r="P47" s="373" t="s">
        <v>292</v>
      </c>
      <c r="Q47" s="373" t="s">
        <v>292</v>
      </c>
      <c r="R47" s="351">
        <v>44669</v>
      </c>
      <c r="S47" s="351"/>
      <c r="T47" s="351"/>
      <c r="U47" s="238" t="s">
        <v>33</v>
      </c>
      <c r="V47" s="352"/>
      <c r="W47" s="352"/>
      <c r="X47" s="352"/>
      <c r="Y47" s="352">
        <f t="shared" ref="Y47" si="35">WEEKNUM(R47,2)</f>
        <v>17</v>
      </c>
      <c r="Z47" s="352"/>
      <c r="AA47" s="369"/>
      <c r="AB47" s="350">
        <v>45026</v>
      </c>
      <c r="AC47" s="351"/>
      <c r="AD47" s="351"/>
      <c r="AE47" s="238" t="s">
        <v>33</v>
      </c>
      <c r="AF47" s="352"/>
      <c r="AG47" s="352"/>
      <c r="AH47" s="352"/>
      <c r="AI47" s="238">
        <f t="shared" si="33"/>
        <v>15</v>
      </c>
      <c r="AJ47" s="238"/>
      <c r="AK47" s="303"/>
      <c r="AL47" s="358">
        <v>45383</v>
      </c>
      <c r="AM47" s="351"/>
      <c r="AN47" s="351"/>
      <c r="AO47" s="238" t="s">
        <v>33</v>
      </c>
      <c r="AP47" s="352"/>
      <c r="AQ47" s="352"/>
      <c r="AR47" s="352"/>
      <c r="AS47" s="238">
        <f t="shared" si="34"/>
        <v>14</v>
      </c>
      <c r="AT47" s="238"/>
      <c r="AU47" s="238"/>
      <c r="AV47" s="62"/>
      <c r="AW47" s="62"/>
      <c r="AX47" s="62"/>
      <c r="AY47" s="62"/>
      <c r="AZ47" s="62"/>
      <c r="BA47" s="62"/>
      <c r="BB47" s="62"/>
      <c r="BC47" s="62"/>
      <c r="BD47" s="62"/>
      <c r="BE47" s="62"/>
      <c r="BF47" s="62"/>
      <c r="BG47" s="62"/>
      <c r="BH47" s="62"/>
      <c r="BI47" s="62"/>
    </row>
    <row r="48" spans="1:61" x14ac:dyDescent="0.25">
      <c r="A48" s="374" t="s">
        <v>303</v>
      </c>
      <c r="B48" s="374" t="s">
        <v>303</v>
      </c>
      <c r="C48" s="374" t="s">
        <v>303</v>
      </c>
      <c r="D48" s="374" t="s">
        <v>303</v>
      </c>
      <c r="E48" s="374" t="s">
        <v>303</v>
      </c>
      <c r="F48" s="374" t="s">
        <v>303</v>
      </c>
      <c r="G48" s="374" t="s">
        <v>303</v>
      </c>
      <c r="H48" s="374" t="s">
        <v>303</v>
      </c>
      <c r="I48" s="374" t="s">
        <v>303</v>
      </c>
      <c r="J48" s="374" t="s">
        <v>303</v>
      </c>
      <c r="K48" s="374" t="s">
        <v>303</v>
      </c>
      <c r="L48" s="374" t="s">
        <v>303</v>
      </c>
      <c r="M48" s="374" t="s">
        <v>303</v>
      </c>
      <c r="N48" s="374" t="s">
        <v>303</v>
      </c>
      <c r="O48" s="374" t="s">
        <v>303</v>
      </c>
      <c r="P48" s="374" t="s">
        <v>303</v>
      </c>
      <c r="Q48" s="374" t="s">
        <v>303</v>
      </c>
      <c r="R48" s="354"/>
      <c r="S48" s="354"/>
      <c r="T48" s="354"/>
      <c r="U48" s="355"/>
      <c r="V48" s="355"/>
      <c r="W48" s="355"/>
      <c r="X48" s="355"/>
      <c r="Y48" s="355"/>
      <c r="Z48" s="355"/>
      <c r="AA48" s="381"/>
      <c r="AB48" s="353"/>
      <c r="AC48" s="354"/>
      <c r="AD48" s="354"/>
      <c r="AE48" s="355"/>
      <c r="AF48" s="355"/>
      <c r="AG48" s="355"/>
      <c r="AH48" s="355"/>
      <c r="AI48" s="355"/>
      <c r="AJ48" s="355"/>
      <c r="AK48" s="356"/>
      <c r="AL48" s="359"/>
      <c r="AM48" s="354"/>
      <c r="AN48" s="354"/>
      <c r="AO48" s="360"/>
      <c r="AP48" s="355"/>
      <c r="AQ48" s="355"/>
      <c r="AR48" s="355"/>
      <c r="AS48" s="355"/>
      <c r="AT48" s="355"/>
      <c r="AU48" s="355"/>
      <c r="AV48" s="62"/>
      <c r="AW48" s="62"/>
      <c r="AX48" s="62"/>
      <c r="AY48" s="62"/>
      <c r="AZ48" s="62"/>
      <c r="BA48" s="62"/>
      <c r="BB48" s="62"/>
      <c r="BC48" s="62"/>
      <c r="BD48" s="62"/>
      <c r="BE48" s="62"/>
      <c r="BF48" s="62"/>
      <c r="BG48" s="62"/>
      <c r="BH48" s="62"/>
      <c r="BI48" s="62"/>
    </row>
    <row r="49" spans="1:61" x14ac:dyDescent="0.25">
      <c r="A49" s="373" t="s">
        <v>302</v>
      </c>
      <c r="B49" s="373" t="s">
        <v>302</v>
      </c>
      <c r="C49" s="373" t="s">
        <v>302</v>
      </c>
      <c r="D49" s="373" t="s">
        <v>302</v>
      </c>
      <c r="E49" s="373" t="s">
        <v>302</v>
      </c>
      <c r="F49" s="373" t="s">
        <v>302</v>
      </c>
      <c r="G49" s="373" t="s">
        <v>302</v>
      </c>
      <c r="H49" s="373" t="s">
        <v>302</v>
      </c>
      <c r="I49" s="373" t="s">
        <v>302</v>
      </c>
      <c r="J49" s="373" t="s">
        <v>302</v>
      </c>
      <c r="K49" s="373" t="s">
        <v>302</v>
      </c>
      <c r="L49" s="373" t="s">
        <v>302</v>
      </c>
      <c r="M49" s="373" t="s">
        <v>302</v>
      </c>
      <c r="N49" s="373" t="s">
        <v>302</v>
      </c>
      <c r="O49" s="373" t="s">
        <v>302</v>
      </c>
      <c r="P49" s="373" t="s">
        <v>302</v>
      </c>
      <c r="Q49" s="373" t="s">
        <v>302</v>
      </c>
      <c r="R49" s="351">
        <v>44639</v>
      </c>
      <c r="S49" s="351"/>
      <c r="T49" s="351"/>
      <c r="U49" s="240" t="s">
        <v>31</v>
      </c>
      <c r="V49" s="357"/>
      <c r="W49" s="357"/>
      <c r="X49" s="357"/>
      <c r="Y49" s="352">
        <f t="shared" ref="Y49" si="36">WEEKNUM(R49,2)</f>
        <v>12</v>
      </c>
      <c r="Z49" s="352"/>
      <c r="AA49" s="369"/>
      <c r="AB49" s="350">
        <v>45004</v>
      </c>
      <c r="AC49" s="351"/>
      <c r="AD49" s="351"/>
      <c r="AE49" s="240" t="s">
        <v>32</v>
      </c>
      <c r="AF49" s="357"/>
      <c r="AG49" s="357"/>
      <c r="AH49" s="357"/>
      <c r="AI49" s="238">
        <f t="shared" ref="AI49" si="37">WEEKNUM(AB49)</f>
        <v>12</v>
      </c>
      <c r="AJ49" s="238"/>
      <c r="AK49" s="303"/>
      <c r="AL49" s="358">
        <v>45370</v>
      </c>
      <c r="AM49" s="351"/>
      <c r="AN49" s="351"/>
      <c r="AO49" s="238" t="s">
        <v>33</v>
      </c>
      <c r="AP49" s="352"/>
      <c r="AQ49" s="352"/>
      <c r="AR49" s="352"/>
      <c r="AS49" s="238">
        <f t="shared" ref="AS49:AS51" si="38">WEEKNUM(AL49)</f>
        <v>12</v>
      </c>
      <c r="AT49" s="238"/>
      <c r="AU49" s="238"/>
      <c r="AV49" s="62"/>
      <c r="AW49" s="62"/>
      <c r="AX49" s="62"/>
      <c r="AY49" s="62"/>
      <c r="AZ49" s="62"/>
      <c r="BA49" s="62"/>
      <c r="BB49" s="62"/>
      <c r="BC49" s="62"/>
      <c r="BD49" s="62"/>
      <c r="BE49" s="62"/>
      <c r="BF49" s="62"/>
      <c r="BG49" s="62"/>
      <c r="BH49" s="62"/>
      <c r="BI49" s="62"/>
    </row>
    <row r="50" spans="1:61" x14ac:dyDescent="0.25">
      <c r="A50" s="373" t="s">
        <v>292</v>
      </c>
      <c r="B50" s="373" t="s">
        <v>292</v>
      </c>
      <c r="C50" s="373" t="s">
        <v>292</v>
      </c>
      <c r="D50" s="373" t="s">
        <v>292</v>
      </c>
      <c r="E50" s="373" t="s">
        <v>292</v>
      </c>
      <c r="F50" s="373" t="s">
        <v>292</v>
      </c>
      <c r="G50" s="373" t="s">
        <v>292</v>
      </c>
      <c r="H50" s="373" t="s">
        <v>292</v>
      </c>
      <c r="I50" s="373" t="s">
        <v>292</v>
      </c>
      <c r="J50" s="373" t="s">
        <v>292</v>
      </c>
      <c r="K50" s="373" t="s">
        <v>292</v>
      </c>
      <c r="L50" s="373" t="s">
        <v>292</v>
      </c>
      <c r="M50" s="373" t="s">
        <v>292</v>
      </c>
      <c r="N50" s="373" t="s">
        <v>292</v>
      </c>
      <c r="O50" s="373" t="s">
        <v>292</v>
      </c>
      <c r="P50" s="373" t="s">
        <v>292</v>
      </c>
      <c r="Q50" s="373" t="s">
        <v>292</v>
      </c>
      <c r="R50" s="351">
        <v>44669</v>
      </c>
      <c r="S50" s="351"/>
      <c r="T50" s="351"/>
      <c r="U50" s="238" t="s">
        <v>33</v>
      </c>
      <c r="V50" s="352"/>
      <c r="W50" s="352"/>
      <c r="X50" s="352"/>
      <c r="Y50" s="352">
        <f t="shared" ref="Y50:Y51" si="39">WEEKNUM(R50,2)</f>
        <v>17</v>
      </c>
      <c r="Z50" s="352"/>
      <c r="AA50" s="369"/>
      <c r="AB50" s="350">
        <v>45026</v>
      </c>
      <c r="AC50" s="351"/>
      <c r="AD50" s="351"/>
      <c r="AE50" s="238" t="s">
        <v>33</v>
      </c>
      <c r="AF50" s="352"/>
      <c r="AG50" s="352"/>
      <c r="AH50" s="352"/>
      <c r="AI50" s="238">
        <f t="shared" ref="AI50:AI51" si="40">WEEKNUM(AB50)</f>
        <v>15</v>
      </c>
      <c r="AJ50" s="238"/>
      <c r="AK50" s="303"/>
      <c r="AL50" s="358">
        <v>45383</v>
      </c>
      <c r="AM50" s="351"/>
      <c r="AN50" s="351"/>
      <c r="AO50" s="238" t="s">
        <v>33</v>
      </c>
      <c r="AP50" s="352"/>
      <c r="AQ50" s="352"/>
      <c r="AR50" s="352"/>
      <c r="AS50" s="238">
        <f t="shared" si="38"/>
        <v>14</v>
      </c>
      <c r="AT50" s="238"/>
      <c r="AU50" s="238"/>
      <c r="AV50" s="62"/>
      <c r="AW50" s="62"/>
      <c r="AX50" s="62"/>
      <c r="AY50" s="62"/>
      <c r="AZ50" s="62"/>
      <c r="BA50" s="62"/>
      <c r="BB50" s="62"/>
      <c r="BC50" s="62"/>
      <c r="BD50" s="62"/>
      <c r="BE50" s="62"/>
      <c r="BF50" s="62"/>
      <c r="BG50" s="62"/>
      <c r="BH50" s="62"/>
      <c r="BI50" s="62"/>
    </row>
    <row r="51" spans="1:61" x14ac:dyDescent="0.25">
      <c r="A51" s="373" t="s">
        <v>304</v>
      </c>
      <c r="B51" s="373" t="s">
        <v>304</v>
      </c>
      <c r="C51" s="373" t="s">
        <v>304</v>
      </c>
      <c r="D51" s="373" t="s">
        <v>304</v>
      </c>
      <c r="E51" s="373" t="s">
        <v>304</v>
      </c>
      <c r="F51" s="373" t="s">
        <v>304</v>
      </c>
      <c r="G51" s="373" t="s">
        <v>304</v>
      </c>
      <c r="H51" s="373" t="s">
        <v>304</v>
      </c>
      <c r="I51" s="373" t="s">
        <v>304</v>
      </c>
      <c r="J51" s="373" t="s">
        <v>304</v>
      </c>
      <c r="K51" s="373" t="s">
        <v>304</v>
      </c>
      <c r="L51" s="373" t="s">
        <v>304</v>
      </c>
      <c r="M51" s="373" t="s">
        <v>304</v>
      </c>
      <c r="N51" s="373" t="s">
        <v>304</v>
      </c>
      <c r="O51" s="373" t="s">
        <v>304</v>
      </c>
      <c r="P51" s="373" t="s">
        <v>304</v>
      </c>
      <c r="Q51" s="373" t="s">
        <v>304</v>
      </c>
      <c r="R51" s="351">
        <v>44843</v>
      </c>
      <c r="S51" s="351"/>
      <c r="T51" s="351"/>
      <c r="U51" s="240" t="s">
        <v>32</v>
      </c>
      <c r="V51" s="357"/>
      <c r="W51" s="357"/>
      <c r="X51" s="357"/>
      <c r="Y51" s="352">
        <f t="shared" si="39"/>
        <v>41</v>
      </c>
      <c r="Z51" s="352"/>
      <c r="AA51" s="369"/>
      <c r="AB51" s="350">
        <v>45208</v>
      </c>
      <c r="AC51" s="351"/>
      <c r="AD51" s="351"/>
      <c r="AE51" s="238" t="s">
        <v>33</v>
      </c>
      <c r="AF51" s="352"/>
      <c r="AG51" s="352"/>
      <c r="AH51" s="352"/>
      <c r="AI51" s="238">
        <f t="shared" si="40"/>
        <v>41</v>
      </c>
      <c r="AJ51" s="238"/>
      <c r="AK51" s="303"/>
      <c r="AL51" s="358">
        <v>45574</v>
      </c>
      <c r="AM51" s="351"/>
      <c r="AN51" s="351"/>
      <c r="AO51" s="238" t="s">
        <v>33</v>
      </c>
      <c r="AP51" s="352"/>
      <c r="AQ51" s="352"/>
      <c r="AR51" s="352"/>
      <c r="AS51" s="238">
        <f t="shared" si="38"/>
        <v>41</v>
      </c>
      <c r="AT51" s="238"/>
      <c r="AU51" s="238"/>
      <c r="AV51" s="62"/>
      <c r="AW51" s="62"/>
      <c r="AX51" s="62"/>
      <c r="AY51" s="62"/>
      <c r="AZ51" s="62"/>
      <c r="BA51" s="62"/>
      <c r="BB51" s="62"/>
      <c r="BC51" s="62"/>
      <c r="BD51" s="62"/>
      <c r="BE51" s="62"/>
      <c r="BF51" s="62"/>
      <c r="BG51" s="62"/>
      <c r="BH51" s="62"/>
      <c r="BI51" s="62"/>
    </row>
    <row r="52" spans="1:61" x14ac:dyDescent="0.25">
      <c r="A52" s="374" t="s">
        <v>305</v>
      </c>
      <c r="B52" s="374" t="s">
        <v>305</v>
      </c>
      <c r="C52" s="374" t="s">
        <v>305</v>
      </c>
      <c r="D52" s="374" t="s">
        <v>305</v>
      </c>
      <c r="E52" s="374" t="s">
        <v>305</v>
      </c>
      <c r="F52" s="374" t="s">
        <v>305</v>
      </c>
      <c r="G52" s="374" t="s">
        <v>305</v>
      </c>
      <c r="H52" s="374" t="s">
        <v>305</v>
      </c>
      <c r="I52" s="374" t="s">
        <v>305</v>
      </c>
      <c r="J52" s="374" t="s">
        <v>305</v>
      </c>
      <c r="K52" s="374" t="s">
        <v>305</v>
      </c>
      <c r="L52" s="374" t="s">
        <v>305</v>
      </c>
      <c r="M52" s="374" t="s">
        <v>305</v>
      </c>
      <c r="N52" s="374" t="s">
        <v>305</v>
      </c>
      <c r="O52" s="374" t="s">
        <v>305</v>
      </c>
      <c r="P52" s="374" t="s">
        <v>305</v>
      </c>
      <c r="Q52" s="374" t="s">
        <v>305</v>
      </c>
      <c r="R52" s="354"/>
      <c r="S52" s="354"/>
      <c r="T52" s="354"/>
      <c r="U52" s="355"/>
      <c r="V52" s="355"/>
      <c r="W52" s="355"/>
      <c r="X52" s="355"/>
      <c r="Y52" s="355"/>
      <c r="Z52" s="355"/>
      <c r="AA52" s="381"/>
      <c r="AB52" s="353"/>
      <c r="AC52" s="354"/>
      <c r="AD52" s="354"/>
      <c r="AE52" s="355"/>
      <c r="AF52" s="355"/>
      <c r="AG52" s="355"/>
      <c r="AH52" s="355"/>
      <c r="AI52" s="355"/>
      <c r="AJ52" s="355"/>
      <c r="AK52" s="356"/>
      <c r="AL52" s="359"/>
      <c r="AM52" s="354"/>
      <c r="AN52" s="354"/>
      <c r="AO52" s="360"/>
      <c r="AP52" s="355"/>
      <c r="AQ52" s="355"/>
      <c r="AR52" s="355"/>
      <c r="AS52" s="355"/>
      <c r="AT52" s="355"/>
      <c r="AU52" s="355"/>
      <c r="AV52" s="62"/>
      <c r="AW52" s="62"/>
      <c r="AX52" s="62"/>
      <c r="AY52" s="62"/>
      <c r="AZ52" s="62"/>
      <c r="BA52" s="62"/>
      <c r="BB52" s="62"/>
      <c r="BC52" s="62"/>
      <c r="BD52" s="62"/>
      <c r="BE52" s="62"/>
      <c r="BF52" s="62"/>
      <c r="BG52" s="62"/>
      <c r="BH52" s="62"/>
      <c r="BI52" s="62"/>
    </row>
    <row r="53" spans="1:61" x14ac:dyDescent="0.25">
      <c r="A53" s="373" t="s">
        <v>306</v>
      </c>
      <c r="B53" s="373" t="s">
        <v>306</v>
      </c>
      <c r="C53" s="373" t="s">
        <v>306</v>
      </c>
      <c r="D53" s="373" t="s">
        <v>306</v>
      </c>
      <c r="E53" s="373" t="s">
        <v>306</v>
      </c>
      <c r="F53" s="373" t="s">
        <v>306</v>
      </c>
      <c r="G53" s="373" t="s">
        <v>306</v>
      </c>
      <c r="H53" s="373" t="s">
        <v>306</v>
      </c>
      <c r="I53" s="373" t="s">
        <v>306</v>
      </c>
      <c r="J53" s="373" t="s">
        <v>306</v>
      </c>
      <c r="K53" s="373" t="s">
        <v>306</v>
      </c>
      <c r="L53" s="373" t="s">
        <v>306</v>
      </c>
      <c r="M53" s="373" t="s">
        <v>306</v>
      </c>
      <c r="N53" s="373" t="s">
        <v>306</v>
      </c>
      <c r="O53" s="373" t="s">
        <v>306</v>
      </c>
      <c r="P53" s="373" t="s">
        <v>306</v>
      </c>
      <c r="Q53" s="373" t="s">
        <v>306</v>
      </c>
      <c r="R53" s="351">
        <v>44812</v>
      </c>
      <c r="S53" s="351"/>
      <c r="T53" s="351"/>
      <c r="U53" s="238" t="s">
        <v>34</v>
      </c>
      <c r="V53" s="352"/>
      <c r="W53" s="352"/>
      <c r="X53" s="352"/>
      <c r="Y53" s="352">
        <f t="shared" ref="Y53" si="41">WEEKNUM(R53,2)</f>
        <v>37</v>
      </c>
      <c r="Z53" s="352"/>
      <c r="AA53" s="369"/>
      <c r="AB53" s="350">
        <v>45177</v>
      </c>
      <c r="AC53" s="351"/>
      <c r="AD53" s="351"/>
      <c r="AE53" s="238" t="s">
        <v>35</v>
      </c>
      <c r="AF53" s="352"/>
      <c r="AG53" s="352"/>
      <c r="AH53" s="352"/>
      <c r="AI53" s="238">
        <f t="shared" ref="AI53:AI54" si="42">WEEKNUM(AB53)</f>
        <v>36</v>
      </c>
      <c r="AJ53" s="238"/>
      <c r="AK53" s="303"/>
      <c r="AL53" s="358">
        <v>45543</v>
      </c>
      <c r="AM53" s="351"/>
      <c r="AN53" s="351"/>
      <c r="AO53" s="240" t="s">
        <v>31</v>
      </c>
      <c r="AP53" s="357"/>
      <c r="AQ53" s="357"/>
      <c r="AR53" s="357"/>
      <c r="AS53" s="238">
        <f t="shared" ref="AS53:AS54" si="43">WEEKNUM(AL53)</f>
        <v>37</v>
      </c>
      <c r="AT53" s="238"/>
      <c r="AU53" s="238"/>
      <c r="AV53" s="62"/>
      <c r="AW53" s="62"/>
      <c r="AX53" s="62"/>
      <c r="AY53" s="62"/>
      <c r="AZ53" s="62"/>
      <c r="BA53" s="62"/>
      <c r="BB53" s="62"/>
      <c r="BC53" s="62"/>
      <c r="BD53" s="62"/>
      <c r="BE53" s="62"/>
      <c r="BF53" s="62"/>
      <c r="BG53" s="62"/>
      <c r="BH53" s="62"/>
      <c r="BI53" s="62"/>
    </row>
    <row r="54" spans="1:61" x14ac:dyDescent="0.25">
      <c r="A54" s="373" t="s">
        <v>322</v>
      </c>
      <c r="B54" s="373" t="s">
        <v>283</v>
      </c>
      <c r="C54" s="373" t="s">
        <v>283</v>
      </c>
      <c r="D54" s="373" t="s">
        <v>283</v>
      </c>
      <c r="E54" s="373" t="s">
        <v>283</v>
      </c>
      <c r="F54" s="373" t="s">
        <v>283</v>
      </c>
      <c r="G54" s="373" t="s">
        <v>283</v>
      </c>
      <c r="H54" s="373" t="s">
        <v>283</v>
      </c>
      <c r="I54" s="373" t="s">
        <v>283</v>
      </c>
      <c r="J54" s="373" t="s">
        <v>283</v>
      </c>
      <c r="K54" s="373" t="s">
        <v>283</v>
      </c>
      <c r="L54" s="373" t="s">
        <v>283</v>
      </c>
      <c r="M54" s="373" t="s">
        <v>283</v>
      </c>
      <c r="N54" s="373" t="s">
        <v>283</v>
      </c>
      <c r="O54" s="373" t="s">
        <v>283</v>
      </c>
      <c r="P54" s="373" t="s">
        <v>283</v>
      </c>
      <c r="Q54" s="373" t="s">
        <v>283</v>
      </c>
      <c r="R54" s="351">
        <v>44846</v>
      </c>
      <c r="S54" s="351"/>
      <c r="T54" s="351"/>
      <c r="U54" s="238" t="s">
        <v>30</v>
      </c>
      <c r="V54" s="352"/>
      <c r="W54" s="352"/>
      <c r="X54" s="352"/>
      <c r="Y54" s="352">
        <f t="shared" ref="Y54" si="44">WEEKNUM(R54,2)</f>
        <v>42</v>
      </c>
      <c r="Z54" s="352"/>
      <c r="AA54" s="369"/>
      <c r="AB54" s="350">
        <v>45211</v>
      </c>
      <c r="AC54" s="351"/>
      <c r="AD54" s="351"/>
      <c r="AE54" s="238" t="s">
        <v>34</v>
      </c>
      <c r="AF54" s="352"/>
      <c r="AG54" s="352"/>
      <c r="AH54" s="352"/>
      <c r="AI54" s="238">
        <f t="shared" si="42"/>
        <v>41</v>
      </c>
      <c r="AJ54" s="238"/>
      <c r="AK54" s="303"/>
      <c r="AL54" s="358">
        <v>45577</v>
      </c>
      <c r="AM54" s="351"/>
      <c r="AN54" s="351"/>
      <c r="AO54" s="349" t="s">
        <v>35</v>
      </c>
      <c r="AP54" s="352"/>
      <c r="AQ54" s="352"/>
      <c r="AR54" s="352"/>
      <c r="AS54" s="238">
        <f t="shared" si="43"/>
        <v>41</v>
      </c>
      <c r="AT54" s="238"/>
      <c r="AU54" s="238"/>
      <c r="AV54" s="62"/>
      <c r="AW54" s="62"/>
      <c r="AX54" s="62"/>
      <c r="AY54" s="62"/>
      <c r="AZ54" s="62"/>
      <c r="BA54" s="62"/>
      <c r="BB54" s="62"/>
      <c r="BC54" s="62"/>
      <c r="BD54" s="62"/>
      <c r="BE54" s="62"/>
      <c r="BF54" s="62"/>
      <c r="BG54" s="62"/>
      <c r="BH54" s="62"/>
      <c r="BI54" s="62"/>
    </row>
    <row r="55" spans="1:61" x14ac:dyDescent="0.25">
      <c r="A55" s="374" t="s">
        <v>307</v>
      </c>
      <c r="B55" s="374" t="s">
        <v>307</v>
      </c>
      <c r="C55" s="374" t="s">
        <v>307</v>
      </c>
      <c r="D55" s="374" t="s">
        <v>307</v>
      </c>
      <c r="E55" s="374" t="s">
        <v>307</v>
      </c>
      <c r="F55" s="374" t="s">
        <v>307</v>
      </c>
      <c r="G55" s="374" t="s">
        <v>307</v>
      </c>
      <c r="H55" s="374" t="s">
        <v>307</v>
      </c>
      <c r="I55" s="374" t="s">
        <v>307</v>
      </c>
      <c r="J55" s="374" t="s">
        <v>307</v>
      </c>
      <c r="K55" s="374" t="s">
        <v>307</v>
      </c>
      <c r="L55" s="374" t="s">
        <v>307</v>
      </c>
      <c r="M55" s="374" t="s">
        <v>307</v>
      </c>
      <c r="N55" s="374" t="s">
        <v>307</v>
      </c>
      <c r="O55" s="374" t="s">
        <v>307</v>
      </c>
      <c r="P55" s="374" t="s">
        <v>307</v>
      </c>
      <c r="Q55" s="374" t="s">
        <v>307</v>
      </c>
      <c r="R55" s="354"/>
      <c r="S55" s="354"/>
      <c r="T55" s="354"/>
      <c r="U55" s="355"/>
      <c r="V55" s="355"/>
      <c r="W55" s="355"/>
      <c r="X55" s="355"/>
      <c r="Y55" s="355"/>
      <c r="Z55" s="355"/>
      <c r="AA55" s="381"/>
      <c r="AB55" s="353"/>
      <c r="AC55" s="354"/>
      <c r="AD55" s="354"/>
      <c r="AE55" s="355"/>
      <c r="AF55" s="355"/>
      <c r="AG55" s="355"/>
      <c r="AH55" s="355"/>
      <c r="AI55" s="355"/>
      <c r="AJ55" s="355"/>
      <c r="AK55" s="356"/>
      <c r="AL55" s="359"/>
      <c r="AM55" s="354"/>
      <c r="AN55" s="354"/>
      <c r="AO55" s="360"/>
      <c r="AP55" s="355"/>
      <c r="AQ55" s="355"/>
      <c r="AR55" s="355"/>
      <c r="AS55" s="355"/>
      <c r="AT55" s="355"/>
      <c r="AU55" s="355"/>
      <c r="AV55" s="62"/>
      <c r="AW55" s="62"/>
      <c r="AX55" s="62"/>
      <c r="AY55" s="62"/>
      <c r="AZ55" s="62"/>
      <c r="BA55" s="62"/>
      <c r="BB55" s="62"/>
      <c r="BC55" s="62"/>
      <c r="BD55" s="62"/>
      <c r="BE55" s="62"/>
      <c r="BF55" s="62"/>
      <c r="BG55" s="62"/>
      <c r="BH55" s="62"/>
      <c r="BI55" s="62"/>
    </row>
    <row r="56" spans="1:61" x14ac:dyDescent="0.25">
      <c r="A56" s="373" t="s">
        <v>308</v>
      </c>
      <c r="B56" s="373" t="s">
        <v>308</v>
      </c>
      <c r="C56" s="373" t="s">
        <v>308</v>
      </c>
      <c r="D56" s="373" t="s">
        <v>308</v>
      </c>
      <c r="E56" s="373" t="s">
        <v>308</v>
      </c>
      <c r="F56" s="373" t="s">
        <v>308</v>
      </c>
      <c r="G56" s="373" t="s">
        <v>308</v>
      </c>
      <c r="H56" s="373" t="s">
        <v>308</v>
      </c>
      <c r="I56" s="373" t="s">
        <v>308</v>
      </c>
      <c r="J56" s="373" t="s">
        <v>308</v>
      </c>
      <c r="K56" s="373" t="s">
        <v>308</v>
      </c>
      <c r="L56" s="373" t="s">
        <v>308</v>
      </c>
      <c r="M56" s="373" t="s">
        <v>308</v>
      </c>
      <c r="N56" s="373" t="s">
        <v>308</v>
      </c>
      <c r="O56" s="373" t="s">
        <v>308</v>
      </c>
      <c r="P56" s="373" t="s">
        <v>308</v>
      </c>
      <c r="Q56" s="373" t="s">
        <v>308</v>
      </c>
      <c r="R56" s="351">
        <v>44698</v>
      </c>
      <c r="S56" s="351"/>
      <c r="T56" s="351"/>
      <c r="U56" s="238" t="s">
        <v>36</v>
      </c>
      <c r="V56" s="352"/>
      <c r="W56" s="352"/>
      <c r="X56" s="352"/>
      <c r="Y56" s="352">
        <f t="shared" ref="Y56" si="45">WEEKNUM(R56,2)</f>
        <v>21</v>
      </c>
      <c r="Z56" s="352"/>
      <c r="AA56" s="369"/>
      <c r="AB56" s="350">
        <v>45063</v>
      </c>
      <c r="AC56" s="351"/>
      <c r="AD56" s="351"/>
      <c r="AE56" s="238" t="s">
        <v>30</v>
      </c>
      <c r="AF56" s="352"/>
      <c r="AG56" s="352"/>
      <c r="AH56" s="352"/>
      <c r="AI56" s="238">
        <f t="shared" ref="AI56:AI57" si="46">WEEKNUM(AB56)</f>
        <v>20</v>
      </c>
      <c r="AJ56" s="238"/>
      <c r="AK56" s="303"/>
      <c r="AL56" s="358">
        <v>45429</v>
      </c>
      <c r="AM56" s="351"/>
      <c r="AN56" s="351"/>
      <c r="AO56" s="349" t="s">
        <v>34</v>
      </c>
      <c r="AP56" s="352"/>
      <c r="AQ56" s="352"/>
      <c r="AR56" s="352"/>
      <c r="AS56" s="238">
        <f t="shared" ref="AS56:AS57" si="47">WEEKNUM(AL56)</f>
        <v>20</v>
      </c>
      <c r="AT56" s="238"/>
      <c r="AU56" s="238"/>
      <c r="AV56" s="62"/>
      <c r="AW56" s="62"/>
      <c r="AX56" s="62"/>
      <c r="AY56" s="62"/>
      <c r="AZ56" s="62"/>
      <c r="BA56" s="62"/>
      <c r="BB56" s="62"/>
      <c r="BC56" s="62"/>
      <c r="BD56" s="62"/>
      <c r="BE56" s="62"/>
      <c r="BF56" s="62"/>
      <c r="BG56" s="62"/>
      <c r="BH56" s="62"/>
      <c r="BI56" s="62"/>
    </row>
    <row r="57" spans="1:61" x14ac:dyDescent="0.25">
      <c r="A57" s="373" t="s">
        <v>309</v>
      </c>
      <c r="B57" s="373" t="s">
        <v>309</v>
      </c>
      <c r="C57" s="373" t="s">
        <v>309</v>
      </c>
      <c r="D57" s="373" t="s">
        <v>309</v>
      </c>
      <c r="E57" s="373" t="s">
        <v>309</v>
      </c>
      <c r="F57" s="373" t="s">
        <v>309</v>
      </c>
      <c r="G57" s="373" t="s">
        <v>309</v>
      </c>
      <c r="H57" s="373" t="s">
        <v>309</v>
      </c>
      <c r="I57" s="373" t="s">
        <v>309</v>
      </c>
      <c r="J57" s="373" t="s">
        <v>309</v>
      </c>
      <c r="K57" s="373" t="s">
        <v>309</v>
      </c>
      <c r="L57" s="373" t="s">
        <v>309</v>
      </c>
      <c r="M57" s="373" t="s">
        <v>309</v>
      </c>
      <c r="N57" s="373" t="s">
        <v>309</v>
      </c>
      <c r="O57" s="373" t="s">
        <v>309</v>
      </c>
      <c r="P57" s="373" t="s">
        <v>309</v>
      </c>
      <c r="Q57" s="373" t="s">
        <v>309</v>
      </c>
      <c r="R57" s="351">
        <v>44767</v>
      </c>
      <c r="S57" s="351"/>
      <c r="T57" s="351"/>
      <c r="U57" s="238" t="s">
        <v>33</v>
      </c>
      <c r="V57" s="352"/>
      <c r="W57" s="352"/>
      <c r="X57" s="352"/>
      <c r="Y57" s="352">
        <f t="shared" ref="Y57" si="48">WEEKNUM(R57,2)</f>
        <v>31</v>
      </c>
      <c r="Z57" s="352"/>
      <c r="AA57" s="369"/>
      <c r="AB57" s="350">
        <v>45132</v>
      </c>
      <c r="AC57" s="351"/>
      <c r="AD57" s="351"/>
      <c r="AE57" s="238" t="s">
        <v>36</v>
      </c>
      <c r="AF57" s="352"/>
      <c r="AG57" s="352"/>
      <c r="AH57" s="352"/>
      <c r="AI57" s="238">
        <f t="shared" si="46"/>
        <v>30</v>
      </c>
      <c r="AJ57" s="238"/>
      <c r="AK57" s="303"/>
      <c r="AL57" s="358">
        <v>45498</v>
      </c>
      <c r="AM57" s="351"/>
      <c r="AN57" s="351"/>
      <c r="AO57" s="349" t="s">
        <v>30</v>
      </c>
      <c r="AP57" s="352"/>
      <c r="AQ57" s="352"/>
      <c r="AR57" s="352"/>
      <c r="AS57" s="238">
        <f t="shared" si="47"/>
        <v>30</v>
      </c>
      <c r="AT57" s="238"/>
      <c r="AU57" s="238"/>
      <c r="AV57" s="62"/>
      <c r="AW57" s="62"/>
      <c r="AX57" s="62"/>
      <c r="AY57" s="62"/>
      <c r="AZ57" s="62"/>
      <c r="BA57" s="62"/>
      <c r="BB57" s="62"/>
      <c r="BC57" s="62"/>
      <c r="BD57" s="62"/>
      <c r="BE57" s="62"/>
      <c r="BF57" s="62"/>
      <c r="BG57" s="62"/>
      <c r="BH57" s="62"/>
      <c r="BI57" s="62"/>
    </row>
    <row r="58" spans="1:61" x14ac:dyDescent="0.25">
      <c r="A58" s="374" t="s">
        <v>310</v>
      </c>
      <c r="B58" s="374" t="s">
        <v>310</v>
      </c>
      <c r="C58" s="374" t="s">
        <v>310</v>
      </c>
      <c r="D58" s="374" t="s">
        <v>310</v>
      </c>
      <c r="E58" s="374" t="s">
        <v>310</v>
      </c>
      <c r="F58" s="374" t="s">
        <v>310</v>
      </c>
      <c r="G58" s="374" t="s">
        <v>310</v>
      </c>
      <c r="H58" s="374" t="s">
        <v>310</v>
      </c>
      <c r="I58" s="374" t="s">
        <v>310</v>
      </c>
      <c r="J58" s="374" t="s">
        <v>310</v>
      </c>
      <c r="K58" s="374" t="s">
        <v>310</v>
      </c>
      <c r="L58" s="374" t="s">
        <v>310</v>
      </c>
      <c r="M58" s="374" t="s">
        <v>310</v>
      </c>
      <c r="N58" s="374" t="s">
        <v>310</v>
      </c>
      <c r="O58" s="374" t="s">
        <v>310</v>
      </c>
      <c r="P58" s="374" t="s">
        <v>310</v>
      </c>
      <c r="Q58" s="374" t="s">
        <v>310</v>
      </c>
      <c r="R58" s="354"/>
      <c r="S58" s="354"/>
      <c r="T58" s="354"/>
      <c r="U58" s="355"/>
      <c r="V58" s="355"/>
      <c r="W58" s="355"/>
      <c r="X58" s="355"/>
      <c r="Y58" s="355"/>
      <c r="Z58" s="355"/>
      <c r="AA58" s="381"/>
      <c r="AB58" s="353"/>
      <c r="AC58" s="354"/>
      <c r="AD58" s="354"/>
      <c r="AE58" s="355"/>
      <c r="AF58" s="355"/>
      <c r="AG58" s="355"/>
      <c r="AH58" s="355"/>
      <c r="AI58" s="355"/>
      <c r="AJ58" s="355"/>
      <c r="AK58" s="356"/>
      <c r="AL58" s="359"/>
      <c r="AM58" s="354"/>
      <c r="AN58" s="354"/>
      <c r="AO58" s="360"/>
      <c r="AP58" s="355"/>
      <c r="AQ58" s="355"/>
      <c r="AR58" s="355"/>
      <c r="AS58" s="355"/>
      <c r="AT58" s="355"/>
      <c r="AU58" s="355"/>
      <c r="AV58" s="62"/>
      <c r="AW58" s="62"/>
      <c r="AX58" s="62"/>
      <c r="AY58" s="62"/>
      <c r="AZ58" s="62"/>
      <c r="BA58" s="62"/>
      <c r="BB58" s="62"/>
      <c r="BC58" s="62"/>
      <c r="BD58" s="62"/>
      <c r="BE58" s="62"/>
      <c r="BF58" s="62"/>
      <c r="BG58" s="62"/>
      <c r="BH58" s="62"/>
      <c r="BI58" s="62"/>
    </row>
    <row r="59" spans="1:61" x14ac:dyDescent="0.25">
      <c r="A59" s="373" t="s">
        <v>311</v>
      </c>
      <c r="B59" s="373" t="s">
        <v>311</v>
      </c>
      <c r="C59" s="373" t="s">
        <v>311</v>
      </c>
      <c r="D59" s="373" t="s">
        <v>311</v>
      </c>
      <c r="E59" s="373" t="s">
        <v>311</v>
      </c>
      <c r="F59" s="373" t="s">
        <v>311</v>
      </c>
      <c r="G59" s="373" t="s">
        <v>311</v>
      </c>
      <c r="H59" s="373" t="s">
        <v>311</v>
      </c>
      <c r="I59" s="373" t="s">
        <v>311</v>
      </c>
      <c r="J59" s="373" t="s">
        <v>311</v>
      </c>
      <c r="K59" s="373" t="s">
        <v>311</v>
      </c>
      <c r="L59" s="373" t="s">
        <v>311</v>
      </c>
      <c r="M59" s="373" t="s">
        <v>311</v>
      </c>
      <c r="N59" s="373" t="s">
        <v>311</v>
      </c>
      <c r="O59" s="373" t="s">
        <v>311</v>
      </c>
      <c r="P59" s="373" t="s">
        <v>311</v>
      </c>
      <c r="Q59" s="373" t="s">
        <v>311</v>
      </c>
      <c r="R59" s="351">
        <v>44621</v>
      </c>
      <c r="S59" s="351"/>
      <c r="T59" s="351"/>
      <c r="U59" s="238" t="s">
        <v>36</v>
      </c>
      <c r="V59" s="352"/>
      <c r="W59" s="352"/>
      <c r="X59" s="352"/>
      <c r="Y59" s="352">
        <f t="shared" ref="Y59" si="49">WEEKNUM(R59,2)</f>
        <v>10</v>
      </c>
      <c r="Z59" s="352"/>
      <c r="AA59" s="369"/>
      <c r="AB59" s="350">
        <v>44986</v>
      </c>
      <c r="AC59" s="351"/>
      <c r="AD59" s="351"/>
      <c r="AE59" s="238" t="s">
        <v>30</v>
      </c>
      <c r="AF59" s="352"/>
      <c r="AG59" s="352"/>
      <c r="AH59" s="352"/>
      <c r="AI59" s="238">
        <f t="shared" ref="AI59:AI60" si="50">WEEKNUM(AB59)</f>
        <v>9</v>
      </c>
      <c r="AJ59" s="238"/>
      <c r="AK59" s="303"/>
      <c r="AL59" s="358">
        <v>45352</v>
      </c>
      <c r="AM59" s="351"/>
      <c r="AN59" s="351"/>
      <c r="AO59" s="349" t="s">
        <v>34</v>
      </c>
      <c r="AP59" s="352"/>
      <c r="AQ59" s="352"/>
      <c r="AR59" s="352"/>
      <c r="AS59" s="238">
        <f t="shared" ref="AS59:AS60" si="51">WEEKNUM(AL59)</f>
        <v>9</v>
      </c>
      <c r="AT59" s="238"/>
      <c r="AU59" s="238"/>
      <c r="AV59" s="62"/>
      <c r="AW59" s="62"/>
      <c r="AX59" s="62"/>
      <c r="AY59" s="62"/>
      <c r="AZ59" s="62"/>
      <c r="BA59" s="62"/>
      <c r="BB59" s="62"/>
      <c r="BC59" s="62"/>
      <c r="BD59" s="62"/>
      <c r="BE59" s="62"/>
      <c r="BF59" s="62"/>
      <c r="BG59" s="62"/>
      <c r="BH59" s="62"/>
      <c r="BI59" s="62"/>
    </row>
    <row r="60" spans="1:61" x14ac:dyDescent="0.25">
      <c r="A60" s="373" t="s">
        <v>312</v>
      </c>
      <c r="B60" s="373" t="s">
        <v>312</v>
      </c>
      <c r="C60" s="373" t="s">
        <v>312</v>
      </c>
      <c r="D60" s="373" t="s">
        <v>312</v>
      </c>
      <c r="E60" s="373" t="s">
        <v>312</v>
      </c>
      <c r="F60" s="373" t="s">
        <v>312</v>
      </c>
      <c r="G60" s="373" t="s">
        <v>312</v>
      </c>
      <c r="H60" s="373" t="s">
        <v>312</v>
      </c>
      <c r="I60" s="373" t="s">
        <v>312</v>
      </c>
      <c r="J60" s="373" t="s">
        <v>312</v>
      </c>
      <c r="K60" s="373" t="s">
        <v>312</v>
      </c>
      <c r="L60" s="373" t="s">
        <v>312</v>
      </c>
      <c r="M60" s="373" t="s">
        <v>312</v>
      </c>
      <c r="N60" s="373" t="s">
        <v>312</v>
      </c>
      <c r="O60" s="373" t="s">
        <v>312</v>
      </c>
      <c r="P60" s="373" t="s">
        <v>312</v>
      </c>
      <c r="Q60" s="373" t="s">
        <v>312</v>
      </c>
      <c r="R60" s="351">
        <v>44921</v>
      </c>
      <c r="S60" s="351"/>
      <c r="T60" s="351"/>
      <c r="U60" s="238" t="s">
        <v>33</v>
      </c>
      <c r="V60" s="352"/>
      <c r="W60" s="352"/>
      <c r="X60" s="352"/>
      <c r="Y60" s="352">
        <f t="shared" ref="Y60" si="52">WEEKNUM(R60,2)</f>
        <v>53</v>
      </c>
      <c r="Z60" s="352"/>
      <c r="AA60" s="369"/>
      <c r="AB60" s="350">
        <v>45286</v>
      </c>
      <c r="AC60" s="351"/>
      <c r="AD60" s="351"/>
      <c r="AE60" s="238" t="s">
        <v>36</v>
      </c>
      <c r="AF60" s="352"/>
      <c r="AG60" s="352"/>
      <c r="AH60" s="352"/>
      <c r="AI60" s="238">
        <f t="shared" si="50"/>
        <v>52</v>
      </c>
      <c r="AJ60" s="238"/>
      <c r="AK60" s="303"/>
      <c r="AL60" s="358">
        <v>45652</v>
      </c>
      <c r="AM60" s="351"/>
      <c r="AN60" s="351"/>
      <c r="AO60" s="349" t="s">
        <v>30</v>
      </c>
      <c r="AP60" s="352"/>
      <c r="AQ60" s="352"/>
      <c r="AR60" s="352"/>
      <c r="AS60" s="238">
        <f t="shared" si="51"/>
        <v>52</v>
      </c>
      <c r="AT60" s="238"/>
      <c r="AU60" s="238"/>
      <c r="AV60" s="62"/>
      <c r="AW60" s="62"/>
      <c r="AX60" s="62"/>
      <c r="AY60" s="62"/>
      <c r="AZ60" s="62"/>
      <c r="BA60" s="62"/>
      <c r="BB60" s="62"/>
      <c r="BC60" s="62"/>
      <c r="BD60" s="62"/>
      <c r="BE60" s="62"/>
      <c r="BF60" s="62"/>
      <c r="BG60" s="62"/>
      <c r="BH60" s="62"/>
      <c r="BI60" s="62"/>
    </row>
    <row r="61" spans="1:61" x14ac:dyDescent="0.25">
      <c r="A61" s="374" t="s">
        <v>313</v>
      </c>
      <c r="B61" s="374" t="s">
        <v>313</v>
      </c>
      <c r="C61" s="374" t="s">
        <v>313</v>
      </c>
      <c r="D61" s="374" t="s">
        <v>313</v>
      </c>
      <c r="E61" s="374" t="s">
        <v>313</v>
      </c>
      <c r="F61" s="374" t="s">
        <v>313</v>
      </c>
      <c r="G61" s="374" t="s">
        <v>313</v>
      </c>
      <c r="H61" s="374" t="s">
        <v>313</v>
      </c>
      <c r="I61" s="374" t="s">
        <v>313</v>
      </c>
      <c r="J61" s="374" t="s">
        <v>313</v>
      </c>
      <c r="K61" s="374" t="s">
        <v>313</v>
      </c>
      <c r="L61" s="374" t="s">
        <v>313</v>
      </c>
      <c r="M61" s="374" t="s">
        <v>313</v>
      </c>
      <c r="N61" s="374" t="s">
        <v>313</v>
      </c>
      <c r="O61" s="374" t="s">
        <v>313</v>
      </c>
      <c r="P61" s="374" t="s">
        <v>313</v>
      </c>
      <c r="Q61" s="374" t="s">
        <v>313</v>
      </c>
      <c r="R61" s="354"/>
      <c r="S61" s="354"/>
      <c r="T61" s="354"/>
      <c r="U61" s="355"/>
      <c r="V61" s="355"/>
      <c r="W61" s="355"/>
      <c r="X61" s="355"/>
      <c r="Y61" s="355"/>
      <c r="Z61" s="355"/>
      <c r="AA61" s="381"/>
      <c r="AB61" s="353"/>
      <c r="AC61" s="354"/>
      <c r="AD61" s="354"/>
      <c r="AE61" s="355"/>
      <c r="AF61" s="355"/>
      <c r="AG61" s="355"/>
      <c r="AH61" s="355"/>
      <c r="AI61" s="355"/>
      <c r="AJ61" s="355"/>
      <c r="AK61" s="356"/>
      <c r="AL61" s="359"/>
      <c r="AM61" s="354"/>
      <c r="AN61" s="354"/>
      <c r="AO61" s="360"/>
      <c r="AP61" s="355"/>
      <c r="AQ61" s="355"/>
      <c r="AR61" s="355"/>
      <c r="AS61" s="355"/>
      <c r="AT61" s="355"/>
      <c r="AU61" s="355"/>
      <c r="AV61" s="62"/>
      <c r="AW61" s="62"/>
      <c r="AX61" s="62"/>
      <c r="AY61" s="62"/>
      <c r="AZ61" s="62"/>
      <c r="BA61" s="62"/>
      <c r="BB61" s="62"/>
      <c r="BC61" s="62"/>
      <c r="BD61" s="62"/>
      <c r="BE61" s="62"/>
      <c r="BF61" s="62"/>
      <c r="BG61" s="62"/>
      <c r="BH61" s="62"/>
      <c r="BI61" s="62"/>
    </row>
    <row r="62" spans="1:61" x14ac:dyDescent="0.25">
      <c r="A62" s="373" t="s">
        <v>292</v>
      </c>
      <c r="B62" s="373" t="s">
        <v>292</v>
      </c>
      <c r="C62" s="373" t="s">
        <v>292</v>
      </c>
      <c r="D62" s="373" t="s">
        <v>292</v>
      </c>
      <c r="E62" s="373" t="s">
        <v>292</v>
      </c>
      <c r="F62" s="373" t="s">
        <v>292</v>
      </c>
      <c r="G62" s="373" t="s">
        <v>292</v>
      </c>
      <c r="H62" s="373" t="s">
        <v>292</v>
      </c>
      <c r="I62" s="373" t="s">
        <v>292</v>
      </c>
      <c r="J62" s="373" t="s">
        <v>292</v>
      </c>
      <c r="K62" s="373" t="s">
        <v>292</v>
      </c>
      <c r="L62" s="373" t="s">
        <v>292</v>
      </c>
      <c r="M62" s="373" t="s">
        <v>292</v>
      </c>
      <c r="N62" s="373" t="s">
        <v>292</v>
      </c>
      <c r="O62" s="373" t="s">
        <v>292</v>
      </c>
      <c r="P62" s="373" t="s">
        <v>292</v>
      </c>
      <c r="Q62" s="373" t="s">
        <v>292</v>
      </c>
      <c r="R62" s="351">
        <v>44669</v>
      </c>
      <c r="S62" s="351"/>
      <c r="T62" s="351"/>
      <c r="U62" s="238" t="s">
        <v>33</v>
      </c>
      <c r="V62" s="352"/>
      <c r="W62" s="352"/>
      <c r="X62" s="352"/>
      <c r="Y62" s="352">
        <f t="shared" ref="Y62" si="53">WEEKNUM(R62,2)</f>
        <v>17</v>
      </c>
      <c r="Z62" s="352"/>
      <c r="AA62" s="369"/>
      <c r="AB62" s="350">
        <v>45026</v>
      </c>
      <c r="AC62" s="351"/>
      <c r="AD62" s="351"/>
      <c r="AE62" s="238" t="s">
        <v>33</v>
      </c>
      <c r="AF62" s="352"/>
      <c r="AG62" s="352"/>
      <c r="AH62" s="352"/>
      <c r="AI62" s="238">
        <f t="shared" ref="AI62:AI63" si="54">WEEKNUM(AB62)</f>
        <v>15</v>
      </c>
      <c r="AJ62" s="238"/>
      <c r="AK62" s="303"/>
      <c r="AL62" s="358">
        <v>45383</v>
      </c>
      <c r="AM62" s="351"/>
      <c r="AN62" s="351"/>
      <c r="AO62" s="238" t="s">
        <v>33</v>
      </c>
      <c r="AP62" s="352"/>
      <c r="AQ62" s="352"/>
      <c r="AR62" s="352"/>
      <c r="AS62" s="238">
        <f t="shared" ref="AS62:AS63" si="55">WEEKNUM(AL62)</f>
        <v>14</v>
      </c>
      <c r="AT62" s="238"/>
      <c r="AU62" s="238"/>
      <c r="AV62" s="62"/>
      <c r="AW62" s="62"/>
      <c r="AX62" s="62"/>
      <c r="AY62" s="62"/>
      <c r="AZ62" s="62"/>
      <c r="BA62" s="62"/>
      <c r="BB62" s="62"/>
      <c r="BC62" s="62"/>
      <c r="BD62" s="62"/>
      <c r="BE62" s="62"/>
      <c r="BF62" s="62"/>
      <c r="BG62" s="62"/>
      <c r="BH62" s="62"/>
      <c r="BI62" s="62"/>
    </row>
    <row r="63" spans="1:61" x14ac:dyDescent="0.25">
      <c r="A63" s="373" t="s">
        <v>314</v>
      </c>
      <c r="B63" s="373" t="s">
        <v>314</v>
      </c>
      <c r="C63" s="373" t="s">
        <v>314</v>
      </c>
      <c r="D63" s="373" t="s">
        <v>314</v>
      </c>
      <c r="E63" s="373" t="s">
        <v>314</v>
      </c>
      <c r="F63" s="373" t="s">
        <v>314</v>
      </c>
      <c r="G63" s="373" t="s">
        <v>314</v>
      </c>
      <c r="H63" s="373" t="s">
        <v>314</v>
      </c>
      <c r="I63" s="373" t="s">
        <v>314</v>
      </c>
      <c r="J63" s="373" t="s">
        <v>314</v>
      </c>
      <c r="K63" s="373" t="s">
        <v>314</v>
      </c>
      <c r="L63" s="373" t="s">
        <v>314</v>
      </c>
      <c r="M63" s="373" t="s">
        <v>314</v>
      </c>
      <c r="N63" s="373" t="s">
        <v>314</v>
      </c>
      <c r="O63" s="373" t="s">
        <v>314</v>
      </c>
      <c r="P63" s="373" t="s">
        <v>314</v>
      </c>
      <c r="Q63" s="373" t="s">
        <v>314</v>
      </c>
      <c r="R63" s="351">
        <v>44721</v>
      </c>
      <c r="S63" s="351"/>
      <c r="T63" s="351"/>
      <c r="U63" s="238" t="s">
        <v>34</v>
      </c>
      <c r="V63" s="352"/>
      <c r="W63" s="352"/>
      <c r="X63" s="352"/>
      <c r="Y63" s="352">
        <f t="shared" ref="Y63" si="56">WEEKNUM(R63,2)</f>
        <v>24</v>
      </c>
      <c r="Z63" s="352"/>
      <c r="AA63" s="369"/>
      <c r="AB63" s="350">
        <v>45086</v>
      </c>
      <c r="AC63" s="351"/>
      <c r="AD63" s="351"/>
      <c r="AE63" s="238" t="s">
        <v>35</v>
      </c>
      <c r="AF63" s="352"/>
      <c r="AG63" s="352"/>
      <c r="AH63" s="352"/>
      <c r="AI63" s="238">
        <f t="shared" si="54"/>
        <v>23</v>
      </c>
      <c r="AJ63" s="238"/>
      <c r="AK63" s="303"/>
      <c r="AL63" s="358">
        <v>45452</v>
      </c>
      <c r="AM63" s="351"/>
      <c r="AN63" s="351"/>
      <c r="AO63" s="240" t="s">
        <v>31</v>
      </c>
      <c r="AP63" s="357"/>
      <c r="AQ63" s="357"/>
      <c r="AR63" s="357"/>
      <c r="AS63" s="238">
        <f t="shared" si="55"/>
        <v>24</v>
      </c>
      <c r="AT63" s="238"/>
      <c r="AU63" s="238"/>
      <c r="AV63" s="62"/>
      <c r="AW63" s="62"/>
      <c r="AX63" s="62"/>
      <c r="AY63" s="62"/>
      <c r="AZ63" s="62"/>
      <c r="BA63" s="62"/>
      <c r="BB63" s="62"/>
      <c r="BC63" s="62"/>
      <c r="BD63" s="62"/>
      <c r="BE63" s="62"/>
      <c r="BF63" s="62"/>
      <c r="BG63" s="62"/>
      <c r="BH63" s="62"/>
      <c r="BI63" s="62"/>
    </row>
    <row r="64" spans="1:61" x14ac:dyDescent="0.25">
      <c r="A64" s="374" t="s">
        <v>315</v>
      </c>
      <c r="B64" s="374" t="s">
        <v>315</v>
      </c>
      <c r="C64" s="374" t="s">
        <v>315</v>
      </c>
      <c r="D64" s="374" t="s">
        <v>315</v>
      </c>
      <c r="E64" s="374" t="s">
        <v>315</v>
      </c>
      <c r="F64" s="374" t="s">
        <v>315</v>
      </c>
      <c r="G64" s="374" t="s">
        <v>315</v>
      </c>
      <c r="H64" s="374" t="s">
        <v>315</v>
      </c>
      <c r="I64" s="374" t="s">
        <v>315</v>
      </c>
      <c r="J64" s="374" t="s">
        <v>315</v>
      </c>
      <c r="K64" s="374" t="s">
        <v>315</v>
      </c>
      <c r="L64" s="374" t="s">
        <v>315</v>
      </c>
      <c r="M64" s="374" t="s">
        <v>315</v>
      </c>
      <c r="N64" s="374" t="s">
        <v>315</v>
      </c>
      <c r="O64" s="374" t="s">
        <v>315</v>
      </c>
      <c r="P64" s="374" t="s">
        <v>315</v>
      </c>
      <c r="Q64" s="374" t="s">
        <v>315</v>
      </c>
      <c r="R64" s="354"/>
      <c r="S64" s="354"/>
      <c r="T64" s="354"/>
      <c r="U64" s="355"/>
      <c r="V64" s="355"/>
      <c r="W64" s="355"/>
      <c r="X64" s="355"/>
      <c r="Y64" s="355"/>
      <c r="Z64" s="355"/>
      <c r="AA64" s="381"/>
      <c r="AB64" s="353"/>
      <c r="AC64" s="354"/>
      <c r="AD64" s="354"/>
      <c r="AE64" s="355"/>
      <c r="AF64" s="355"/>
      <c r="AG64" s="355"/>
      <c r="AH64" s="355"/>
      <c r="AI64" s="355"/>
      <c r="AJ64" s="355"/>
      <c r="AK64" s="356"/>
      <c r="AL64" s="359"/>
      <c r="AM64" s="354"/>
      <c r="AN64" s="354"/>
      <c r="AO64" s="360"/>
      <c r="AP64" s="355"/>
      <c r="AQ64" s="355"/>
      <c r="AR64" s="355"/>
      <c r="AS64" s="355"/>
      <c r="AT64" s="355"/>
      <c r="AU64" s="355"/>
      <c r="AV64" s="62"/>
      <c r="AW64" s="62"/>
      <c r="AX64" s="62"/>
      <c r="AY64" s="62"/>
      <c r="AZ64" s="62"/>
      <c r="BA64" s="62"/>
      <c r="BB64" s="62"/>
      <c r="BC64" s="62"/>
      <c r="BD64" s="62"/>
      <c r="BE64" s="62"/>
      <c r="BF64" s="62"/>
      <c r="BG64" s="62"/>
      <c r="BH64" s="62"/>
      <c r="BI64" s="62"/>
    </row>
    <row r="65" spans="1:61" x14ac:dyDescent="0.25">
      <c r="A65" s="373" t="s">
        <v>292</v>
      </c>
      <c r="B65" s="373" t="s">
        <v>292</v>
      </c>
      <c r="C65" s="373" t="s">
        <v>292</v>
      </c>
      <c r="D65" s="373" t="s">
        <v>292</v>
      </c>
      <c r="E65" s="373" t="s">
        <v>292</v>
      </c>
      <c r="F65" s="373" t="s">
        <v>292</v>
      </c>
      <c r="G65" s="373" t="s">
        <v>292</v>
      </c>
      <c r="H65" s="373" t="s">
        <v>292</v>
      </c>
      <c r="I65" s="373" t="s">
        <v>292</v>
      </c>
      <c r="J65" s="373" t="s">
        <v>292</v>
      </c>
      <c r="K65" s="373" t="s">
        <v>292</v>
      </c>
      <c r="L65" s="373" t="s">
        <v>292</v>
      </c>
      <c r="M65" s="373" t="s">
        <v>292</v>
      </c>
      <c r="N65" s="373" t="s">
        <v>292</v>
      </c>
      <c r="O65" s="373" t="s">
        <v>292</v>
      </c>
      <c r="P65" s="373" t="s">
        <v>292</v>
      </c>
      <c r="Q65" s="373" t="s">
        <v>292</v>
      </c>
      <c r="R65" s="351">
        <v>44669</v>
      </c>
      <c r="S65" s="351"/>
      <c r="T65" s="351"/>
      <c r="U65" s="238" t="s">
        <v>33</v>
      </c>
      <c r="V65" s="352"/>
      <c r="W65" s="352"/>
      <c r="X65" s="352"/>
      <c r="Y65" s="352">
        <f t="shared" ref="Y65" si="57">WEEKNUM(R65,2)</f>
        <v>17</v>
      </c>
      <c r="Z65" s="352"/>
      <c r="AA65" s="369"/>
      <c r="AB65" s="350">
        <v>45392</v>
      </c>
      <c r="AC65" s="351"/>
      <c r="AD65" s="351"/>
      <c r="AE65" s="238" t="s">
        <v>33</v>
      </c>
      <c r="AF65" s="352"/>
      <c r="AG65" s="352"/>
      <c r="AH65" s="352"/>
      <c r="AI65" s="238">
        <f t="shared" ref="AI65:AI66" si="58">WEEKNUM(AB65)</f>
        <v>15</v>
      </c>
      <c r="AJ65" s="238"/>
      <c r="AK65" s="303"/>
      <c r="AL65" s="358">
        <v>45383</v>
      </c>
      <c r="AM65" s="351"/>
      <c r="AN65" s="351"/>
      <c r="AO65" s="238" t="s">
        <v>33</v>
      </c>
      <c r="AP65" s="352"/>
      <c r="AQ65" s="352"/>
      <c r="AR65" s="352"/>
      <c r="AS65" s="238">
        <f t="shared" ref="AS65:AS66" si="59">WEEKNUM(AL65)</f>
        <v>14</v>
      </c>
      <c r="AT65" s="238"/>
      <c r="AU65" s="238"/>
      <c r="AV65" s="62"/>
      <c r="AW65" s="62"/>
      <c r="AX65" s="62"/>
      <c r="AY65" s="62"/>
      <c r="AZ65" s="62"/>
      <c r="BA65" s="62"/>
      <c r="BB65" s="62"/>
      <c r="BC65" s="62"/>
      <c r="BD65" s="62"/>
      <c r="BE65" s="62"/>
      <c r="BF65" s="62"/>
      <c r="BG65" s="62"/>
      <c r="BH65" s="62"/>
      <c r="BI65" s="62"/>
    </row>
    <row r="66" spans="1:61" x14ac:dyDescent="0.25">
      <c r="A66" s="373" t="s">
        <v>289</v>
      </c>
      <c r="B66" s="373" t="s">
        <v>289</v>
      </c>
      <c r="C66" s="373" t="s">
        <v>289</v>
      </c>
      <c r="D66" s="373" t="s">
        <v>289</v>
      </c>
      <c r="E66" s="373" t="s">
        <v>289</v>
      </c>
      <c r="F66" s="373" t="s">
        <v>289</v>
      </c>
      <c r="G66" s="373" t="s">
        <v>289</v>
      </c>
      <c r="H66" s="373" t="s">
        <v>289</v>
      </c>
      <c r="I66" s="373" t="s">
        <v>289</v>
      </c>
      <c r="J66" s="373" t="s">
        <v>289</v>
      </c>
      <c r="K66" s="373" t="s">
        <v>289</v>
      </c>
      <c r="L66" s="373" t="s">
        <v>289</v>
      </c>
      <c r="M66" s="373" t="s">
        <v>289</v>
      </c>
      <c r="N66" s="373" t="s">
        <v>289</v>
      </c>
      <c r="O66" s="373" t="s">
        <v>289</v>
      </c>
      <c r="P66" s="373" t="s">
        <v>289</v>
      </c>
      <c r="Q66" s="373" t="s">
        <v>289</v>
      </c>
      <c r="R66" s="351">
        <v>44767</v>
      </c>
      <c r="S66" s="351"/>
      <c r="T66" s="351"/>
      <c r="U66" s="238" t="s">
        <v>33</v>
      </c>
      <c r="V66" s="352"/>
      <c r="W66" s="352"/>
      <c r="X66" s="352"/>
      <c r="Y66" s="352">
        <f t="shared" ref="Y66" si="60">WEEKNUM(R66,2)</f>
        <v>31</v>
      </c>
      <c r="Z66" s="352"/>
      <c r="AA66" s="369"/>
      <c r="AB66" s="350">
        <v>45132</v>
      </c>
      <c r="AC66" s="351"/>
      <c r="AD66" s="351"/>
      <c r="AE66" s="238" t="s">
        <v>36</v>
      </c>
      <c r="AF66" s="352"/>
      <c r="AG66" s="352"/>
      <c r="AH66" s="352"/>
      <c r="AI66" s="238">
        <f t="shared" si="58"/>
        <v>30</v>
      </c>
      <c r="AJ66" s="238"/>
      <c r="AK66" s="303"/>
      <c r="AL66" s="358">
        <v>45498</v>
      </c>
      <c r="AM66" s="351"/>
      <c r="AN66" s="351"/>
      <c r="AO66" s="349" t="s">
        <v>30</v>
      </c>
      <c r="AP66" s="352"/>
      <c r="AQ66" s="352"/>
      <c r="AR66" s="352"/>
      <c r="AS66" s="238">
        <f t="shared" si="59"/>
        <v>30</v>
      </c>
      <c r="AT66" s="238"/>
      <c r="AU66" s="238"/>
      <c r="AV66" s="62"/>
      <c r="AW66" s="62"/>
      <c r="AX66" s="62"/>
      <c r="AY66" s="62"/>
      <c r="AZ66" s="62"/>
      <c r="BA66" s="62"/>
      <c r="BB66" s="62"/>
      <c r="BC66" s="62"/>
      <c r="BD66" s="62"/>
      <c r="BE66" s="62"/>
      <c r="BF66" s="62"/>
      <c r="BG66" s="62"/>
      <c r="BH66" s="62"/>
      <c r="BI66" s="62"/>
    </row>
    <row r="67" spans="1:61" x14ac:dyDescent="0.25">
      <c r="A67" s="374" t="s">
        <v>316</v>
      </c>
      <c r="B67" s="374" t="s">
        <v>316</v>
      </c>
      <c r="C67" s="374" t="s">
        <v>316</v>
      </c>
      <c r="D67" s="374" t="s">
        <v>316</v>
      </c>
      <c r="E67" s="374" t="s">
        <v>316</v>
      </c>
      <c r="F67" s="374" t="s">
        <v>316</v>
      </c>
      <c r="G67" s="374" t="s">
        <v>316</v>
      </c>
      <c r="H67" s="374" t="s">
        <v>316</v>
      </c>
      <c r="I67" s="374" t="s">
        <v>316</v>
      </c>
      <c r="J67" s="374" t="s">
        <v>316</v>
      </c>
      <c r="K67" s="374" t="s">
        <v>316</v>
      </c>
      <c r="L67" s="374" t="s">
        <v>316</v>
      </c>
      <c r="M67" s="374" t="s">
        <v>316</v>
      </c>
      <c r="N67" s="374" t="s">
        <v>316</v>
      </c>
      <c r="O67" s="374" t="s">
        <v>316</v>
      </c>
      <c r="P67" s="374" t="s">
        <v>316</v>
      </c>
      <c r="Q67" s="374" t="s">
        <v>316</v>
      </c>
      <c r="R67" s="354"/>
      <c r="S67" s="354"/>
      <c r="T67" s="354"/>
      <c r="U67" s="355"/>
      <c r="V67" s="355"/>
      <c r="W67" s="355"/>
      <c r="X67" s="355"/>
      <c r="Y67" s="355"/>
      <c r="Z67" s="355"/>
      <c r="AA67" s="381"/>
      <c r="AB67" s="353"/>
      <c r="AC67" s="354"/>
      <c r="AD67" s="354"/>
      <c r="AE67" s="355"/>
      <c r="AF67" s="355"/>
      <c r="AG67" s="355"/>
      <c r="AH67" s="355"/>
      <c r="AI67" s="355"/>
      <c r="AJ67" s="355"/>
      <c r="AK67" s="356"/>
      <c r="AL67" s="359"/>
      <c r="AM67" s="354"/>
      <c r="AN67" s="354"/>
      <c r="AO67" s="360"/>
      <c r="AP67" s="355"/>
      <c r="AQ67" s="355"/>
      <c r="AR67" s="355"/>
      <c r="AS67" s="355"/>
      <c r="AT67" s="355"/>
      <c r="AU67" s="355"/>
      <c r="AV67" s="62"/>
      <c r="AW67" s="62"/>
      <c r="AX67" s="62"/>
      <c r="AY67" s="62"/>
      <c r="AZ67" s="62"/>
      <c r="BA67" s="62"/>
      <c r="BB67" s="62"/>
      <c r="BC67" s="62"/>
      <c r="BD67" s="62"/>
      <c r="BE67" s="62"/>
      <c r="BF67" s="62"/>
      <c r="BG67" s="62"/>
      <c r="BH67" s="62"/>
      <c r="BI67" s="62"/>
    </row>
    <row r="68" spans="1:61" x14ac:dyDescent="0.25">
      <c r="A68" s="373" t="s">
        <v>317</v>
      </c>
      <c r="B68" s="373" t="s">
        <v>317</v>
      </c>
      <c r="C68" s="373" t="s">
        <v>317</v>
      </c>
      <c r="D68" s="373" t="s">
        <v>317</v>
      </c>
      <c r="E68" s="373" t="s">
        <v>317</v>
      </c>
      <c r="F68" s="373" t="s">
        <v>317</v>
      </c>
      <c r="G68" s="373" t="s">
        <v>317</v>
      </c>
      <c r="H68" s="373" t="s">
        <v>317</v>
      </c>
      <c r="I68" s="373" t="s">
        <v>317</v>
      </c>
      <c r="J68" s="373" t="s">
        <v>317</v>
      </c>
      <c r="K68" s="373" t="s">
        <v>317</v>
      </c>
      <c r="L68" s="373" t="s">
        <v>317</v>
      </c>
      <c r="M68" s="373" t="s">
        <v>317</v>
      </c>
      <c r="N68" s="373" t="s">
        <v>317</v>
      </c>
      <c r="O68" s="373" t="s">
        <v>317</v>
      </c>
      <c r="P68" s="373" t="s">
        <v>317</v>
      </c>
      <c r="Q68" s="373" t="s">
        <v>317</v>
      </c>
      <c r="R68" s="351">
        <v>44812</v>
      </c>
      <c r="S68" s="351"/>
      <c r="T68" s="351"/>
      <c r="U68" s="238" t="s">
        <v>34</v>
      </c>
      <c r="V68" s="352"/>
      <c r="W68" s="352"/>
      <c r="X68" s="352"/>
      <c r="Y68" s="352">
        <f t="shared" ref="Y68" si="61">WEEKNUM(R68,2)</f>
        <v>37</v>
      </c>
      <c r="Z68" s="352"/>
      <c r="AA68" s="369"/>
      <c r="AB68" s="350">
        <v>45177</v>
      </c>
      <c r="AC68" s="351"/>
      <c r="AD68" s="351"/>
      <c r="AE68" s="238" t="s">
        <v>35</v>
      </c>
      <c r="AF68" s="352"/>
      <c r="AG68" s="352"/>
      <c r="AH68" s="352"/>
      <c r="AI68" s="238">
        <f t="shared" ref="AI68:AI69" si="62">WEEKNUM(AB68)</f>
        <v>36</v>
      </c>
      <c r="AJ68" s="238"/>
      <c r="AK68" s="303"/>
      <c r="AL68" s="358">
        <v>45543</v>
      </c>
      <c r="AM68" s="351"/>
      <c r="AN68" s="351"/>
      <c r="AO68" s="240" t="s">
        <v>31</v>
      </c>
      <c r="AP68" s="357"/>
      <c r="AQ68" s="357"/>
      <c r="AR68" s="357"/>
      <c r="AS68" s="238">
        <f t="shared" ref="AS68:AS69" si="63">WEEKNUM(AL68)</f>
        <v>37</v>
      </c>
      <c r="AT68" s="238"/>
      <c r="AU68" s="238"/>
      <c r="AV68" s="62"/>
      <c r="AW68" s="62"/>
      <c r="AX68" s="62"/>
      <c r="AY68" s="62"/>
      <c r="AZ68" s="62"/>
      <c r="BA68" s="62"/>
      <c r="BB68" s="62"/>
      <c r="BC68" s="62"/>
      <c r="BD68" s="62"/>
      <c r="BE68" s="62"/>
      <c r="BF68" s="62"/>
      <c r="BG68" s="62"/>
      <c r="BH68" s="62"/>
      <c r="BI68" s="62"/>
    </row>
    <row r="69" spans="1:61" x14ac:dyDescent="0.25">
      <c r="A69" s="373" t="s">
        <v>322</v>
      </c>
      <c r="B69" s="373" t="s">
        <v>283</v>
      </c>
      <c r="C69" s="373" t="s">
        <v>283</v>
      </c>
      <c r="D69" s="373" t="s">
        <v>283</v>
      </c>
      <c r="E69" s="373" t="s">
        <v>283</v>
      </c>
      <c r="F69" s="373" t="s">
        <v>283</v>
      </c>
      <c r="G69" s="373" t="s">
        <v>283</v>
      </c>
      <c r="H69" s="373" t="s">
        <v>283</v>
      </c>
      <c r="I69" s="373" t="s">
        <v>283</v>
      </c>
      <c r="J69" s="373" t="s">
        <v>283</v>
      </c>
      <c r="K69" s="373" t="s">
        <v>283</v>
      </c>
      <c r="L69" s="373" t="s">
        <v>283</v>
      </c>
      <c r="M69" s="373" t="s">
        <v>283</v>
      </c>
      <c r="N69" s="373" t="s">
        <v>283</v>
      </c>
      <c r="O69" s="373" t="s">
        <v>283</v>
      </c>
      <c r="P69" s="373" t="s">
        <v>283</v>
      </c>
      <c r="Q69" s="373" t="s">
        <v>283</v>
      </c>
      <c r="R69" s="351">
        <v>44846</v>
      </c>
      <c r="S69" s="351"/>
      <c r="T69" s="351"/>
      <c r="U69" s="238" t="s">
        <v>30</v>
      </c>
      <c r="V69" s="352"/>
      <c r="W69" s="352"/>
      <c r="X69" s="352"/>
      <c r="Y69" s="352">
        <f t="shared" ref="Y69" si="64">WEEKNUM(R69,2)</f>
        <v>42</v>
      </c>
      <c r="Z69" s="352"/>
      <c r="AA69" s="369"/>
      <c r="AB69" s="350">
        <v>45211</v>
      </c>
      <c r="AC69" s="351"/>
      <c r="AD69" s="351"/>
      <c r="AE69" s="238" t="s">
        <v>34</v>
      </c>
      <c r="AF69" s="352"/>
      <c r="AG69" s="352"/>
      <c r="AH69" s="352"/>
      <c r="AI69" s="238">
        <f t="shared" si="62"/>
        <v>41</v>
      </c>
      <c r="AJ69" s="238"/>
      <c r="AK69" s="303"/>
      <c r="AL69" s="358">
        <v>45577</v>
      </c>
      <c r="AM69" s="351"/>
      <c r="AN69" s="351"/>
      <c r="AO69" s="349" t="s">
        <v>35</v>
      </c>
      <c r="AP69" s="352"/>
      <c r="AQ69" s="352"/>
      <c r="AR69" s="352"/>
      <c r="AS69" s="238">
        <f t="shared" si="63"/>
        <v>41</v>
      </c>
      <c r="AT69" s="238"/>
      <c r="AU69" s="238"/>
      <c r="AV69" s="62"/>
      <c r="AW69" s="62"/>
      <c r="AX69" s="62"/>
      <c r="AY69" s="62"/>
      <c r="AZ69" s="62"/>
      <c r="BA69" s="62"/>
      <c r="BB69" s="62"/>
      <c r="BC69" s="62"/>
      <c r="BD69" s="62"/>
      <c r="BE69" s="62"/>
      <c r="BF69" s="62"/>
      <c r="BG69" s="62"/>
      <c r="BH69" s="62"/>
      <c r="BI69" s="62"/>
    </row>
    <row r="70" spans="1:61" x14ac:dyDescent="0.25">
      <c r="A70" s="374" t="s">
        <v>318</v>
      </c>
      <c r="B70" s="374" t="s">
        <v>318</v>
      </c>
      <c r="C70" s="374" t="s">
        <v>318</v>
      </c>
      <c r="D70" s="374" t="s">
        <v>318</v>
      </c>
      <c r="E70" s="374" t="s">
        <v>318</v>
      </c>
      <c r="F70" s="374" t="s">
        <v>318</v>
      </c>
      <c r="G70" s="374" t="s">
        <v>318</v>
      </c>
      <c r="H70" s="374" t="s">
        <v>318</v>
      </c>
      <c r="I70" s="374" t="s">
        <v>318</v>
      </c>
      <c r="J70" s="374" t="s">
        <v>318</v>
      </c>
      <c r="K70" s="374" t="s">
        <v>318</v>
      </c>
      <c r="L70" s="374" t="s">
        <v>318</v>
      </c>
      <c r="M70" s="374" t="s">
        <v>318</v>
      </c>
      <c r="N70" s="374" t="s">
        <v>318</v>
      </c>
      <c r="O70" s="374" t="s">
        <v>318</v>
      </c>
      <c r="P70" s="374" t="s">
        <v>318</v>
      </c>
      <c r="Q70" s="374" t="s">
        <v>318</v>
      </c>
      <c r="R70" s="354"/>
      <c r="S70" s="354"/>
      <c r="T70" s="354"/>
      <c r="U70" s="355"/>
      <c r="V70" s="355"/>
      <c r="W70" s="355"/>
      <c r="X70" s="355"/>
      <c r="Y70" s="355"/>
      <c r="Z70" s="355"/>
      <c r="AA70" s="381"/>
      <c r="AB70" s="353"/>
      <c r="AC70" s="354"/>
      <c r="AD70" s="354"/>
      <c r="AE70" s="355"/>
      <c r="AF70" s="355"/>
      <c r="AG70" s="355"/>
      <c r="AH70" s="355"/>
      <c r="AI70" s="355"/>
      <c r="AJ70" s="355"/>
      <c r="AK70" s="356"/>
      <c r="AL70" s="359"/>
      <c r="AM70" s="354"/>
      <c r="AN70" s="354"/>
      <c r="AO70" s="360"/>
      <c r="AP70" s="355"/>
      <c r="AQ70" s="355"/>
      <c r="AR70" s="355"/>
      <c r="AS70" s="355"/>
      <c r="AT70" s="355"/>
      <c r="AU70" s="355"/>
      <c r="AV70" s="62"/>
      <c r="AW70" s="62"/>
      <c r="AX70" s="62"/>
      <c r="AY70" s="62"/>
      <c r="AZ70" s="62"/>
      <c r="BA70" s="62"/>
      <c r="BB70" s="62"/>
      <c r="BC70" s="62"/>
      <c r="BD70" s="62"/>
      <c r="BE70" s="62"/>
      <c r="BF70" s="62"/>
      <c r="BG70" s="62"/>
      <c r="BH70" s="62"/>
      <c r="BI70" s="62"/>
    </row>
    <row r="71" spans="1:61" x14ac:dyDescent="0.25">
      <c r="A71" s="373" t="s">
        <v>302</v>
      </c>
      <c r="B71" s="373" t="s">
        <v>302</v>
      </c>
      <c r="C71" s="373" t="s">
        <v>302</v>
      </c>
      <c r="D71" s="373" t="s">
        <v>302</v>
      </c>
      <c r="E71" s="373" t="s">
        <v>302</v>
      </c>
      <c r="F71" s="373" t="s">
        <v>302</v>
      </c>
      <c r="G71" s="373" t="s">
        <v>302</v>
      </c>
      <c r="H71" s="373" t="s">
        <v>302</v>
      </c>
      <c r="I71" s="373" t="s">
        <v>302</v>
      </c>
      <c r="J71" s="373" t="s">
        <v>302</v>
      </c>
      <c r="K71" s="373" t="s">
        <v>302</v>
      </c>
      <c r="L71" s="373" t="s">
        <v>302</v>
      </c>
      <c r="M71" s="373" t="s">
        <v>302</v>
      </c>
      <c r="N71" s="373" t="s">
        <v>302</v>
      </c>
      <c r="O71" s="373" t="s">
        <v>302</v>
      </c>
      <c r="P71" s="373" t="s">
        <v>302</v>
      </c>
      <c r="Q71" s="373" t="s">
        <v>302</v>
      </c>
      <c r="R71" s="351">
        <v>44639</v>
      </c>
      <c r="S71" s="351"/>
      <c r="T71" s="351"/>
      <c r="U71" s="240" t="s">
        <v>31</v>
      </c>
      <c r="V71" s="357"/>
      <c r="W71" s="357"/>
      <c r="X71" s="357"/>
      <c r="Y71" s="352">
        <f t="shared" ref="Y71" si="65">WEEKNUM(R71,2)</f>
        <v>12</v>
      </c>
      <c r="Z71" s="352"/>
      <c r="AA71" s="369"/>
      <c r="AB71" s="320">
        <v>45004</v>
      </c>
      <c r="AC71" s="351"/>
      <c r="AD71" s="351"/>
      <c r="AE71" s="357" t="s">
        <v>32</v>
      </c>
      <c r="AF71" s="357"/>
      <c r="AG71" s="357"/>
      <c r="AH71" s="357"/>
      <c r="AI71" s="238">
        <f t="shared" ref="AI71:AI72" si="66">WEEKNUM(AB71)</f>
        <v>12</v>
      </c>
      <c r="AJ71" s="238"/>
      <c r="AK71" s="303"/>
      <c r="AL71" s="317">
        <v>45370</v>
      </c>
      <c r="AM71" s="351"/>
      <c r="AN71" s="351"/>
      <c r="AO71" s="238" t="s">
        <v>33</v>
      </c>
      <c r="AP71" s="352"/>
      <c r="AQ71" s="352"/>
      <c r="AR71" s="352"/>
      <c r="AS71" s="238">
        <f t="shared" ref="AS71:AS72" si="67">WEEKNUM(AL71)</f>
        <v>12</v>
      </c>
      <c r="AT71" s="238"/>
      <c r="AU71" s="238"/>
      <c r="AV71" s="62"/>
      <c r="AW71" s="62"/>
      <c r="AX71" s="62"/>
      <c r="AY71" s="62"/>
      <c r="AZ71" s="62"/>
      <c r="BA71" s="62"/>
      <c r="BB71" s="62"/>
      <c r="BC71" s="62"/>
      <c r="BD71" s="62"/>
      <c r="BE71" s="62"/>
      <c r="BF71" s="62"/>
      <c r="BG71" s="62"/>
      <c r="BH71" s="62"/>
      <c r="BI71" s="62"/>
    </row>
    <row r="72" spans="1:61" ht="15.75" thickBot="1" x14ac:dyDescent="0.3">
      <c r="A72" s="373" t="s">
        <v>319</v>
      </c>
      <c r="B72" s="373" t="s">
        <v>319</v>
      </c>
      <c r="C72" s="373" t="s">
        <v>319</v>
      </c>
      <c r="D72" s="373" t="s">
        <v>319</v>
      </c>
      <c r="E72" s="373" t="s">
        <v>319</v>
      </c>
      <c r="F72" s="373" t="s">
        <v>319</v>
      </c>
      <c r="G72" s="373" t="s">
        <v>319</v>
      </c>
      <c r="H72" s="373" t="s">
        <v>319</v>
      </c>
      <c r="I72" s="373" t="s">
        <v>319</v>
      </c>
      <c r="J72" s="373" t="s">
        <v>319</v>
      </c>
      <c r="K72" s="373" t="s">
        <v>319</v>
      </c>
      <c r="L72" s="373" t="s">
        <v>319</v>
      </c>
      <c r="M72" s="373" t="s">
        <v>319</v>
      </c>
      <c r="N72" s="373" t="s">
        <v>319</v>
      </c>
      <c r="O72" s="373" t="s">
        <v>319</v>
      </c>
      <c r="P72" s="373" t="s">
        <v>319</v>
      </c>
      <c r="Q72" s="373" t="s">
        <v>319</v>
      </c>
      <c r="R72" s="351">
        <v>44721</v>
      </c>
      <c r="S72" s="351"/>
      <c r="T72" s="351"/>
      <c r="U72" s="238" t="s">
        <v>34</v>
      </c>
      <c r="V72" s="352"/>
      <c r="W72" s="352"/>
      <c r="X72" s="352"/>
      <c r="Y72" s="352">
        <f t="shared" ref="Y72" si="68">WEEKNUM(R72,2)</f>
        <v>24</v>
      </c>
      <c r="Z72" s="352"/>
      <c r="AA72" s="369"/>
      <c r="AB72" s="378">
        <v>45086</v>
      </c>
      <c r="AC72" s="379"/>
      <c r="AD72" s="379"/>
      <c r="AE72" s="304" t="s">
        <v>35</v>
      </c>
      <c r="AF72" s="380"/>
      <c r="AG72" s="380"/>
      <c r="AH72" s="380"/>
      <c r="AI72" s="304">
        <f t="shared" si="66"/>
        <v>23</v>
      </c>
      <c r="AJ72" s="304"/>
      <c r="AK72" s="305"/>
      <c r="AL72" s="358">
        <v>45452</v>
      </c>
      <c r="AM72" s="351"/>
      <c r="AN72" s="351"/>
      <c r="AO72" s="240" t="s">
        <v>31</v>
      </c>
      <c r="AP72" s="357"/>
      <c r="AQ72" s="357"/>
      <c r="AR72" s="357"/>
      <c r="AS72" s="238">
        <f t="shared" si="67"/>
        <v>24</v>
      </c>
      <c r="AT72" s="238"/>
      <c r="AU72" s="238"/>
      <c r="AV72" s="62"/>
      <c r="AW72" s="62"/>
      <c r="AX72" s="62"/>
      <c r="AY72" s="62"/>
      <c r="AZ72" s="62"/>
      <c r="BA72" s="62"/>
      <c r="BB72" s="62"/>
      <c r="BC72" s="62"/>
      <c r="BD72" s="62"/>
      <c r="BE72" s="62"/>
      <c r="BF72" s="62"/>
      <c r="BG72" s="62"/>
      <c r="BH72" s="62"/>
      <c r="BI72" s="62"/>
    </row>
    <row r="73" spans="1:61" x14ac:dyDescent="0.25">
      <c r="A73" s="375" t="s">
        <v>352</v>
      </c>
      <c r="B73" s="376"/>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376"/>
      <c r="AK73" s="376"/>
      <c r="AL73" s="376"/>
      <c r="AM73" s="376"/>
      <c r="AN73" s="376"/>
      <c r="AO73" s="376"/>
      <c r="AP73" s="376"/>
      <c r="AQ73" s="376"/>
      <c r="AR73" s="376"/>
      <c r="AS73" s="376"/>
      <c r="AT73" s="376"/>
      <c r="AU73" s="377"/>
      <c r="AV73" s="62"/>
      <c r="AW73" s="62"/>
      <c r="AX73" s="62"/>
      <c r="AY73" s="62"/>
      <c r="AZ73" s="62"/>
      <c r="BA73" s="62"/>
      <c r="BB73" s="62"/>
      <c r="BC73" s="62"/>
      <c r="BD73" s="62"/>
      <c r="BE73" s="62"/>
      <c r="BF73" s="62"/>
      <c r="BG73" s="62"/>
      <c r="BH73" s="62"/>
      <c r="BI73" s="62"/>
    </row>
    <row r="74" spans="1:61" ht="15" customHeight="1" x14ac:dyDescent="0.25">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row>
    <row r="75" spans="1:61" ht="18.75" x14ac:dyDescent="0.3">
      <c r="A75" s="273" t="s">
        <v>112</v>
      </c>
      <c r="B75" s="273"/>
      <c r="C75" s="273"/>
      <c r="D75" s="273"/>
      <c r="E75" s="273"/>
      <c r="F75" s="273"/>
      <c r="G75" s="273"/>
      <c r="H75" s="273"/>
      <c r="I75" s="273"/>
      <c r="J75" s="273"/>
      <c r="K75" s="273"/>
      <c r="L75" s="273"/>
      <c r="M75" s="273"/>
      <c r="N75" s="273"/>
      <c r="O75" s="273"/>
      <c r="P75" s="273"/>
      <c r="Q75" s="273"/>
      <c r="R75" s="273"/>
      <c r="S75" s="273"/>
      <c r="T75" s="273"/>
      <c r="U75" s="273"/>
      <c r="V75" s="273"/>
      <c r="W75" s="273"/>
      <c r="X75" s="273"/>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6"/>
      <c r="AW75" s="6"/>
      <c r="AX75" s="6"/>
      <c r="AY75" s="6"/>
      <c r="AZ75" s="6"/>
      <c r="BA75" s="6"/>
      <c r="BB75" s="62"/>
      <c r="BC75" s="62"/>
      <c r="BD75" s="62"/>
      <c r="BE75" s="62"/>
      <c r="BF75" s="62"/>
      <c r="BG75" s="62"/>
      <c r="BH75" s="62"/>
      <c r="BI75" s="62"/>
    </row>
    <row r="76" spans="1:61" x14ac:dyDescent="0.25">
      <c r="A76" s="234" t="s">
        <v>399</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235"/>
      <c r="AS76" s="235"/>
      <c r="AT76" s="235"/>
      <c r="AU76" s="236"/>
      <c r="AV76" s="62"/>
      <c r="AW76" s="62"/>
      <c r="AX76" s="62"/>
      <c r="AY76" s="62"/>
      <c r="AZ76" s="62"/>
      <c r="BA76" s="62"/>
      <c r="BB76" s="62"/>
      <c r="BC76" s="62"/>
      <c r="BD76" s="62"/>
      <c r="BE76" s="62"/>
      <c r="BF76" s="62"/>
      <c r="BG76" s="62"/>
      <c r="BH76" s="62"/>
      <c r="BI76" s="62"/>
    </row>
  </sheetData>
  <mergeCells count="658">
    <mergeCell ref="A76:AU76"/>
    <mergeCell ref="B2:E2"/>
    <mergeCell ref="F2:I2"/>
    <mergeCell ref="J2:N2"/>
    <mergeCell ref="AF2:AJ2"/>
    <mergeCell ref="AK2:AN2"/>
    <mergeCell ref="AS2:AW2"/>
    <mergeCell ref="AX2:BA2"/>
    <mergeCell ref="AL14:AN14"/>
    <mergeCell ref="Y49:AA49"/>
    <mergeCell ref="Y50:AA50"/>
    <mergeCell ref="AS14:AU14"/>
    <mergeCell ref="AL15:AN15"/>
    <mergeCell ref="AO15:AR15"/>
    <mergeCell ref="AS15:AU15"/>
    <mergeCell ref="S2:W2"/>
    <mergeCell ref="X2:AA2"/>
    <mergeCell ref="AL11:AN11"/>
    <mergeCell ref="AO11:AR11"/>
    <mergeCell ref="AS11:AU11"/>
    <mergeCell ref="AL12:AN12"/>
    <mergeCell ref="AO12:AR12"/>
    <mergeCell ref="AS12:AU12"/>
    <mergeCell ref="AL13:AN13"/>
    <mergeCell ref="Y61:AA61"/>
    <mergeCell ref="Y62:AA62"/>
    <mergeCell ref="Y64:AA64"/>
    <mergeCell ref="Y65:AA65"/>
    <mergeCell ref="Y39:AA39"/>
    <mergeCell ref="Y37:AA37"/>
    <mergeCell ref="Y38:AA38"/>
    <mergeCell ref="Y48:AA48"/>
    <mergeCell ref="Y22:AA22"/>
    <mergeCell ref="Y23:AA23"/>
    <mergeCell ref="Y24:AA24"/>
    <mergeCell ref="Y25:AA25"/>
    <mergeCell ref="Y26:AA26"/>
    <mergeCell ref="Y27:AA27"/>
    <mergeCell ref="Y28:AA28"/>
    <mergeCell ref="Y53:AA53"/>
    <mergeCell ref="Y55:AA55"/>
    <mergeCell ref="Y56:AA56"/>
    <mergeCell ref="Y58:AA58"/>
    <mergeCell ref="Y57:AA57"/>
    <mergeCell ref="Y31:AA31"/>
    <mergeCell ref="Y32:AA32"/>
    <mergeCell ref="Y34:AA34"/>
    <mergeCell ref="Y35:AA35"/>
    <mergeCell ref="Y44:AA44"/>
    <mergeCell ref="Y45:AA45"/>
    <mergeCell ref="Y46:AA46"/>
    <mergeCell ref="Y47:AA47"/>
    <mergeCell ref="R47:T47"/>
    <mergeCell ref="U47:X47"/>
    <mergeCell ref="Y42:AA42"/>
    <mergeCell ref="Y43:AA43"/>
    <mergeCell ref="Y33:AA33"/>
    <mergeCell ref="Y36:AA36"/>
    <mergeCell ref="U38:X38"/>
    <mergeCell ref="R39:T39"/>
    <mergeCell ref="U39:X39"/>
    <mergeCell ref="R38:T38"/>
    <mergeCell ref="Y30:AA30"/>
    <mergeCell ref="Y29:AA29"/>
    <mergeCell ref="AE14:AH14"/>
    <mergeCell ref="AI14:AK14"/>
    <mergeCell ref="AB23:AD23"/>
    <mergeCell ref="AE23:AH23"/>
    <mergeCell ref="AI23:AK23"/>
    <mergeCell ref="AB24:AD24"/>
    <mergeCell ref="AE24:AH24"/>
    <mergeCell ref="AI24:AK24"/>
    <mergeCell ref="AE16:AH16"/>
    <mergeCell ref="AI16:AK16"/>
    <mergeCell ref="AE20:AH20"/>
    <mergeCell ref="AI20:AK20"/>
    <mergeCell ref="AB21:AD21"/>
    <mergeCell ref="AB14:AD14"/>
    <mergeCell ref="AB20:AD20"/>
    <mergeCell ref="AB16:AD16"/>
    <mergeCell ref="AI25:AK25"/>
    <mergeCell ref="AB26:AD26"/>
    <mergeCell ref="AE26:AH26"/>
    <mergeCell ref="AE28:AH28"/>
    <mergeCell ref="AI28:AK28"/>
    <mergeCell ref="U63:X63"/>
    <mergeCell ref="U55:X55"/>
    <mergeCell ref="R56:T56"/>
    <mergeCell ref="U56:X56"/>
    <mergeCell ref="R57:T57"/>
    <mergeCell ref="U57:X57"/>
    <mergeCell ref="R54:T54"/>
    <mergeCell ref="U54:X54"/>
    <mergeCell ref="R32:T32"/>
    <mergeCell ref="U32:X32"/>
    <mergeCell ref="R34:T34"/>
    <mergeCell ref="U34:X34"/>
    <mergeCell ref="R35:T35"/>
    <mergeCell ref="U44:X44"/>
    <mergeCell ref="R45:T45"/>
    <mergeCell ref="U45:X45"/>
    <mergeCell ref="R46:T46"/>
    <mergeCell ref="R33:T33"/>
    <mergeCell ref="U33:X33"/>
    <mergeCell ref="R36:T36"/>
    <mergeCell ref="U36:X36"/>
    <mergeCell ref="U35:X35"/>
    <mergeCell ref="R37:T37"/>
    <mergeCell ref="U37:X37"/>
    <mergeCell ref="Y66:AA66"/>
    <mergeCell ref="Y40:AA40"/>
    <mergeCell ref="Y41:AA41"/>
    <mergeCell ref="Y59:AA59"/>
    <mergeCell ref="R53:T53"/>
    <mergeCell ref="R49:T49"/>
    <mergeCell ref="U49:X49"/>
    <mergeCell ref="R50:T50"/>
    <mergeCell ref="U50:X50"/>
    <mergeCell ref="R52:T52"/>
    <mergeCell ref="U52:X52"/>
    <mergeCell ref="R51:T51"/>
    <mergeCell ref="U51:X51"/>
    <mergeCell ref="R42:T42"/>
    <mergeCell ref="U42:X42"/>
    <mergeCell ref="R43:T43"/>
    <mergeCell ref="U43:X43"/>
    <mergeCell ref="R44:T44"/>
    <mergeCell ref="U53:X53"/>
    <mergeCell ref="R55:T55"/>
    <mergeCell ref="U46:X46"/>
    <mergeCell ref="R48:T48"/>
    <mergeCell ref="Y54:AA54"/>
    <mergeCell ref="Y51:AA51"/>
    <mergeCell ref="U48:X48"/>
    <mergeCell ref="R40:T40"/>
    <mergeCell ref="U40:X40"/>
    <mergeCell ref="R41:T41"/>
    <mergeCell ref="U41:X41"/>
    <mergeCell ref="Y52:AA52"/>
    <mergeCell ref="U14:X14"/>
    <mergeCell ref="Y14:AA14"/>
    <mergeCell ref="U20:X20"/>
    <mergeCell ref="Y20:AA20"/>
    <mergeCell ref="R21:T21"/>
    <mergeCell ref="U21:X21"/>
    <mergeCell ref="Y21:AA21"/>
    <mergeCell ref="R16:T16"/>
    <mergeCell ref="R20:T20"/>
    <mergeCell ref="U15:X15"/>
    <mergeCell ref="Y15:AA15"/>
    <mergeCell ref="R29:T29"/>
    <mergeCell ref="U29:X29"/>
    <mergeCell ref="R31:T31"/>
    <mergeCell ref="U31:X31"/>
    <mergeCell ref="U22:X22"/>
    <mergeCell ref="R23:T23"/>
    <mergeCell ref="U23:X23"/>
    <mergeCell ref="R24:T24"/>
    <mergeCell ref="U24:X24"/>
    <mergeCell ref="R25:T25"/>
    <mergeCell ref="U25:X25"/>
    <mergeCell ref="R26:T26"/>
    <mergeCell ref="U26:X26"/>
    <mergeCell ref="R22:T22"/>
    <mergeCell ref="R27:T27"/>
    <mergeCell ref="U27:X27"/>
    <mergeCell ref="R28:T28"/>
    <mergeCell ref="U28:X28"/>
    <mergeCell ref="R30:T30"/>
    <mergeCell ref="U30:X30"/>
    <mergeCell ref="B1:BA1"/>
    <mergeCell ref="O2:R2"/>
    <mergeCell ref="A10:Q10"/>
    <mergeCell ref="A9:Q9"/>
    <mergeCell ref="A14:Q14"/>
    <mergeCell ref="A13:Q13"/>
    <mergeCell ref="A12:Q12"/>
    <mergeCell ref="A11:Q11"/>
    <mergeCell ref="A8:Q8"/>
    <mergeCell ref="A7:Q7"/>
    <mergeCell ref="R10:T10"/>
    <mergeCell ref="U10:X10"/>
    <mergeCell ref="Y10:AA10"/>
    <mergeCell ref="R11:T11"/>
    <mergeCell ref="U11:X11"/>
    <mergeCell ref="Y11:AA11"/>
    <mergeCell ref="R12:T12"/>
    <mergeCell ref="U12:X12"/>
    <mergeCell ref="Y12:AA12"/>
    <mergeCell ref="R13:T13"/>
    <mergeCell ref="A20:Q20"/>
    <mergeCell ref="R15:T15"/>
    <mergeCell ref="AI15:AK15"/>
    <mergeCell ref="U13:X13"/>
    <mergeCell ref="Y13:AA13"/>
    <mergeCell ref="R14:T14"/>
    <mergeCell ref="AE11:AH11"/>
    <mergeCell ref="A15:Q15"/>
    <mergeCell ref="A17:Q17"/>
    <mergeCell ref="A16:Q16"/>
    <mergeCell ref="A18:AU18"/>
    <mergeCell ref="U16:X16"/>
    <mergeCell ref="Y16:AA16"/>
    <mergeCell ref="R17:T17"/>
    <mergeCell ref="U17:X17"/>
    <mergeCell ref="Y17:AA17"/>
    <mergeCell ref="AB15:AD15"/>
    <mergeCell ref="AE15:AH15"/>
    <mergeCell ref="AB17:AD17"/>
    <mergeCell ref="AE17:AH17"/>
    <mergeCell ref="AI17:AK17"/>
    <mergeCell ref="AS13:AU13"/>
    <mergeCell ref="AO14:AR14"/>
    <mergeCell ref="A29:Q29"/>
    <mergeCell ref="A28:Q28"/>
    <mergeCell ref="A27:Q27"/>
    <mergeCell ref="A26:Q26"/>
    <mergeCell ref="A23:Q23"/>
    <mergeCell ref="A22:Q22"/>
    <mergeCell ref="A25:Q25"/>
    <mergeCell ref="A24:Q24"/>
    <mergeCell ref="A21:Q21"/>
    <mergeCell ref="A38:Q38"/>
    <mergeCell ref="A41:Q41"/>
    <mergeCell ref="A40:Q40"/>
    <mergeCell ref="A35:Q35"/>
    <mergeCell ref="A34:Q34"/>
    <mergeCell ref="A37:Q37"/>
    <mergeCell ref="A36:Q36"/>
    <mergeCell ref="A31:Q31"/>
    <mergeCell ref="A30:Q30"/>
    <mergeCell ref="A33:Q33"/>
    <mergeCell ref="A32:Q32"/>
    <mergeCell ref="A47:Q47"/>
    <mergeCell ref="A46:Q46"/>
    <mergeCell ref="A49:Q49"/>
    <mergeCell ref="A48:Q48"/>
    <mergeCell ref="A43:Q43"/>
    <mergeCell ref="A42:Q42"/>
    <mergeCell ref="A45:Q45"/>
    <mergeCell ref="A44:Q44"/>
    <mergeCell ref="A39:Q39"/>
    <mergeCell ref="R69:T69"/>
    <mergeCell ref="R58:T58"/>
    <mergeCell ref="U58:X58"/>
    <mergeCell ref="A55:Q55"/>
    <mergeCell ref="A54:Q54"/>
    <mergeCell ref="A57:Q57"/>
    <mergeCell ref="A56:Q56"/>
    <mergeCell ref="A51:Q51"/>
    <mergeCell ref="A50:Q50"/>
    <mergeCell ref="A53:Q53"/>
    <mergeCell ref="A52:Q52"/>
    <mergeCell ref="R59:T59"/>
    <mergeCell ref="U59:X59"/>
    <mergeCell ref="R68:T68"/>
    <mergeCell ref="U68:X68"/>
    <mergeCell ref="R62:T62"/>
    <mergeCell ref="U62:X62"/>
    <mergeCell ref="R64:T64"/>
    <mergeCell ref="U64:X64"/>
    <mergeCell ref="R65:T65"/>
    <mergeCell ref="U65:X65"/>
    <mergeCell ref="R67:T67"/>
    <mergeCell ref="U67:X67"/>
    <mergeCell ref="R63:T63"/>
    <mergeCell ref="A73:AU73"/>
    <mergeCell ref="AB66:AD66"/>
    <mergeCell ref="AE66:AH66"/>
    <mergeCell ref="AI66:AK66"/>
    <mergeCell ref="AB67:AD67"/>
    <mergeCell ref="AE67:AH67"/>
    <mergeCell ref="AI67:AK67"/>
    <mergeCell ref="AB68:AD68"/>
    <mergeCell ref="AE68:AH68"/>
    <mergeCell ref="AI68:AK68"/>
    <mergeCell ref="AB72:AD72"/>
    <mergeCell ref="AE72:AH72"/>
    <mergeCell ref="R72:T72"/>
    <mergeCell ref="U72:X72"/>
    <mergeCell ref="Y68:AA68"/>
    <mergeCell ref="Y70:AA70"/>
    <mergeCell ref="R70:T70"/>
    <mergeCell ref="R71:T71"/>
    <mergeCell ref="U71:X71"/>
    <mergeCell ref="Y71:AA71"/>
    <mergeCell ref="Y67:AA67"/>
    <mergeCell ref="Y69:AA69"/>
    <mergeCell ref="R66:T66"/>
    <mergeCell ref="U66:X66"/>
    <mergeCell ref="U70:X70"/>
    <mergeCell ref="AL7:AN7"/>
    <mergeCell ref="AO7:AR7"/>
    <mergeCell ref="A69:Q69"/>
    <mergeCell ref="A68:Q68"/>
    <mergeCell ref="A70:Q70"/>
    <mergeCell ref="A72:Q72"/>
    <mergeCell ref="A71:Q71"/>
    <mergeCell ref="A67:Q67"/>
    <mergeCell ref="A66:Q66"/>
    <mergeCell ref="Y63:AA63"/>
    <mergeCell ref="A59:Q59"/>
    <mergeCell ref="A58:Q58"/>
    <mergeCell ref="A61:Q61"/>
    <mergeCell ref="A60:Q60"/>
    <mergeCell ref="R61:T61"/>
    <mergeCell ref="U61:X61"/>
    <mergeCell ref="R60:T60"/>
    <mergeCell ref="U60:X60"/>
    <mergeCell ref="A63:Q63"/>
    <mergeCell ref="Y60:AA60"/>
    <mergeCell ref="A62:Q62"/>
    <mergeCell ref="A65:Q65"/>
    <mergeCell ref="A64:Q64"/>
    <mergeCell ref="AL8:AN8"/>
    <mergeCell ref="AO8:AR8"/>
    <mergeCell ref="Y72:AA72"/>
    <mergeCell ref="BC2:BE2"/>
    <mergeCell ref="R7:T7"/>
    <mergeCell ref="U7:X7"/>
    <mergeCell ref="Y7:AA7"/>
    <mergeCell ref="R8:T8"/>
    <mergeCell ref="U8:X8"/>
    <mergeCell ref="Y8:AA8"/>
    <mergeCell ref="R9:T9"/>
    <mergeCell ref="U9:X9"/>
    <mergeCell ref="Y9:AA9"/>
    <mergeCell ref="AB7:AD7"/>
    <mergeCell ref="AE7:AH7"/>
    <mergeCell ref="AI7:AK7"/>
    <mergeCell ref="AB8:AD8"/>
    <mergeCell ref="AE8:AH8"/>
    <mergeCell ref="AI8:AK8"/>
    <mergeCell ref="AB9:AD9"/>
    <mergeCell ref="AE9:AH9"/>
    <mergeCell ref="AI9:AK9"/>
    <mergeCell ref="U69:X69"/>
    <mergeCell ref="AB28:AD28"/>
    <mergeCell ref="AB25:AD25"/>
    <mergeCell ref="AE25:AH25"/>
    <mergeCell ref="AS7:AU7"/>
    <mergeCell ref="AI11:AK11"/>
    <mergeCell ref="AB12:AD12"/>
    <mergeCell ref="AE12:AH12"/>
    <mergeCell ref="AI12:AK12"/>
    <mergeCell ref="AB13:AD13"/>
    <mergeCell ref="AE13:AH13"/>
    <mergeCell ref="AI13:AK13"/>
    <mergeCell ref="AS10:AU10"/>
    <mergeCell ref="AB10:AD10"/>
    <mergeCell ref="AE10:AH10"/>
    <mergeCell ref="AI10:AK10"/>
    <mergeCell ref="AB11:AD11"/>
    <mergeCell ref="AL9:AN9"/>
    <mergeCell ref="AS9:AU9"/>
    <mergeCell ref="AL10:AN10"/>
    <mergeCell ref="AO10:AR10"/>
    <mergeCell ref="AO9:AR9"/>
    <mergeCell ref="AS8:AU8"/>
    <mergeCell ref="AS16:AU16"/>
    <mergeCell ref="AS17:AU17"/>
    <mergeCell ref="AS20:AU20"/>
    <mergeCell ref="AB29:AD29"/>
    <mergeCell ref="AE29:AH29"/>
    <mergeCell ref="AI29:AK29"/>
    <mergeCell ref="AB30:AD30"/>
    <mergeCell ref="AE30:AH30"/>
    <mergeCell ref="AI30:AK30"/>
    <mergeCell ref="AB31:AD31"/>
    <mergeCell ref="AE31:AH31"/>
    <mergeCell ref="AI31:AK31"/>
    <mergeCell ref="AB32:AD32"/>
    <mergeCell ref="AE32:AH32"/>
    <mergeCell ref="AI32:AK32"/>
    <mergeCell ref="AB33:AD33"/>
    <mergeCell ref="AE33:AH33"/>
    <mergeCell ref="AI33:AK33"/>
    <mergeCell ref="AB34:AD34"/>
    <mergeCell ref="AE34:AH34"/>
    <mergeCell ref="AI34:AK34"/>
    <mergeCell ref="AB35:AD35"/>
    <mergeCell ref="AE35:AH35"/>
    <mergeCell ref="AI35:AK35"/>
    <mergeCell ref="AB36:AD36"/>
    <mergeCell ref="AE36:AH36"/>
    <mergeCell ref="AI36:AK36"/>
    <mergeCell ref="AB37:AD37"/>
    <mergeCell ref="AE37:AH37"/>
    <mergeCell ref="AI37:AK37"/>
    <mergeCell ref="AB38:AD38"/>
    <mergeCell ref="AE38:AH38"/>
    <mergeCell ref="AI38:AK38"/>
    <mergeCell ref="AB39:AD39"/>
    <mergeCell ref="AE39:AH39"/>
    <mergeCell ref="AI39:AK39"/>
    <mergeCell ref="AB40:AD40"/>
    <mergeCell ref="AE40:AH40"/>
    <mergeCell ref="AI40:AK40"/>
    <mergeCell ref="AE45:AH45"/>
    <mergeCell ref="AI45:AK45"/>
    <mergeCell ref="AB46:AD46"/>
    <mergeCell ref="AE46:AH46"/>
    <mergeCell ref="AI46:AK46"/>
    <mergeCell ref="AB41:AD41"/>
    <mergeCell ref="AE41:AH41"/>
    <mergeCell ref="AI41:AK41"/>
    <mergeCell ref="AB42:AD42"/>
    <mergeCell ref="AE42:AH42"/>
    <mergeCell ref="AI42:AK42"/>
    <mergeCell ref="AB43:AD43"/>
    <mergeCell ref="AE43:AH43"/>
    <mergeCell ref="AI43:AK43"/>
    <mergeCell ref="AB44:AD44"/>
    <mergeCell ref="AE44:AH44"/>
    <mergeCell ref="AI44:AK44"/>
    <mergeCell ref="AB45:AD45"/>
    <mergeCell ref="AB59:AD59"/>
    <mergeCell ref="AE59:AH59"/>
    <mergeCell ref="AI59:AK59"/>
    <mergeCell ref="AB50:AD50"/>
    <mergeCell ref="AE50:AH50"/>
    <mergeCell ref="AI50:AK50"/>
    <mergeCell ref="AB51:AD51"/>
    <mergeCell ref="AE51:AH51"/>
    <mergeCell ref="AI51:AK51"/>
    <mergeCell ref="AB52:AD52"/>
    <mergeCell ref="AE52:AH52"/>
    <mergeCell ref="AI52:AK52"/>
    <mergeCell ref="AB56:AD56"/>
    <mergeCell ref="AE56:AH56"/>
    <mergeCell ref="AI56:AK56"/>
    <mergeCell ref="AB57:AD57"/>
    <mergeCell ref="AE57:AH57"/>
    <mergeCell ref="AI57:AK57"/>
    <mergeCell ref="AB58:AD58"/>
    <mergeCell ref="AE58:AH58"/>
    <mergeCell ref="AI58:AK58"/>
    <mergeCell ref="AB53:AD53"/>
    <mergeCell ref="AE53:AH53"/>
    <mergeCell ref="AI53:AK53"/>
    <mergeCell ref="AB2:AE2"/>
    <mergeCell ref="AO2:AR2"/>
    <mergeCell ref="AL21:AN21"/>
    <mergeCell ref="AO21:AR21"/>
    <mergeCell ref="AL16:AN16"/>
    <mergeCell ref="AO16:AR16"/>
    <mergeCell ref="AL23:AN23"/>
    <mergeCell ref="AO23:AR23"/>
    <mergeCell ref="AL27:AN27"/>
    <mergeCell ref="AO27:AR27"/>
    <mergeCell ref="AI26:AK26"/>
    <mergeCell ref="AB27:AD27"/>
    <mergeCell ref="AE27:AH27"/>
    <mergeCell ref="AI27:AK27"/>
    <mergeCell ref="AO13:AR13"/>
    <mergeCell ref="AE21:AH21"/>
    <mergeCell ref="AI21:AK21"/>
    <mergeCell ref="AB22:AD22"/>
    <mergeCell ref="AE22:AH22"/>
    <mergeCell ref="AI22:AK22"/>
    <mergeCell ref="AL17:AN17"/>
    <mergeCell ref="AO17:AR17"/>
    <mergeCell ref="AL20:AN20"/>
    <mergeCell ref="AO20:AR20"/>
    <mergeCell ref="AB54:AD54"/>
    <mergeCell ref="AE54:AH54"/>
    <mergeCell ref="AI54:AK54"/>
    <mergeCell ref="AB55:AD55"/>
    <mergeCell ref="AE55:AH55"/>
    <mergeCell ref="AI55:AK55"/>
    <mergeCell ref="AB47:AD47"/>
    <mergeCell ref="AE47:AH47"/>
    <mergeCell ref="AI47:AK47"/>
    <mergeCell ref="AB48:AD48"/>
    <mergeCell ref="AE48:AH48"/>
    <mergeCell ref="AI48:AK48"/>
    <mergeCell ref="AB49:AD49"/>
    <mergeCell ref="AE49:AH49"/>
    <mergeCell ref="AI49:AK49"/>
    <mergeCell ref="AS21:AU21"/>
    <mergeCell ref="AL22:AN22"/>
    <mergeCell ref="AO22:AR22"/>
    <mergeCell ref="AS22:AU22"/>
    <mergeCell ref="AS23:AU23"/>
    <mergeCell ref="AL24:AN24"/>
    <mergeCell ref="AO24:AR24"/>
    <mergeCell ref="AS24:AU24"/>
    <mergeCell ref="AL25:AN25"/>
    <mergeCell ref="AO25:AR25"/>
    <mergeCell ref="AS25:AU25"/>
    <mergeCell ref="AL26:AN26"/>
    <mergeCell ref="AO26:AR26"/>
    <mergeCell ref="AS26:AU26"/>
    <mergeCell ref="AS27:AU27"/>
    <mergeCell ref="AL28:AN28"/>
    <mergeCell ref="AO28:AR28"/>
    <mergeCell ref="AS28:AU28"/>
    <mergeCell ref="AL29:AN29"/>
    <mergeCell ref="AO29:AR29"/>
    <mergeCell ref="AS29:AU29"/>
    <mergeCell ref="AL30:AN30"/>
    <mergeCell ref="AO30:AR30"/>
    <mergeCell ref="AS30:AU30"/>
    <mergeCell ref="AS31:AU31"/>
    <mergeCell ref="AL32:AN32"/>
    <mergeCell ref="AO32:AR32"/>
    <mergeCell ref="AS32:AU32"/>
    <mergeCell ref="AL33:AN33"/>
    <mergeCell ref="AO33:AR33"/>
    <mergeCell ref="AS33:AU33"/>
    <mergeCell ref="AL34:AN34"/>
    <mergeCell ref="AO34:AR34"/>
    <mergeCell ref="AS34:AU34"/>
    <mergeCell ref="AL31:AN31"/>
    <mergeCell ref="AO31:AR31"/>
    <mergeCell ref="AS35:AU35"/>
    <mergeCell ref="AL36:AN36"/>
    <mergeCell ref="AO36:AR36"/>
    <mergeCell ref="AS36:AU36"/>
    <mergeCell ref="AL37:AN37"/>
    <mergeCell ref="AO37:AR37"/>
    <mergeCell ref="AS37:AU37"/>
    <mergeCell ref="AL38:AN38"/>
    <mergeCell ref="AO38:AR38"/>
    <mergeCell ref="AS38:AU38"/>
    <mergeCell ref="AL35:AN35"/>
    <mergeCell ref="AO35:AR35"/>
    <mergeCell ref="AS39:AU39"/>
    <mergeCell ref="AL39:AN39"/>
    <mergeCell ref="AO39:AR39"/>
    <mergeCell ref="AL40:AN40"/>
    <mergeCell ref="AO40:AR40"/>
    <mergeCell ref="AS40:AU40"/>
    <mergeCell ref="AL41:AN41"/>
    <mergeCell ref="AO41:AR41"/>
    <mergeCell ref="AS41:AU41"/>
    <mergeCell ref="AL42:AN42"/>
    <mergeCell ref="AO42:AR42"/>
    <mergeCell ref="AS42:AU42"/>
    <mergeCell ref="AS43:AU43"/>
    <mergeCell ref="AL44:AN44"/>
    <mergeCell ref="AO44:AR44"/>
    <mergeCell ref="AS44:AU44"/>
    <mergeCell ref="AL45:AN45"/>
    <mergeCell ref="AO45:AR45"/>
    <mergeCell ref="AS45:AU45"/>
    <mergeCell ref="AL46:AN46"/>
    <mergeCell ref="AO46:AR46"/>
    <mergeCell ref="AS46:AU46"/>
    <mergeCell ref="AL43:AN43"/>
    <mergeCell ref="AO43:AR43"/>
    <mergeCell ref="AL47:AN47"/>
    <mergeCell ref="AO47:AR47"/>
    <mergeCell ref="AS47:AU47"/>
    <mergeCell ref="AL48:AN48"/>
    <mergeCell ref="AO48:AR48"/>
    <mergeCell ref="AS48:AU48"/>
    <mergeCell ref="AL49:AN49"/>
    <mergeCell ref="AO49:AR49"/>
    <mergeCell ref="AS49:AU49"/>
    <mergeCell ref="AL50:AN50"/>
    <mergeCell ref="AO50:AR50"/>
    <mergeCell ref="AS50:AU50"/>
    <mergeCell ref="AL51:AN51"/>
    <mergeCell ref="AO51:AR51"/>
    <mergeCell ref="AS51:AU51"/>
    <mergeCell ref="AL52:AN52"/>
    <mergeCell ref="AO52:AR52"/>
    <mergeCell ref="AS52:AU52"/>
    <mergeCell ref="AL53:AN53"/>
    <mergeCell ref="AO53:AR53"/>
    <mergeCell ref="AS53:AU53"/>
    <mergeCell ref="AL54:AN54"/>
    <mergeCell ref="AO54:AR54"/>
    <mergeCell ref="AS54:AU54"/>
    <mergeCell ref="AL55:AN55"/>
    <mergeCell ref="AO55:AR55"/>
    <mergeCell ref="AS55:AU55"/>
    <mergeCell ref="AL56:AN56"/>
    <mergeCell ref="AO56:AR56"/>
    <mergeCell ref="AS56:AU56"/>
    <mergeCell ref="AL57:AN57"/>
    <mergeCell ref="AO57:AR57"/>
    <mergeCell ref="AS57:AU57"/>
    <mergeCell ref="AL58:AN58"/>
    <mergeCell ref="AO58:AR58"/>
    <mergeCell ref="AS58:AU58"/>
    <mergeCell ref="AL59:AN59"/>
    <mergeCell ref="AO59:AR59"/>
    <mergeCell ref="AS59:AU59"/>
    <mergeCell ref="AL60:AN60"/>
    <mergeCell ref="AO60:AR60"/>
    <mergeCell ref="AS60:AU60"/>
    <mergeCell ref="AL61:AN61"/>
    <mergeCell ref="AO61:AR61"/>
    <mergeCell ref="AS61:AU61"/>
    <mergeCell ref="AL62:AN62"/>
    <mergeCell ref="AO62:AR62"/>
    <mergeCell ref="AS62:AU62"/>
    <mergeCell ref="AL63:AN63"/>
    <mergeCell ref="AO63:AR63"/>
    <mergeCell ref="AS63:AU63"/>
    <mergeCell ref="AL64:AN64"/>
    <mergeCell ref="AO64:AR64"/>
    <mergeCell ref="AS64:AU64"/>
    <mergeCell ref="AL65:AN65"/>
    <mergeCell ref="AO65:AR65"/>
    <mergeCell ref="AS65:AU65"/>
    <mergeCell ref="AL66:AN66"/>
    <mergeCell ref="AO66:AR66"/>
    <mergeCell ref="AS66:AU66"/>
    <mergeCell ref="AL67:AN67"/>
    <mergeCell ref="AO67:AR67"/>
    <mergeCell ref="AS67:AU67"/>
    <mergeCell ref="AE70:AH70"/>
    <mergeCell ref="AI70:AK70"/>
    <mergeCell ref="AB71:AD71"/>
    <mergeCell ref="AE71:AH71"/>
    <mergeCell ref="AI71:AK71"/>
    <mergeCell ref="AS68:AU68"/>
    <mergeCell ref="AL72:AN72"/>
    <mergeCell ref="AO72:AR72"/>
    <mergeCell ref="AS72:AU72"/>
    <mergeCell ref="AL69:AN69"/>
    <mergeCell ref="AO69:AR69"/>
    <mergeCell ref="AS69:AU69"/>
    <mergeCell ref="AL70:AN70"/>
    <mergeCell ref="AO70:AR70"/>
    <mergeCell ref="AS70:AU70"/>
    <mergeCell ref="AL71:AN71"/>
    <mergeCell ref="AO71:AR71"/>
    <mergeCell ref="AS71:AU71"/>
    <mergeCell ref="AL68:AN68"/>
    <mergeCell ref="AO68:AR68"/>
    <mergeCell ref="A75:AU75"/>
    <mergeCell ref="AB60:AD60"/>
    <mergeCell ref="AB63:AD63"/>
    <mergeCell ref="AE63:AH63"/>
    <mergeCell ref="AI63:AK63"/>
    <mergeCell ref="AB64:AD64"/>
    <mergeCell ref="AE64:AH64"/>
    <mergeCell ref="AI64:AK64"/>
    <mergeCell ref="AE61:AH61"/>
    <mergeCell ref="AI61:AK61"/>
    <mergeCell ref="AB62:AD62"/>
    <mergeCell ref="AE62:AH62"/>
    <mergeCell ref="AI62:AK62"/>
    <mergeCell ref="AE60:AH60"/>
    <mergeCell ref="AI60:AK60"/>
    <mergeCell ref="AB61:AD61"/>
    <mergeCell ref="AB65:AD65"/>
    <mergeCell ref="AE65:AH65"/>
    <mergeCell ref="AI65:AK65"/>
    <mergeCell ref="AI72:AK72"/>
    <mergeCell ref="AB69:AD69"/>
    <mergeCell ref="AE69:AH69"/>
    <mergeCell ref="AI69:AK69"/>
    <mergeCell ref="AB70:AD70"/>
  </mergeCells>
  <phoneticPr fontId="35" type="noConversion"/>
  <hyperlinks>
    <hyperlink ref="A1" location="'Zbirni prikaz'!A1" display="Španjolska" xr:uid="{35E6AAE5-B62F-40A8-BB54-9634DA756B6D}"/>
  </hyperlinks>
  <pageMargins left="0.7" right="0.7" top="0.75" bottom="0.75" header="0.3" footer="0.3"/>
  <pageSetup paperSize="9" scale="3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dimension ref="A1:BJ1043205"/>
  <sheetViews>
    <sheetView zoomScaleNormal="100" workbookViewId="0">
      <selection activeCell="A5" sqref="A5"/>
    </sheetView>
  </sheetViews>
  <sheetFormatPr defaultRowHeight="15" x14ac:dyDescent="0.25"/>
  <cols>
    <col min="1" max="1" width="26" customWidth="1"/>
    <col min="2" max="19" width="3.7109375" customWidth="1"/>
    <col min="20" max="20" width="3.85546875" customWidth="1"/>
    <col min="21" max="53" width="3.7109375" customWidth="1"/>
    <col min="54" max="54" width="5.140625" customWidth="1"/>
    <col min="55" max="56" width="4.28515625" customWidth="1"/>
    <col min="57" max="57" width="6.7109375" customWidth="1"/>
    <col min="58" max="58" width="3.5703125" customWidth="1"/>
  </cols>
  <sheetData>
    <row r="1" spans="1:62" ht="18.75" customHeight="1" x14ac:dyDescent="0.25">
      <c r="A1" s="69" t="s">
        <v>228</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c r="BJ1" s="6"/>
    </row>
    <row r="2" spans="1:62"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c r="BJ2" s="6"/>
    </row>
    <row r="3" spans="1:62"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c r="BJ3" s="6"/>
    </row>
    <row r="4" spans="1:62" x14ac:dyDescent="0.25">
      <c r="A4" s="59" t="s">
        <v>12</v>
      </c>
      <c r="B4" s="83"/>
      <c r="C4" s="84"/>
      <c r="D4" s="84"/>
      <c r="E4" s="84"/>
      <c r="F4" s="84"/>
      <c r="G4" s="84"/>
      <c r="H4" s="84"/>
      <c r="I4" s="84"/>
      <c r="J4" s="84"/>
      <c r="K4" s="84"/>
      <c r="L4" s="84"/>
      <c r="M4" s="84"/>
      <c r="N4" s="84"/>
      <c r="O4" s="83"/>
      <c r="P4" s="83"/>
      <c r="R4" s="78"/>
      <c r="S4" s="83"/>
      <c r="T4" s="84"/>
      <c r="U4" s="83"/>
      <c r="V4" s="78"/>
      <c r="W4" s="82"/>
      <c r="X4" s="83"/>
      <c r="Y4" s="84"/>
      <c r="Z4" s="83"/>
      <c r="AA4" s="84"/>
      <c r="AB4" s="84"/>
      <c r="AC4" s="84"/>
      <c r="AD4" s="84"/>
      <c r="AE4" s="84"/>
      <c r="AF4" s="84"/>
      <c r="AG4" s="84"/>
      <c r="AH4" s="84"/>
      <c r="AI4" s="84"/>
      <c r="AJ4" s="84"/>
      <c r="AK4" s="84"/>
      <c r="AL4" s="84"/>
      <c r="AM4" s="84"/>
      <c r="AN4" s="84"/>
      <c r="AO4" s="84"/>
      <c r="AP4" s="84"/>
      <c r="AQ4" s="84"/>
      <c r="AR4" s="84"/>
      <c r="AS4" s="87"/>
      <c r="AT4" s="82"/>
      <c r="AU4" s="84"/>
      <c r="AV4" s="84"/>
      <c r="AW4" s="84"/>
      <c r="AX4" s="84"/>
      <c r="AY4" s="84"/>
      <c r="AZ4" s="84"/>
      <c r="BA4" s="83"/>
      <c r="BB4" s="6"/>
      <c r="BC4" s="109"/>
      <c r="BD4" s="74"/>
      <c r="BE4" s="2" t="s">
        <v>23</v>
      </c>
      <c r="BF4" s="2"/>
      <c r="BG4" s="6"/>
      <c r="BH4" s="6"/>
      <c r="BI4" s="6"/>
      <c r="BJ4" s="6"/>
    </row>
    <row r="5" spans="1:62" x14ac:dyDescent="0.25">
      <c r="A5" s="59"/>
      <c r="B5" s="82"/>
      <c r="C5" s="78"/>
      <c r="D5" s="78"/>
      <c r="E5" s="78"/>
      <c r="F5" s="78"/>
      <c r="G5" s="78"/>
      <c r="H5" s="78"/>
      <c r="I5" s="78"/>
      <c r="J5" s="78"/>
      <c r="K5" s="78"/>
      <c r="L5" s="78"/>
      <c r="M5" s="78"/>
      <c r="N5" s="78"/>
      <c r="O5" s="78"/>
      <c r="P5" s="82"/>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2"/>
      <c r="BB5" s="6"/>
      <c r="BC5" s="112"/>
      <c r="BD5" s="111"/>
      <c r="BE5" s="2"/>
      <c r="BF5" s="2"/>
      <c r="BG5" s="6"/>
      <c r="BH5" s="6"/>
      <c r="BI5" s="6"/>
      <c r="BJ5" s="6"/>
    </row>
    <row r="6" spans="1:62"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row>
    <row r="7" spans="1:62" ht="29.25"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c r="BJ7" s="6"/>
    </row>
    <row r="8" spans="1:62" x14ac:dyDescent="0.25">
      <c r="A8" s="239" t="s">
        <v>48</v>
      </c>
      <c r="B8" s="239" t="s">
        <v>48</v>
      </c>
      <c r="C8" s="239" t="s">
        <v>48</v>
      </c>
      <c r="D8" s="239" t="s">
        <v>48</v>
      </c>
      <c r="E8" s="239" t="s">
        <v>48</v>
      </c>
      <c r="F8" s="239" t="s">
        <v>48</v>
      </c>
      <c r="G8" s="239" t="s">
        <v>48</v>
      </c>
      <c r="H8" s="239" t="s">
        <v>48</v>
      </c>
      <c r="I8" s="239" t="s">
        <v>48</v>
      </c>
      <c r="J8" s="239" t="s">
        <v>48</v>
      </c>
      <c r="K8" s="239" t="s">
        <v>48</v>
      </c>
      <c r="L8" s="239" t="s">
        <v>48</v>
      </c>
      <c r="M8" s="239" t="s">
        <v>48</v>
      </c>
      <c r="N8" s="239" t="s">
        <v>48</v>
      </c>
      <c r="O8" s="239" t="s">
        <v>48</v>
      </c>
      <c r="P8" s="239" t="s">
        <v>48</v>
      </c>
      <c r="Q8" s="239" t="s">
        <v>48</v>
      </c>
      <c r="R8" s="324">
        <v>44562</v>
      </c>
      <c r="S8" s="238"/>
      <c r="T8" s="238"/>
      <c r="U8" s="240" t="s">
        <v>31</v>
      </c>
      <c r="V8" s="240"/>
      <c r="W8" s="240"/>
      <c r="X8" s="240"/>
      <c r="Y8" s="238">
        <f>WEEKNUM(R8,2)</f>
        <v>1</v>
      </c>
      <c r="Z8" s="238"/>
      <c r="AA8" s="241"/>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 t="shared" ref="AS8" si="1">WEEKNUM(AL8)</f>
        <v>1</v>
      </c>
      <c r="AT8" s="238"/>
      <c r="AU8" s="238"/>
      <c r="AV8" s="6"/>
      <c r="AW8" s="6"/>
      <c r="AX8" s="6"/>
      <c r="AY8" s="6"/>
      <c r="AZ8" s="6"/>
      <c r="BA8" s="6"/>
      <c r="BB8" s="6"/>
      <c r="BC8" s="6"/>
      <c r="BD8" s="6"/>
      <c r="BE8" s="6"/>
      <c r="BF8" s="6"/>
      <c r="BG8" s="6"/>
      <c r="BH8" s="6"/>
      <c r="BI8" s="6"/>
      <c r="BJ8" s="6"/>
    </row>
    <row r="9" spans="1:62" x14ac:dyDescent="0.25">
      <c r="A9" s="239" t="s">
        <v>49</v>
      </c>
      <c r="B9" s="239" t="s">
        <v>49</v>
      </c>
      <c r="C9" s="239" t="s">
        <v>49</v>
      </c>
      <c r="D9" s="239" t="s">
        <v>49</v>
      </c>
      <c r="E9" s="239" t="s">
        <v>49</v>
      </c>
      <c r="F9" s="239" t="s">
        <v>49</v>
      </c>
      <c r="G9" s="239" t="s">
        <v>49</v>
      </c>
      <c r="H9" s="239" t="s">
        <v>49</v>
      </c>
      <c r="I9" s="239" t="s">
        <v>49</v>
      </c>
      <c r="J9" s="239" t="s">
        <v>49</v>
      </c>
      <c r="K9" s="239" t="s">
        <v>49</v>
      </c>
      <c r="L9" s="239" t="s">
        <v>49</v>
      </c>
      <c r="M9" s="239" t="s">
        <v>49</v>
      </c>
      <c r="N9" s="239" t="s">
        <v>49</v>
      </c>
      <c r="O9" s="239" t="s">
        <v>49</v>
      </c>
      <c r="P9" s="239" t="s">
        <v>49</v>
      </c>
      <c r="Q9" s="239" t="s">
        <v>49</v>
      </c>
      <c r="R9" s="324">
        <v>44567</v>
      </c>
      <c r="S9" s="238"/>
      <c r="T9" s="238"/>
      <c r="U9" s="238" t="s">
        <v>34</v>
      </c>
      <c r="V9" s="238"/>
      <c r="W9" s="238"/>
      <c r="X9" s="238"/>
      <c r="Y9" s="238">
        <f t="shared" ref="Y9:Y22" si="2">WEEKNUM(R9,2)</f>
        <v>2</v>
      </c>
      <c r="Z9" s="238"/>
      <c r="AA9" s="241"/>
      <c r="AB9" s="307">
        <v>44932</v>
      </c>
      <c r="AC9" s="238"/>
      <c r="AD9" s="238"/>
      <c r="AE9" s="238" t="s">
        <v>35</v>
      </c>
      <c r="AF9" s="238"/>
      <c r="AG9" s="238"/>
      <c r="AH9" s="238"/>
      <c r="AI9" s="238">
        <f t="shared" ref="AI9:AI22" si="3">WEEKNUM(AB9,16)</f>
        <v>1</v>
      </c>
      <c r="AJ9" s="238"/>
      <c r="AK9" s="303"/>
      <c r="AL9" s="237">
        <v>45297</v>
      </c>
      <c r="AM9" s="238"/>
      <c r="AN9" s="238"/>
      <c r="AO9" s="240" t="s">
        <v>31</v>
      </c>
      <c r="AP9" s="240"/>
      <c r="AQ9" s="240"/>
      <c r="AR9" s="240"/>
      <c r="AS9" s="238">
        <f t="shared" ref="AS9:AS22" si="4">WEEKNUM(AL9)</f>
        <v>1</v>
      </c>
      <c r="AT9" s="238"/>
      <c r="AU9" s="238"/>
      <c r="AV9" s="6"/>
      <c r="AW9" s="6"/>
      <c r="AX9" s="6"/>
      <c r="AY9" s="6"/>
      <c r="AZ9" s="6"/>
      <c r="BA9" s="6"/>
      <c r="BB9" s="6"/>
      <c r="BC9" s="6"/>
      <c r="BD9" s="6"/>
      <c r="BE9" s="6"/>
      <c r="BF9" s="6"/>
      <c r="BG9" s="6"/>
      <c r="BH9" s="6"/>
      <c r="BI9" s="6"/>
      <c r="BJ9" s="6"/>
    </row>
    <row r="10" spans="1:62" x14ac:dyDescent="0.25">
      <c r="A10" s="239" t="s">
        <v>58</v>
      </c>
      <c r="B10" s="239" t="s">
        <v>58</v>
      </c>
      <c r="C10" s="239" t="s">
        <v>58</v>
      </c>
      <c r="D10" s="239" t="s">
        <v>58</v>
      </c>
      <c r="E10" s="239" t="s">
        <v>58</v>
      </c>
      <c r="F10" s="239" t="s">
        <v>58</v>
      </c>
      <c r="G10" s="239" t="s">
        <v>58</v>
      </c>
      <c r="H10" s="239" t="s">
        <v>58</v>
      </c>
      <c r="I10" s="239" t="s">
        <v>58</v>
      </c>
      <c r="J10" s="239" t="s">
        <v>58</v>
      </c>
      <c r="K10" s="239" t="s">
        <v>58</v>
      </c>
      <c r="L10" s="239" t="s">
        <v>58</v>
      </c>
      <c r="M10" s="239" t="s">
        <v>58</v>
      </c>
      <c r="N10" s="239" t="s">
        <v>58</v>
      </c>
      <c r="O10" s="239" t="s">
        <v>58</v>
      </c>
      <c r="P10" s="239" t="s">
        <v>58</v>
      </c>
      <c r="Q10" s="239" t="s">
        <v>58</v>
      </c>
      <c r="R10" s="324">
        <v>44666</v>
      </c>
      <c r="S10" s="238"/>
      <c r="T10" s="238"/>
      <c r="U10" s="238" t="s">
        <v>35</v>
      </c>
      <c r="V10" s="238"/>
      <c r="W10" s="238"/>
      <c r="X10" s="238"/>
      <c r="Y10" s="238">
        <f t="shared" si="2"/>
        <v>16</v>
      </c>
      <c r="Z10" s="238"/>
      <c r="AA10" s="241"/>
      <c r="AB10" s="307">
        <v>45023</v>
      </c>
      <c r="AC10" s="238"/>
      <c r="AD10" s="238"/>
      <c r="AE10" s="238" t="s">
        <v>35</v>
      </c>
      <c r="AF10" s="238"/>
      <c r="AG10" s="238"/>
      <c r="AH10" s="238"/>
      <c r="AI10" s="238">
        <f t="shared" si="3"/>
        <v>14</v>
      </c>
      <c r="AJ10" s="238"/>
      <c r="AK10" s="303"/>
      <c r="AL10" s="237">
        <v>45380</v>
      </c>
      <c r="AM10" s="238"/>
      <c r="AN10" s="238"/>
      <c r="AO10" s="238" t="s">
        <v>35</v>
      </c>
      <c r="AP10" s="238"/>
      <c r="AQ10" s="238"/>
      <c r="AR10" s="238"/>
      <c r="AS10" s="238">
        <f t="shared" si="4"/>
        <v>13</v>
      </c>
      <c r="AT10" s="238"/>
      <c r="AU10" s="238"/>
      <c r="AV10" s="6"/>
      <c r="AW10" s="6"/>
      <c r="AX10" s="6"/>
      <c r="AY10" s="6"/>
      <c r="AZ10" s="6"/>
      <c r="BA10" s="6"/>
      <c r="BB10" s="6"/>
      <c r="BC10" s="6"/>
      <c r="BD10" s="6"/>
      <c r="BE10" s="6"/>
      <c r="BF10" s="6"/>
      <c r="BG10" s="6"/>
      <c r="BH10" s="6"/>
      <c r="BI10" s="6"/>
      <c r="BJ10" s="6"/>
    </row>
    <row r="11" spans="1:62" x14ac:dyDescent="0.25">
      <c r="A11" s="239" t="s">
        <v>39</v>
      </c>
      <c r="B11" s="239" t="s">
        <v>39</v>
      </c>
      <c r="C11" s="239" t="s">
        <v>39</v>
      </c>
      <c r="D11" s="239" t="s">
        <v>39</v>
      </c>
      <c r="E11" s="239" t="s">
        <v>39</v>
      </c>
      <c r="F11" s="239" t="s">
        <v>39</v>
      </c>
      <c r="G11" s="239" t="s">
        <v>39</v>
      </c>
      <c r="H11" s="239" t="s">
        <v>39</v>
      </c>
      <c r="I11" s="239" t="s">
        <v>39</v>
      </c>
      <c r="J11" s="239" t="s">
        <v>39</v>
      </c>
      <c r="K11" s="239" t="s">
        <v>39</v>
      </c>
      <c r="L11" s="239" t="s">
        <v>39</v>
      </c>
      <c r="M11" s="239" t="s">
        <v>39</v>
      </c>
      <c r="N11" s="239" t="s">
        <v>39</v>
      </c>
      <c r="O11" s="239" t="s">
        <v>39</v>
      </c>
      <c r="P11" s="239" t="s">
        <v>39</v>
      </c>
      <c r="Q11" s="239" t="s">
        <v>39</v>
      </c>
      <c r="R11" s="324">
        <v>44668</v>
      </c>
      <c r="S11" s="238"/>
      <c r="T11" s="238"/>
      <c r="U11" s="240" t="s">
        <v>32</v>
      </c>
      <c r="V11" s="240"/>
      <c r="W11" s="240"/>
      <c r="X11" s="240"/>
      <c r="Y11" s="238">
        <f t="shared" si="2"/>
        <v>16</v>
      </c>
      <c r="Z11" s="238"/>
      <c r="AA11" s="241"/>
      <c r="AB11" s="307">
        <v>45025</v>
      </c>
      <c r="AC11" s="238"/>
      <c r="AD11" s="238"/>
      <c r="AE11" s="240" t="s">
        <v>32</v>
      </c>
      <c r="AF11" s="240"/>
      <c r="AG11" s="240"/>
      <c r="AH11" s="240"/>
      <c r="AI11" s="238">
        <f t="shared" si="3"/>
        <v>15</v>
      </c>
      <c r="AJ11" s="238"/>
      <c r="AK11" s="303"/>
      <c r="AL11" s="237">
        <v>45382</v>
      </c>
      <c r="AM11" s="238"/>
      <c r="AN11" s="238"/>
      <c r="AO11" s="240" t="s">
        <v>32</v>
      </c>
      <c r="AP11" s="240"/>
      <c r="AQ11" s="240"/>
      <c r="AR11" s="240"/>
      <c r="AS11" s="238">
        <f t="shared" si="4"/>
        <v>14</v>
      </c>
      <c r="AT11" s="238"/>
      <c r="AU11" s="238"/>
      <c r="AV11" s="6"/>
      <c r="AW11" s="6"/>
      <c r="AX11" s="6"/>
      <c r="AY11" s="6"/>
      <c r="AZ11" s="6"/>
      <c r="BA11" s="6"/>
      <c r="BB11" s="6"/>
      <c r="BC11" s="6"/>
      <c r="BD11" s="6"/>
      <c r="BE11" s="6"/>
      <c r="BF11" s="6"/>
      <c r="BG11" s="6"/>
      <c r="BH11" s="6"/>
      <c r="BI11" s="6"/>
      <c r="BJ11" s="6"/>
    </row>
    <row r="12" spans="1:62" x14ac:dyDescent="0.25">
      <c r="A12" s="239" t="s">
        <v>40</v>
      </c>
      <c r="B12" s="239" t="s">
        <v>40</v>
      </c>
      <c r="C12" s="239" t="s">
        <v>40</v>
      </c>
      <c r="D12" s="239" t="s">
        <v>40</v>
      </c>
      <c r="E12" s="239" t="s">
        <v>40</v>
      </c>
      <c r="F12" s="239" t="s">
        <v>40</v>
      </c>
      <c r="G12" s="239" t="s">
        <v>40</v>
      </c>
      <c r="H12" s="239" t="s">
        <v>40</v>
      </c>
      <c r="I12" s="239" t="s">
        <v>40</v>
      </c>
      <c r="J12" s="239" t="s">
        <v>40</v>
      </c>
      <c r="K12" s="239" t="s">
        <v>40</v>
      </c>
      <c r="L12" s="239" t="s">
        <v>40</v>
      </c>
      <c r="M12" s="239" t="s">
        <v>40</v>
      </c>
      <c r="N12" s="239" t="s">
        <v>40</v>
      </c>
      <c r="O12" s="239" t="s">
        <v>40</v>
      </c>
      <c r="P12" s="239" t="s">
        <v>40</v>
      </c>
      <c r="Q12" s="239" t="s">
        <v>40</v>
      </c>
      <c r="R12" s="324">
        <v>44669</v>
      </c>
      <c r="S12" s="238"/>
      <c r="T12" s="238"/>
      <c r="U12" s="238" t="s">
        <v>33</v>
      </c>
      <c r="V12" s="238"/>
      <c r="W12" s="238"/>
      <c r="X12" s="238"/>
      <c r="Y12" s="238">
        <f t="shared" si="2"/>
        <v>17</v>
      </c>
      <c r="Z12" s="238"/>
      <c r="AA12" s="241"/>
      <c r="AB12" s="307">
        <v>45026</v>
      </c>
      <c r="AC12" s="238"/>
      <c r="AD12" s="238"/>
      <c r="AE12" s="238" t="s">
        <v>33</v>
      </c>
      <c r="AF12" s="238"/>
      <c r="AG12" s="238"/>
      <c r="AH12" s="238"/>
      <c r="AI12" s="238">
        <f t="shared" si="3"/>
        <v>15</v>
      </c>
      <c r="AJ12" s="238"/>
      <c r="AK12" s="303"/>
      <c r="AL12" s="237">
        <v>45383</v>
      </c>
      <c r="AM12" s="238"/>
      <c r="AN12" s="238"/>
      <c r="AO12" s="238" t="s">
        <v>33</v>
      </c>
      <c r="AP12" s="238"/>
      <c r="AQ12" s="238"/>
      <c r="AR12" s="238"/>
      <c r="AS12" s="238">
        <f t="shared" si="4"/>
        <v>14</v>
      </c>
      <c r="AT12" s="238"/>
      <c r="AU12" s="238"/>
      <c r="AV12" s="6"/>
      <c r="AW12" s="6"/>
      <c r="AX12" s="6"/>
      <c r="AY12" s="6"/>
      <c r="AZ12" s="6"/>
      <c r="BA12" s="6"/>
      <c r="BB12" s="6"/>
      <c r="BC12" s="6"/>
      <c r="BD12" s="6"/>
      <c r="BE12" s="6"/>
      <c r="BF12" s="6"/>
      <c r="BG12" s="6"/>
      <c r="BH12" s="6"/>
      <c r="BI12" s="6"/>
      <c r="BJ12" s="6"/>
    </row>
    <row r="13" spans="1:62" x14ac:dyDescent="0.25">
      <c r="A13" s="239" t="s">
        <v>229</v>
      </c>
      <c r="B13" s="239" t="s">
        <v>229</v>
      </c>
      <c r="C13" s="239" t="s">
        <v>229</v>
      </c>
      <c r="D13" s="239" t="s">
        <v>229</v>
      </c>
      <c r="E13" s="239" t="s">
        <v>229</v>
      </c>
      <c r="F13" s="239" t="s">
        <v>229</v>
      </c>
      <c r="G13" s="239" t="s">
        <v>229</v>
      </c>
      <c r="H13" s="239" t="s">
        <v>229</v>
      </c>
      <c r="I13" s="239" t="s">
        <v>229</v>
      </c>
      <c r="J13" s="239" t="s">
        <v>229</v>
      </c>
      <c r="K13" s="239" t="s">
        <v>229</v>
      </c>
      <c r="L13" s="239" t="s">
        <v>229</v>
      </c>
      <c r="M13" s="239" t="s">
        <v>229</v>
      </c>
      <c r="N13" s="239" t="s">
        <v>229</v>
      </c>
      <c r="O13" s="239" t="s">
        <v>229</v>
      </c>
      <c r="P13" s="239" t="s">
        <v>229</v>
      </c>
      <c r="Q13" s="239" t="s">
        <v>229</v>
      </c>
      <c r="R13" s="324">
        <v>44682</v>
      </c>
      <c r="S13" s="238"/>
      <c r="T13" s="238"/>
      <c r="U13" s="240" t="s">
        <v>32</v>
      </c>
      <c r="V13" s="240"/>
      <c r="W13" s="240"/>
      <c r="X13" s="240"/>
      <c r="Y13" s="238">
        <f t="shared" si="2"/>
        <v>18</v>
      </c>
      <c r="Z13" s="238"/>
      <c r="AA13" s="241"/>
      <c r="AB13" s="307">
        <v>45047</v>
      </c>
      <c r="AC13" s="238"/>
      <c r="AD13" s="238"/>
      <c r="AE13" s="238" t="s">
        <v>33</v>
      </c>
      <c r="AF13" s="238"/>
      <c r="AG13" s="238"/>
      <c r="AH13" s="238"/>
      <c r="AI13" s="238">
        <f t="shared" si="3"/>
        <v>18</v>
      </c>
      <c r="AJ13" s="238"/>
      <c r="AK13" s="303"/>
      <c r="AL13" s="237">
        <v>45413</v>
      </c>
      <c r="AM13" s="238"/>
      <c r="AN13" s="238"/>
      <c r="AO13" s="238" t="s">
        <v>36</v>
      </c>
      <c r="AP13" s="238"/>
      <c r="AQ13" s="238"/>
      <c r="AR13" s="238"/>
      <c r="AS13" s="238">
        <f t="shared" si="4"/>
        <v>18</v>
      </c>
      <c r="AT13" s="238"/>
      <c r="AU13" s="238"/>
      <c r="AV13" s="6"/>
      <c r="AW13" s="6"/>
      <c r="AX13" s="6"/>
      <c r="AY13" s="6"/>
      <c r="AZ13" s="6"/>
      <c r="BA13" s="6"/>
      <c r="BB13" s="6"/>
      <c r="BC13" s="6"/>
      <c r="BD13" s="6"/>
      <c r="BE13" s="6"/>
      <c r="BF13" s="6"/>
      <c r="BG13" s="6"/>
      <c r="BH13" s="6"/>
      <c r="BI13" s="6"/>
      <c r="BJ13" s="6"/>
    </row>
    <row r="14" spans="1:62" x14ac:dyDescent="0.25">
      <c r="A14" s="239" t="s">
        <v>60</v>
      </c>
      <c r="B14" s="239" t="s">
        <v>60</v>
      </c>
      <c r="C14" s="239" t="s">
        <v>60</v>
      </c>
      <c r="D14" s="239" t="s">
        <v>60</v>
      </c>
      <c r="E14" s="239" t="s">
        <v>60</v>
      </c>
      <c r="F14" s="239" t="s">
        <v>60</v>
      </c>
      <c r="G14" s="239" t="s">
        <v>60</v>
      </c>
      <c r="H14" s="239" t="s">
        <v>60</v>
      </c>
      <c r="I14" s="239" t="s">
        <v>60</v>
      </c>
      <c r="J14" s="239" t="s">
        <v>60</v>
      </c>
      <c r="K14" s="239" t="s">
        <v>60</v>
      </c>
      <c r="L14" s="239" t="s">
        <v>60</v>
      </c>
      <c r="M14" s="239" t="s">
        <v>60</v>
      </c>
      <c r="N14" s="239" t="s">
        <v>60</v>
      </c>
      <c r="O14" s="239" t="s">
        <v>60</v>
      </c>
      <c r="P14" s="239" t="s">
        <v>60</v>
      </c>
      <c r="Q14" s="239" t="s">
        <v>60</v>
      </c>
      <c r="R14" s="324">
        <v>44707</v>
      </c>
      <c r="S14" s="238"/>
      <c r="T14" s="238"/>
      <c r="U14" s="238" t="s">
        <v>34</v>
      </c>
      <c r="V14" s="238"/>
      <c r="W14" s="238"/>
      <c r="X14" s="238"/>
      <c r="Y14" s="238">
        <f t="shared" si="2"/>
        <v>22</v>
      </c>
      <c r="Z14" s="238"/>
      <c r="AA14" s="241"/>
      <c r="AB14" s="307">
        <v>45064</v>
      </c>
      <c r="AC14" s="238"/>
      <c r="AD14" s="238"/>
      <c r="AE14" s="238" t="s">
        <v>34</v>
      </c>
      <c r="AF14" s="238"/>
      <c r="AG14" s="238"/>
      <c r="AH14" s="238"/>
      <c r="AI14" s="238">
        <f t="shared" si="3"/>
        <v>20</v>
      </c>
      <c r="AJ14" s="238"/>
      <c r="AK14" s="303"/>
      <c r="AL14" s="237">
        <v>45421</v>
      </c>
      <c r="AM14" s="238"/>
      <c r="AN14" s="238"/>
      <c r="AO14" s="238" t="s">
        <v>34</v>
      </c>
      <c r="AP14" s="238"/>
      <c r="AQ14" s="238"/>
      <c r="AR14" s="238"/>
      <c r="AS14" s="238">
        <f t="shared" si="4"/>
        <v>19</v>
      </c>
      <c r="AT14" s="238"/>
      <c r="AU14" s="238"/>
      <c r="AV14" s="6"/>
      <c r="AW14" s="6"/>
      <c r="AX14" s="6"/>
      <c r="AY14" s="6"/>
      <c r="AZ14" s="6"/>
      <c r="BA14" s="6"/>
      <c r="BB14" s="6"/>
      <c r="BC14" s="6"/>
      <c r="BD14" s="6"/>
      <c r="BE14" s="6"/>
      <c r="BF14" s="6"/>
      <c r="BG14" s="6"/>
      <c r="BH14" s="6"/>
      <c r="BI14" s="6"/>
      <c r="BJ14" s="6"/>
    </row>
    <row r="15" spans="1:62" x14ac:dyDescent="0.25">
      <c r="A15" s="239" t="s">
        <v>110</v>
      </c>
      <c r="B15" s="239" t="s">
        <v>110</v>
      </c>
      <c r="C15" s="239" t="s">
        <v>110</v>
      </c>
      <c r="D15" s="239" t="s">
        <v>110</v>
      </c>
      <c r="E15" s="239" t="s">
        <v>110</v>
      </c>
      <c r="F15" s="239" t="s">
        <v>110</v>
      </c>
      <c r="G15" s="239" t="s">
        <v>110</v>
      </c>
      <c r="H15" s="239" t="s">
        <v>110</v>
      </c>
      <c r="I15" s="239" t="s">
        <v>110</v>
      </c>
      <c r="J15" s="239" t="s">
        <v>110</v>
      </c>
      <c r="K15" s="239" t="s">
        <v>110</v>
      </c>
      <c r="L15" s="239" t="s">
        <v>110</v>
      </c>
      <c r="M15" s="239" t="s">
        <v>110</v>
      </c>
      <c r="N15" s="239" t="s">
        <v>110</v>
      </c>
      <c r="O15" s="239" t="s">
        <v>110</v>
      </c>
      <c r="P15" s="239" t="s">
        <v>110</v>
      </c>
      <c r="Q15" s="239" t="s">
        <v>110</v>
      </c>
      <c r="R15" s="324">
        <v>44717</v>
      </c>
      <c r="S15" s="238"/>
      <c r="T15" s="238"/>
      <c r="U15" s="240" t="s">
        <v>32</v>
      </c>
      <c r="V15" s="240"/>
      <c r="W15" s="240"/>
      <c r="X15" s="240"/>
      <c r="Y15" s="238">
        <f t="shared" si="2"/>
        <v>23</v>
      </c>
      <c r="Z15" s="238"/>
      <c r="AA15" s="241"/>
      <c r="AB15" s="307">
        <v>45074</v>
      </c>
      <c r="AC15" s="238"/>
      <c r="AD15" s="238"/>
      <c r="AE15" s="240" t="s">
        <v>32</v>
      </c>
      <c r="AF15" s="240"/>
      <c r="AG15" s="240"/>
      <c r="AH15" s="240"/>
      <c r="AI15" s="238">
        <f t="shared" si="3"/>
        <v>22</v>
      </c>
      <c r="AJ15" s="238"/>
      <c r="AK15" s="303"/>
      <c r="AL15" s="237">
        <v>45431</v>
      </c>
      <c r="AM15" s="238"/>
      <c r="AN15" s="238"/>
      <c r="AO15" s="240" t="s">
        <v>32</v>
      </c>
      <c r="AP15" s="240"/>
      <c r="AQ15" s="240"/>
      <c r="AR15" s="240"/>
      <c r="AS15" s="238">
        <f t="shared" si="4"/>
        <v>21</v>
      </c>
      <c r="AT15" s="238"/>
      <c r="AU15" s="238"/>
      <c r="AV15" s="6"/>
      <c r="AW15" s="6"/>
      <c r="AX15" s="6"/>
      <c r="AY15" s="6"/>
      <c r="AZ15" s="6"/>
      <c r="BA15" s="6"/>
      <c r="BB15" s="6"/>
      <c r="BC15" s="6"/>
      <c r="BD15" s="6"/>
      <c r="BE15" s="6"/>
      <c r="BF15" s="6"/>
      <c r="BG15" s="6"/>
      <c r="BH15" s="6"/>
      <c r="BI15" s="6"/>
      <c r="BJ15" s="6"/>
    </row>
    <row r="16" spans="1:62" x14ac:dyDescent="0.25">
      <c r="A16" s="239" t="s">
        <v>230</v>
      </c>
      <c r="B16" s="239" t="s">
        <v>230</v>
      </c>
      <c r="C16" s="239" t="s">
        <v>230</v>
      </c>
      <c r="D16" s="239" t="s">
        <v>230</v>
      </c>
      <c r="E16" s="239" t="s">
        <v>230</v>
      </c>
      <c r="F16" s="239" t="s">
        <v>230</v>
      </c>
      <c r="G16" s="239" t="s">
        <v>230</v>
      </c>
      <c r="H16" s="239" t="s">
        <v>230</v>
      </c>
      <c r="I16" s="239" t="s">
        <v>230</v>
      </c>
      <c r="J16" s="239" t="s">
        <v>230</v>
      </c>
      <c r="K16" s="239" t="s">
        <v>230</v>
      </c>
      <c r="L16" s="239" t="s">
        <v>230</v>
      </c>
      <c r="M16" s="239" t="s">
        <v>230</v>
      </c>
      <c r="N16" s="239" t="s">
        <v>230</v>
      </c>
      <c r="O16" s="239" t="s">
        <v>230</v>
      </c>
      <c r="P16" s="239" t="s">
        <v>230</v>
      </c>
      <c r="Q16" s="239" t="s">
        <v>230</v>
      </c>
      <c r="R16" s="324">
        <v>44718</v>
      </c>
      <c r="S16" s="238"/>
      <c r="T16" s="238"/>
      <c r="U16" s="238" t="s">
        <v>33</v>
      </c>
      <c r="V16" s="238"/>
      <c r="W16" s="238"/>
      <c r="X16" s="238"/>
      <c r="Y16" s="238">
        <f t="shared" si="2"/>
        <v>24</v>
      </c>
      <c r="Z16" s="238"/>
      <c r="AA16" s="241"/>
      <c r="AB16" s="307">
        <v>45083</v>
      </c>
      <c r="AC16" s="238"/>
      <c r="AD16" s="238"/>
      <c r="AE16" s="238" t="s">
        <v>36</v>
      </c>
      <c r="AF16" s="238"/>
      <c r="AG16" s="238"/>
      <c r="AH16" s="238"/>
      <c r="AI16" s="238">
        <f t="shared" si="3"/>
        <v>23</v>
      </c>
      <c r="AJ16" s="238"/>
      <c r="AK16" s="303"/>
      <c r="AL16" s="237">
        <v>45449</v>
      </c>
      <c r="AM16" s="238"/>
      <c r="AN16" s="238"/>
      <c r="AO16" s="238" t="s">
        <v>30</v>
      </c>
      <c r="AP16" s="238"/>
      <c r="AQ16" s="238"/>
      <c r="AR16" s="238"/>
      <c r="AS16" s="238">
        <f t="shared" si="4"/>
        <v>23</v>
      </c>
      <c r="AT16" s="238"/>
      <c r="AU16" s="238"/>
      <c r="AV16" s="6"/>
      <c r="AW16" s="6"/>
      <c r="AX16" s="6"/>
      <c r="AY16" s="6"/>
      <c r="AZ16" s="6"/>
      <c r="BA16" s="6"/>
      <c r="BB16" s="6"/>
      <c r="BC16" s="6"/>
      <c r="BD16" s="6"/>
      <c r="BE16" s="6"/>
      <c r="BF16" s="6"/>
      <c r="BG16" s="6"/>
      <c r="BH16" s="6"/>
      <c r="BI16" s="6"/>
      <c r="BJ16" s="6"/>
    </row>
    <row r="17" spans="1:62" x14ac:dyDescent="0.25">
      <c r="A17" s="239" t="s">
        <v>231</v>
      </c>
      <c r="B17" s="239" t="s">
        <v>231</v>
      </c>
      <c r="C17" s="239" t="s">
        <v>231</v>
      </c>
      <c r="D17" s="239" t="s">
        <v>231</v>
      </c>
      <c r="E17" s="239" t="s">
        <v>231</v>
      </c>
      <c r="F17" s="239" t="s">
        <v>231</v>
      </c>
      <c r="G17" s="239" t="s">
        <v>231</v>
      </c>
      <c r="H17" s="239" t="s">
        <v>231</v>
      </c>
      <c r="I17" s="239" t="s">
        <v>231</v>
      </c>
      <c r="J17" s="239" t="s">
        <v>231</v>
      </c>
      <c r="K17" s="239" t="s">
        <v>231</v>
      </c>
      <c r="L17" s="239" t="s">
        <v>231</v>
      </c>
      <c r="M17" s="239" t="s">
        <v>231</v>
      </c>
      <c r="N17" s="239" t="s">
        <v>231</v>
      </c>
      <c r="O17" s="239" t="s">
        <v>231</v>
      </c>
      <c r="P17" s="239" t="s">
        <v>231</v>
      </c>
      <c r="Q17" s="239" t="s">
        <v>231</v>
      </c>
      <c r="R17" s="324">
        <v>44736</v>
      </c>
      <c r="S17" s="238"/>
      <c r="T17" s="238"/>
      <c r="U17" s="240" t="s">
        <v>31</v>
      </c>
      <c r="V17" s="240"/>
      <c r="W17" s="240"/>
      <c r="X17" s="240"/>
      <c r="Y17" s="238">
        <f t="shared" si="2"/>
        <v>26</v>
      </c>
      <c r="Z17" s="238"/>
      <c r="AA17" s="241"/>
      <c r="AB17" s="307">
        <v>45100</v>
      </c>
      <c r="AC17" s="238"/>
      <c r="AD17" s="238"/>
      <c r="AE17" s="238" t="s">
        <v>35</v>
      </c>
      <c r="AF17" s="238"/>
      <c r="AG17" s="238"/>
      <c r="AH17" s="238"/>
      <c r="AI17" s="238">
        <f t="shared" si="3"/>
        <v>25</v>
      </c>
      <c r="AJ17" s="238"/>
      <c r="AK17" s="303"/>
      <c r="AL17" s="237">
        <v>45464</v>
      </c>
      <c r="AM17" s="238"/>
      <c r="AN17" s="238"/>
      <c r="AO17" s="238" t="s">
        <v>35</v>
      </c>
      <c r="AP17" s="238"/>
      <c r="AQ17" s="238"/>
      <c r="AR17" s="238"/>
      <c r="AS17" s="238">
        <f t="shared" si="4"/>
        <v>25</v>
      </c>
      <c r="AT17" s="238"/>
      <c r="AU17" s="238"/>
      <c r="AV17" s="6"/>
      <c r="AW17" s="6"/>
      <c r="AX17" s="6"/>
      <c r="AY17" s="6"/>
      <c r="AZ17" s="6"/>
      <c r="BA17" s="6"/>
      <c r="BB17" s="6"/>
      <c r="BC17" s="6"/>
      <c r="BD17" s="6"/>
      <c r="BE17" s="6"/>
      <c r="BF17" s="6"/>
      <c r="BG17" s="6"/>
      <c r="BH17" s="6"/>
      <c r="BI17" s="6"/>
      <c r="BJ17" s="6"/>
    </row>
    <row r="18" spans="1:62" x14ac:dyDescent="0.25">
      <c r="A18" s="239" t="s">
        <v>241</v>
      </c>
      <c r="B18" s="239" t="s">
        <v>241</v>
      </c>
      <c r="C18" s="239" t="s">
        <v>241</v>
      </c>
      <c r="D18" s="239" t="s">
        <v>241</v>
      </c>
      <c r="E18" s="239" t="s">
        <v>241</v>
      </c>
      <c r="F18" s="239" t="s">
        <v>241</v>
      </c>
      <c r="G18" s="239" t="s">
        <v>241</v>
      </c>
      <c r="H18" s="239" t="s">
        <v>241</v>
      </c>
      <c r="I18" s="239" t="s">
        <v>241</v>
      </c>
      <c r="J18" s="239" t="s">
        <v>241</v>
      </c>
      <c r="K18" s="239" t="s">
        <v>241</v>
      </c>
      <c r="L18" s="239" t="s">
        <v>241</v>
      </c>
      <c r="M18" s="239" t="s">
        <v>241</v>
      </c>
      <c r="N18" s="239" t="s">
        <v>241</v>
      </c>
      <c r="O18" s="239" t="s">
        <v>241</v>
      </c>
      <c r="P18" s="239" t="s">
        <v>241</v>
      </c>
      <c r="Q18" s="239" t="s">
        <v>241</v>
      </c>
      <c r="R18" s="324">
        <v>44870</v>
      </c>
      <c r="S18" s="238"/>
      <c r="T18" s="238"/>
      <c r="U18" s="240" t="s">
        <v>31</v>
      </c>
      <c r="V18" s="240"/>
      <c r="W18" s="240"/>
      <c r="X18" s="240"/>
      <c r="Y18" s="238">
        <f t="shared" ref="Y18" si="5">WEEKNUM(R18,2)</f>
        <v>45</v>
      </c>
      <c r="Z18" s="238"/>
      <c r="AA18" s="241"/>
      <c r="AB18" s="307">
        <v>45234</v>
      </c>
      <c r="AC18" s="238"/>
      <c r="AD18" s="238"/>
      <c r="AE18" s="240" t="s">
        <v>31</v>
      </c>
      <c r="AF18" s="240"/>
      <c r="AG18" s="240"/>
      <c r="AH18" s="240"/>
      <c r="AI18" s="238">
        <f t="shared" si="3"/>
        <v>45</v>
      </c>
      <c r="AJ18" s="238"/>
      <c r="AK18" s="303"/>
      <c r="AL18" s="237">
        <v>45598</v>
      </c>
      <c r="AM18" s="238"/>
      <c r="AN18" s="238"/>
      <c r="AO18" s="240" t="s">
        <v>32</v>
      </c>
      <c r="AP18" s="240"/>
      <c r="AQ18" s="240"/>
      <c r="AR18" s="240"/>
      <c r="AS18" s="238">
        <f t="shared" si="4"/>
        <v>44</v>
      </c>
      <c r="AT18" s="238"/>
      <c r="AU18" s="238"/>
      <c r="AV18" s="6"/>
      <c r="AW18" s="6"/>
      <c r="AX18" s="6"/>
      <c r="AY18" s="6"/>
      <c r="AZ18" s="6"/>
      <c r="BA18" s="6"/>
      <c r="BB18" s="6"/>
      <c r="BC18" s="6"/>
      <c r="BD18" s="6"/>
      <c r="BE18" s="6"/>
      <c r="BF18" s="6"/>
      <c r="BG18" s="6"/>
      <c r="BH18" s="6"/>
      <c r="BI18" s="6"/>
      <c r="BJ18" s="6"/>
    </row>
    <row r="19" spans="1:62" x14ac:dyDescent="0.25">
      <c r="A19" s="239" t="s">
        <v>82</v>
      </c>
      <c r="B19" s="239" t="s">
        <v>82</v>
      </c>
      <c r="C19" s="239" t="s">
        <v>82</v>
      </c>
      <c r="D19" s="239" t="s">
        <v>82</v>
      </c>
      <c r="E19" s="239" t="s">
        <v>82</v>
      </c>
      <c r="F19" s="239" t="s">
        <v>82</v>
      </c>
      <c r="G19" s="239" t="s">
        <v>82</v>
      </c>
      <c r="H19" s="239" t="s">
        <v>82</v>
      </c>
      <c r="I19" s="239" t="s">
        <v>82</v>
      </c>
      <c r="J19" s="239" t="s">
        <v>82</v>
      </c>
      <c r="K19" s="239" t="s">
        <v>82</v>
      </c>
      <c r="L19" s="239" t="s">
        <v>82</v>
      </c>
      <c r="M19" s="239" t="s">
        <v>82</v>
      </c>
      <c r="N19" s="239" t="s">
        <v>82</v>
      </c>
      <c r="O19" s="239" t="s">
        <v>82</v>
      </c>
      <c r="P19" s="239" t="s">
        <v>82</v>
      </c>
      <c r="Q19" s="239" t="s">
        <v>82</v>
      </c>
      <c r="R19" s="324">
        <v>44919</v>
      </c>
      <c r="S19" s="238"/>
      <c r="T19" s="238"/>
      <c r="U19" s="240" t="s">
        <v>31</v>
      </c>
      <c r="V19" s="240"/>
      <c r="W19" s="240"/>
      <c r="X19" s="240"/>
      <c r="Y19" s="238">
        <f t="shared" si="2"/>
        <v>52</v>
      </c>
      <c r="Z19" s="238"/>
      <c r="AA19" s="241"/>
      <c r="AB19" s="307">
        <v>45284</v>
      </c>
      <c r="AC19" s="238"/>
      <c r="AD19" s="238"/>
      <c r="AE19" s="240" t="s">
        <v>32</v>
      </c>
      <c r="AF19" s="240"/>
      <c r="AG19" s="240"/>
      <c r="AH19" s="240"/>
      <c r="AI19" s="238">
        <f t="shared" si="3"/>
        <v>52</v>
      </c>
      <c r="AJ19" s="238"/>
      <c r="AK19" s="303"/>
      <c r="AL19" s="237">
        <v>45650</v>
      </c>
      <c r="AM19" s="238"/>
      <c r="AN19" s="238"/>
      <c r="AO19" s="238" t="s">
        <v>33</v>
      </c>
      <c r="AP19" s="238"/>
      <c r="AQ19" s="238"/>
      <c r="AR19" s="238"/>
      <c r="AS19" s="238">
        <f t="shared" si="4"/>
        <v>52</v>
      </c>
      <c r="AT19" s="238"/>
      <c r="AU19" s="238"/>
      <c r="AV19" s="6"/>
      <c r="AW19" s="6"/>
      <c r="AX19" s="6"/>
      <c r="AY19" s="6"/>
      <c r="AZ19" s="6"/>
      <c r="BA19" s="6"/>
      <c r="BB19" s="6"/>
      <c r="BC19" s="6"/>
      <c r="BD19" s="6"/>
      <c r="BE19" s="6"/>
      <c r="BF19" s="6"/>
      <c r="BG19" s="6"/>
      <c r="BH19" s="6"/>
      <c r="BI19" s="6"/>
      <c r="BJ19" s="6"/>
    </row>
    <row r="20" spans="1:62" x14ac:dyDescent="0.25">
      <c r="A20" s="239" t="s">
        <v>46</v>
      </c>
      <c r="B20" s="239" t="s">
        <v>46</v>
      </c>
      <c r="C20" s="239" t="s">
        <v>46</v>
      </c>
      <c r="D20" s="239" t="s">
        <v>46</v>
      </c>
      <c r="E20" s="239" t="s">
        <v>46</v>
      </c>
      <c r="F20" s="239" t="s">
        <v>46</v>
      </c>
      <c r="G20" s="239" t="s">
        <v>46</v>
      </c>
      <c r="H20" s="239" t="s">
        <v>46</v>
      </c>
      <c r="I20" s="239" t="s">
        <v>46</v>
      </c>
      <c r="J20" s="239" t="s">
        <v>46</v>
      </c>
      <c r="K20" s="239" t="s">
        <v>46</v>
      </c>
      <c r="L20" s="239" t="s">
        <v>46</v>
      </c>
      <c r="M20" s="239" t="s">
        <v>46</v>
      </c>
      <c r="N20" s="239" t="s">
        <v>46</v>
      </c>
      <c r="O20" s="239" t="s">
        <v>46</v>
      </c>
      <c r="P20" s="239" t="s">
        <v>46</v>
      </c>
      <c r="Q20" s="239" t="s">
        <v>46</v>
      </c>
      <c r="R20" s="324">
        <v>44920</v>
      </c>
      <c r="S20" s="238"/>
      <c r="T20" s="238"/>
      <c r="U20" s="240" t="s">
        <v>32</v>
      </c>
      <c r="V20" s="240"/>
      <c r="W20" s="240"/>
      <c r="X20" s="240"/>
      <c r="Y20" s="238">
        <f t="shared" si="2"/>
        <v>52</v>
      </c>
      <c r="Z20" s="238"/>
      <c r="AA20" s="241"/>
      <c r="AB20" s="307">
        <v>45285</v>
      </c>
      <c r="AC20" s="238"/>
      <c r="AD20" s="238"/>
      <c r="AE20" s="238" t="s">
        <v>33</v>
      </c>
      <c r="AF20" s="238"/>
      <c r="AG20" s="238"/>
      <c r="AH20" s="238"/>
      <c r="AI20" s="238">
        <f t="shared" si="3"/>
        <v>52</v>
      </c>
      <c r="AJ20" s="238"/>
      <c r="AK20" s="303"/>
      <c r="AL20" s="237">
        <v>45651</v>
      </c>
      <c r="AM20" s="238"/>
      <c r="AN20" s="238"/>
      <c r="AO20" s="238" t="s">
        <v>36</v>
      </c>
      <c r="AP20" s="238"/>
      <c r="AQ20" s="238"/>
      <c r="AR20" s="238"/>
      <c r="AS20" s="238">
        <f t="shared" si="4"/>
        <v>52</v>
      </c>
      <c r="AT20" s="238"/>
      <c r="AU20" s="238"/>
      <c r="AV20" s="6"/>
      <c r="AW20" s="6"/>
      <c r="AX20" s="6"/>
      <c r="AY20" s="6"/>
      <c r="AZ20" s="6"/>
      <c r="BA20" s="6"/>
      <c r="BB20" s="6"/>
      <c r="BC20" s="6"/>
      <c r="BD20" s="6"/>
      <c r="BE20" s="6"/>
      <c r="BF20" s="6"/>
      <c r="BG20" s="6"/>
      <c r="BH20" s="6"/>
      <c r="BI20" s="6"/>
      <c r="BJ20" s="6"/>
    </row>
    <row r="21" spans="1:62" x14ac:dyDescent="0.25">
      <c r="A21" s="239" t="s">
        <v>47</v>
      </c>
      <c r="B21" s="239" t="s">
        <v>47</v>
      </c>
      <c r="C21" s="239" t="s">
        <v>47</v>
      </c>
      <c r="D21" s="239" t="s">
        <v>47</v>
      </c>
      <c r="E21" s="239" t="s">
        <v>47</v>
      </c>
      <c r="F21" s="239" t="s">
        <v>47</v>
      </c>
      <c r="G21" s="239" t="s">
        <v>47</v>
      </c>
      <c r="H21" s="239" t="s">
        <v>47</v>
      </c>
      <c r="I21" s="239" t="s">
        <v>47</v>
      </c>
      <c r="J21" s="239" t="s">
        <v>47</v>
      </c>
      <c r="K21" s="239" t="s">
        <v>47</v>
      </c>
      <c r="L21" s="239" t="s">
        <v>47</v>
      </c>
      <c r="M21" s="239" t="s">
        <v>47</v>
      </c>
      <c r="N21" s="239" t="s">
        <v>47</v>
      </c>
      <c r="O21" s="239" t="s">
        <v>47</v>
      </c>
      <c r="P21" s="239" t="s">
        <v>47</v>
      </c>
      <c r="Q21" s="239" t="s">
        <v>47</v>
      </c>
      <c r="R21" s="324">
        <v>44921</v>
      </c>
      <c r="S21" s="238"/>
      <c r="T21" s="238"/>
      <c r="U21" s="238" t="s">
        <v>33</v>
      </c>
      <c r="V21" s="238"/>
      <c r="W21" s="238"/>
      <c r="X21" s="238"/>
      <c r="Y21" s="238">
        <f t="shared" si="2"/>
        <v>53</v>
      </c>
      <c r="Z21" s="238"/>
      <c r="AA21" s="241"/>
      <c r="AB21" s="307">
        <v>45286</v>
      </c>
      <c r="AC21" s="238"/>
      <c r="AD21" s="238"/>
      <c r="AE21" s="238" t="s">
        <v>36</v>
      </c>
      <c r="AF21" s="238"/>
      <c r="AG21" s="238"/>
      <c r="AH21" s="238"/>
      <c r="AI21" s="238">
        <f t="shared" si="3"/>
        <v>52</v>
      </c>
      <c r="AJ21" s="238"/>
      <c r="AK21" s="303"/>
      <c r="AL21" s="237">
        <v>45652</v>
      </c>
      <c r="AM21" s="238"/>
      <c r="AN21" s="238"/>
      <c r="AO21" s="238" t="s">
        <v>30</v>
      </c>
      <c r="AP21" s="238"/>
      <c r="AQ21" s="238"/>
      <c r="AR21" s="238"/>
      <c r="AS21" s="238">
        <f t="shared" si="4"/>
        <v>52</v>
      </c>
      <c r="AT21" s="238"/>
      <c r="AU21" s="238"/>
      <c r="AV21" s="6"/>
      <c r="AW21" s="6"/>
      <c r="AX21" s="6"/>
      <c r="AY21" s="6"/>
      <c r="AZ21" s="6"/>
      <c r="BA21" s="6"/>
      <c r="BB21" s="6"/>
      <c r="BC21" s="6"/>
      <c r="BD21" s="6"/>
      <c r="BE21" s="6"/>
      <c r="BF21" s="6"/>
      <c r="BG21" s="6"/>
      <c r="BH21" s="6"/>
      <c r="BI21" s="6"/>
      <c r="BJ21" s="6"/>
    </row>
    <row r="22" spans="1:62" ht="15.75" thickBot="1" x14ac:dyDescent="0.3">
      <c r="A22" s="239" t="s">
        <v>232</v>
      </c>
      <c r="B22" s="239" t="s">
        <v>232</v>
      </c>
      <c r="C22" s="239" t="s">
        <v>232</v>
      </c>
      <c r="D22" s="239" t="s">
        <v>232</v>
      </c>
      <c r="E22" s="239" t="s">
        <v>232</v>
      </c>
      <c r="F22" s="239" t="s">
        <v>232</v>
      </c>
      <c r="G22" s="239" t="s">
        <v>232</v>
      </c>
      <c r="H22" s="239" t="s">
        <v>232</v>
      </c>
      <c r="I22" s="239" t="s">
        <v>232</v>
      </c>
      <c r="J22" s="239" t="s">
        <v>232</v>
      </c>
      <c r="K22" s="239" t="s">
        <v>232</v>
      </c>
      <c r="L22" s="239" t="s">
        <v>232</v>
      </c>
      <c r="M22" s="239" t="s">
        <v>232</v>
      </c>
      <c r="N22" s="239" t="s">
        <v>232</v>
      </c>
      <c r="O22" s="239" t="s">
        <v>232</v>
      </c>
      <c r="P22" s="239" t="s">
        <v>232</v>
      </c>
      <c r="Q22" s="239" t="s">
        <v>232</v>
      </c>
      <c r="R22" s="324">
        <v>44926</v>
      </c>
      <c r="S22" s="238"/>
      <c r="T22" s="238"/>
      <c r="U22" s="238" t="s">
        <v>35</v>
      </c>
      <c r="V22" s="238"/>
      <c r="W22" s="238"/>
      <c r="X22" s="238"/>
      <c r="Y22" s="238">
        <f t="shared" si="2"/>
        <v>53</v>
      </c>
      <c r="Z22" s="238"/>
      <c r="AA22" s="241"/>
      <c r="AB22" s="309">
        <v>45291</v>
      </c>
      <c r="AC22" s="304"/>
      <c r="AD22" s="304"/>
      <c r="AE22" s="304" t="s">
        <v>32</v>
      </c>
      <c r="AF22" s="304"/>
      <c r="AG22" s="304"/>
      <c r="AH22" s="304"/>
      <c r="AI22" s="304">
        <f t="shared" si="3"/>
        <v>53</v>
      </c>
      <c r="AJ22" s="304"/>
      <c r="AK22" s="305"/>
      <c r="AL22" s="237">
        <v>45657</v>
      </c>
      <c r="AM22" s="238"/>
      <c r="AN22" s="238"/>
      <c r="AO22" s="238" t="s">
        <v>33</v>
      </c>
      <c r="AP22" s="238"/>
      <c r="AQ22" s="238"/>
      <c r="AR22" s="238"/>
      <c r="AS22" s="238">
        <f t="shared" si="4"/>
        <v>53</v>
      </c>
      <c r="AT22" s="238"/>
      <c r="AU22" s="238"/>
      <c r="AV22" s="6"/>
      <c r="AW22" s="6"/>
      <c r="AX22" s="6"/>
      <c r="AY22" s="6"/>
      <c r="AZ22" s="6"/>
      <c r="BA22" s="6"/>
      <c r="BB22" s="6"/>
      <c r="BC22" s="6"/>
      <c r="BD22" s="6"/>
      <c r="BE22" s="6"/>
      <c r="BF22" s="6"/>
      <c r="BG22" s="6"/>
      <c r="BH22" s="6"/>
      <c r="BI22" s="6"/>
      <c r="BJ22" s="6"/>
    </row>
    <row r="23" spans="1:62" ht="19.5" customHeight="1" x14ac:dyDescent="0.25">
      <c r="A23" s="285" t="s">
        <v>375</v>
      </c>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7"/>
      <c r="AC23" s="287"/>
      <c r="AD23" s="287"/>
      <c r="AE23" s="287"/>
      <c r="AF23" s="287"/>
      <c r="AG23" s="287"/>
      <c r="AH23" s="287"/>
      <c r="AI23" s="287"/>
      <c r="AJ23" s="287"/>
      <c r="AK23" s="287"/>
      <c r="AL23" s="286"/>
      <c r="AM23" s="286"/>
      <c r="AN23" s="286"/>
      <c r="AO23" s="286"/>
      <c r="AP23" s="286"/>
      <c r="AQ23" s="286"/>
      <c r="AR23" s="286"/>
      <c r="AS23" s="286"/>
      <c r="AT23" s="286"/>
      <c r="AU23" s="286"/>
      <c r="AV23" s="6"/>
      <c r="AW23" s="6"/>
      <c r="AX23" s="6"/>
      <c r="AY23" s="6"/>
      <c r="AZ23" s="6"/>
      <c r="BA23" s="6"/>
      <c r="BB23" s="6"/>
      <c r="BC23" s="6"/>
      <c r="BD23" s="6"/>
      <c r="BE23" s="6"/>
      <c r="BF23" s="6"/>
      <c r="BG23" s="6"/>
      <c r="BH23" s="6"/>
      <c r="BI23" s="6"/>
      <c r="BJ23" s="6"/>
    </row>
    <row r="24" spans="1:62" x14ac:dyDescent="0.25">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row>
    <row r="25" spans="1:62" ht="18.75" x14ac:dyDescent="0.3">
      <c r="A25" s="273" t="s">
        <v>112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6"/>
      <c r="AW25" s="6"/>
      <c r="AX25" s="6"/>
      <c r="AY25" s="6"/>
      <c r="AZ25" s="6"/>
      <c r="BA25" s="6"/>
      <c r="BB25" s="6"/>
      <c r="BC25" s="6"/>
      <c r="BD25" s="6"/>
      <c r="BE25" s="6"/>
      <c r="BF25" s="6"/>
      <c r="BG25" s="62"/>
      <c r="BH25" s="62"/>
      <c r="BI25" s="6"/>
      <c r="BJ25" s="6"/>
    </row>
    <row r="26" spans="1:62" x14ac:dyDescent="0.25">
      <c r="A26" s="234" t="s">
        <v>399</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6"/>
      <c r="AV26" s="6"/>
      <c r="AW26" s="6"/>
      <c r="AX26" s="6"/>
      <c r="AY26" s="6"/>
      <c r="AZ26" s="6"/>
      <c r="BA26" s="6"/>
      <c r="BB26" s="6"/>
      <c r="BC26" s="6"/>
      <c r="BD26" s="6"/>
      <c r="BE26" s="6"/>
      <c r="BF26" s="6"/>
      <c r="BG26" s="62"/>
      <c r="BH26" s="62"/>
      <c r="BI26" s="6"/>
      <c r="BJ26" s="6"/>
    </row>
    <row r="1043205" spans="18:18" x14ac:dyDescent="0.25">
      <c r="R1043205" t="s">
        <v>324</v>
      </c>
    </row>
  </sheetData>
  <mergeCells count="177">
    <mergeCell ref="A26:AU26"/>
    <mergeCell ref="Y13:AA13"/>
    <mergeCell ref="B2:E2"/>
    <mergeCell ref="F2:I2"/>
    <mergeCell ref="J2:N2"/>
    <mergeCell ref="AF2:AJ2"/>
    <mergeCell ref="AK2:AN2"/>
    <mergeCell ref="AS2:AW2"/>
    <mergeCell ref="AX2:BA2"/>
    <mergeCell ref="A18:Q18"/>
    <mergeCell ref="A9:Q9"/>
    <mergeCell ref="A8:Q8"/>
    <mergeCell ref="A12:Q12"/>
    <mergeCell ref="A11:Q11"/>
    <mergeCell ref="A10:Q10"/>
    <mergeCell ref="R9:T9"/>
    <mergeCell ref="U9:X9"/>
    <mergeCell ref="R17:T17"/>
    <mergeCell ref="U17:X17"/>
    <mergeCell ref="R10:T10"/>
    <mergeCell ref="U10:X10"/>
    <mergeCell ref="R11:T11"/>
    <mergeCell ref="Y14:AA14"/>
    <mergeCell ref="R15:T15"/>
    <mergeCell ref="B1:BA1"/>
    <mergeCell ref="O2:R2"/>
    <mergeCell ref="A23:AU23"/>
    <mergeCell ref="Y9:AA9"/>
    <mergeCell ref="Y10:AA10"/>
    <mergeCell ref="U11:X11"/>
    <mergeCell ref="Y11:AA11"/>
    <mergeCell ref="AL9:AN9"/>
    <mergeCell ref="AO9:AR9"/>
    <mergeCell ref="Y17:AA17"/>
    <mergeCell ref="R12:T12"/>
    <mergeCell ref="U12:X12"/>
    <mergeCell ref="Y12:AA12"/>
    <mergeCell ref="R13:T13"/>
    <mergeCell ref="U13:X13"/>
    <mergeCell ref="A15:Q15"/>
    <mergeCell ref="A22:Q22"/>
    <mergeCell ref="A21:Q21"/>
    <mergeCell ref="A17:Q17"/>
    <mergeCell ref="A20:Q20"/>
    <mergeCell ref="A19:Q19"/>
    <mergeCell ref="A16:Q16"/>
    <mergeCell ref="R18:T18"/>
    <mergeCell ref="AB11:AD11"/>
    <mergeCell ref="A25:AU25"/>
    <mergeCell ref="U15:X15"/>
    <mergeCell ref="R14:T14"/>
    <mergeCell ref="U14:X14"/>
    <mergeCell ref="A14:Q14"/>
    <mergeCell ref="A13:Q13"/>
    <mergeCell ref="BC2:BE2"/>
    <mergeCell ref="R7:T7"/>
    <mergeCell ref="U7:X7"/>
    <mergeCell ref="Y7:AA7"/>
    <mergeCell ref="AB7:AD7"/>
    <mergeCell ref="AE7:AH7"/>
    <mergeCell ref="AI7:AK7"/>
    <mergeCell ref="AB2:AE2"/>
    <mergeCell ref="AO2:AR2"/>
    <mergeCell ref="S2:W2"/>
    <mergeCell ref="X2:AA2"/>
    <mergeCell ref="AL7:AN7"/>
    <mergeCell ref="AO7:AR7"/>
    <mergeCell ref="AS7:AU7"/>
    <mergeCell ref="AE13:AH13"/>
    <mergeCell ref="AI13:AK13"/>
    <mergeCell ref="AB8:AD8"/>
    <mergeCell ref="AE8:AH8"/>
    <mergeCell ref="AE11:AH11"/>
    <mergeCell ref="AI11:AK11"/>
    <mergeCell ref="AB12:AD12"/>
    <mergeCell ref="AE12:AH12"/>
    <mergeCell ref="AI12:AK12"/>
    <mergeCell ref="Y22:AA22"/>
    <mergeCell ref="R19:T19"/>
    <mergeCell ref="U19:X19"/>
    <mergeCell ref="Y19:AA19"/>
    <mergeCell ref="R20:T20"/>
    <mergeCell ref="U20:X20"/>
    <mergeCell ref="Y20:AA20"/>
    <mergeCell ref="R21:T21"/>
    <mergeCell ref="U21:X21"/>
    <mergeCell ref="Y21:AA21"/>
    <mergeCell ref="R22:T22"/>
    <mergeCell ref="U22:X22"/>
    <mergeCell ref="Y15:AA15"/>
    <mergeCell ref="R16:T16"/>
    <mergeCell ref="U16:X16"/>
    <mergeCell ref="Y16:AA16"/>
    <mergeCell ref="Y18:AA18"/>
    <mergeCell ref="U18:X18"/>
    <mergeCell ref="AB13:AD13"/>
    <mergeCell ref="AB17:AD17"/>
    <mergeCell ref="AE17:AH17"/>
    <mergeCell ref="AI17:AK17"/>
    <mergeCell ref="AB18:AD18"/>
    <mergeCell ref="AE18:AH18"/>
    <mergeCell ref="AI18:AK18"/>
    <mergeCell ref="AB19:AD19"/>
    <mergeCell ref="AE19:AH19"/>
    <mergeCell ref="AI19:AK19"/>
    <mergeCell ref="AB14:AD14"/>
    <mergeCell ref="AE14:AH14"/>
    <mergeCell ref="AI14:AK14"/>
    <mergeCell ref="AB15:AD15"/>
    <mergeCell ref="AE15:AH15"/>
    <mergeCell ref="AI15:AK15"/>
    <mergeCell ref="AB16:AD16"/>
    <mergeCell ref="AE16:AH16"/>
    <mergeCell ref="AI16:AK16"/>
    <mergeCell ref="AL8:AN8"/>
    <mergeCell ref="AO8:AR8"/>
    <mergeCell ref="AS8:AU8"/>
    <mergeCell ref="R8:T8"/>
    <mergeCell ref="U8:X8"/>
    <mergeCell ref="Y8:AA8"/>
    <mergeCell ref="A7:Q7"/>
    <mergeCell ref="AS9:AU9"/>
    <mergeCell ref="AL10:AN10"/>
    <mergeCell ref="AO10:AR10"/>
    <mergeCell ref="AS10:AU10"/>
    <mergeCell ref="AI9:AK9"/>
    <mergeCell ref="AB10:AD10"/>
    <mergeCell ref="AE10:AH10"/>
    <mergeCell ref="AI10:AK10"/>
    <mergeCell ref="AI8:AK8"/>
    <mergeCell ref="AB9:AD9"/>
    <mergeCell ref="AE9:AH9"/>
    <mergeCell ref="AL11:AN11"/>
    <mergeCell ref="AO11:AR11"/>
    <mergeCell ref="AS11:AU11"/>
    <mergeCell ref="AL12:AN12"/>
    <mergeCell ref="AO12:AR12"/>
    <mergeCell ref="AS12:AU12"/>
    <mergeCell ref="AL13:AN13"/>
    <mergeCell ref="AO13:AR13"/>
    <mergeCell ref="AS13:AU13"/>
    <mergeCell ref="AL14:AN14"/>
    <mergeCell ref="AO14:AR14"/>
    <mergeCell ref="AS14:AU14"/>
    <mergeCell ref="AL15:AN15"/>
    <mergeCell ref="AO15:AR15"/>
    <mergeCell ref="AS15:AU15"/>
    <mergeCell ref="AL16:AN16"/>
    <mergeCell ref="AO16:AR16"/>
    <mergeCell ref="AS16:AU16"/>
    <mergeCell ref="AL17:AN17"/>
    <mergeCell ref="AO17:AR17"/>
    <mergeCell ref="AS17:AU17"/>
    <mergeCell ref="AL21:AN21"/>
    <mergeCell ref="AO21:AR21"/>
    <mergeCell ref="AS21:AU21"/>
    <mergeCell ref="AL22:AN22"/>
    <mergeCell ref="AO22:AR22"/>
    <mergeCell ref="AS22:AU22"/>
    <mergeCell ref="AL18:AN18"/>
    <mergeCell ref="AO18:AR18"/>
    <mergeCell ref="AS18:AU18"/>
    <mergeCell ref="AL19:AN19"/>
    <mergeCell ref="AO19:AR19"/>
    <mergeCell ref="AS19:AU19"/>
    <mergeCell ref="AL20:AN20"/>
    <mergeCell ref="AO20:AR20"/>
    <mergeCell ref="AS20:AU20"/>
    <mergeCell ref="AB22:AD22"/>
    <mergeCell ref="AE22:AH22"/>
    <mergeCell ref="AI22:AK22"/>
    <mergeCell ref="AB20:AD20"/>
    <mergeCell ref="AE20:AH20"/>
    <mergeCell ref="AI20:AK20"/>
    <mergeCell ref="AB21:AD21"/>
    <mergeCell ref="AE21:AH21"/>
    <mergeCell ref="AI21:AK21"/>
  </mergeCells>
  <phoneticPr fontId="35" type="noConversion"/>
  <hyperlinks>
    <hyperlink ref="A1" location="'Zbirni prikaz'!A1" display="Švedska" xr:uid="{16B2F24E-5063-4453-89BC-C2F9FA4F6387}"/>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CE1047973"/>
  <sheetViews>
    <sheetView zoomScaleNormal="100" workbookViewId="0">
      <selection activeCell="A5" sqref="A5"/>
    </sheetView>
  </sheetViews>
  <sheetFormatPr defaultColWidth="9.140625" defaultRowHeight="15" x14ac:dyDescent="0.25"/>
  <cols>
    <col min="1" max="1" width="24.42578125" style="20" customWidth="1"/>
    <col min="2" max="19" width="3.7109375" style="20" customWidth="1"/>
    <col min="20" max="20" width="3.85546875" style="20" customWidth="1"/>
    <col min="21" max="23" width="4.28515625" style="20" customWidth="1"/>
    <col min="24" max="24" width="3.7109375" style="20" customWidth="1"/>
    <col min="25" max="25" width="4.140625" style="20" customWidth="1"/>
    <col min="26" max="26" width="3.85546875" style="20" customWidth="1"/>
    <col min="27" max="31" width="3.7109375" style="20" customWidth="1"/>
    <col min="32" max="32" width="4" style="20" customWidth="1"/>
    <col min="33" max="47" width="3.7109375" style="20" customWidth="1"/>
    <col min="48" max="76" width="3.5703125" style="20" customWidth="1"/>
    <col min="77" max="83" width="9.140625" style="20"/>
    <col min="84" max="84" width="9.140625" style="20" customWidth="1"/>
    <col min="85" max="16384" width="9.140625" style="20"/>
  </cols>
  <sheetData>
    <row r="1" spans="1:83" ht="18.75" customHeight="1" x14ac:dyDescent="0.25">
      <c r="A1" s="69" t="s">
        <v>113</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18"/>
      <c r="BC1" s="6"/>
      <c r="BD1" s="6"/>
      <c r="BE1" s="6"/>
      <c r="BF1" s="6"/>
      <c r="BG1" s="6"/>
      <c r="BH1" s="19"/>
      <c r="BI1" s="19"/>
      <c r="BJ1" s="19"/>
      <c r="BK1" s="19"/>
      <c r="BL1" s="19"/>
      <c r="BM1" s="19"/>
      <c r="BN1" s="19"/>
      <c r="BO1" s="19"/>
      <c r="BP1" s="19"/>
      <c r="BQ1" s="19"/>
      <c r="BR1" s="19"/>
      <c r="BS1" s="19"/>
      <c r="BT1" s="19"/>
      <c r="BU1" s="19"/>
      <c r="BV1" s="19"/>
      <c r="BW1" s="19"/>
      <c r="BX1" s="19"/>
      <c r="BY1" s="19"/>
      <c r="BZ1" s="19"/>
      <c r="CA1" s="19"/>
      <c r="CB1" s="19"/>
      <c r="CC1" s="19"/>
      <c r="CD1" s="19"/>
      <c r="CE1" s="19"/>
    </row>
    <row r="2" spans="1:83" s="24" customFormat="1" ht="15.75" x14ac:dyDescent="0.25">
      <c r="A2" s="21"/>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22"/>
      <c r="BC2" s="221" t="s">
        <v>22</v>
      </c>
      <c r="BD2" s="221"/>
      <c r="BE2" s="221"/>
      <c r="BF2" s="2"/>
      <c r="BG2" s="6"/>
      <c r="BH2" s="23"/>
      <c r="BI2" s="23"/>
      <c r="BJ2" s="23"/>
      <c r="BK2" s="23"/>
      <c r="BL2" s="23"/>
      <c r="BM2" s="23"/>
      <c r="BN2" s="23"/>
      <c r="BO2" s="23"/>
      <c r="BP2" s="23"/>
      <c r="BQ2" s="23"/>
      <c r="BR2" s="23"/>
      <c r="BS2" s="23"/>
      <c r="BT2" s="23"/>
      <c r="BU2" s="23"/>
      <c r="BV2" s="23"/>
      <c r="BW2" s="23"/>
      <c r="BX2" s="23"/>
      <c r="BY2" s="23"/>
      <c r="BZ2" s="23"/>
      <c r="CA2" s="23"/>
      <c r="CB2" s="23"/>
      <c r="CC2" s="23"/>
      <c r="CD2" s="19"/>
      <c r="CE2" s="19"/>
    </row>
    <row r="3" spans="1:83" s="24" customFormat="1" ht="15" customHeight="1" x14ac:dyDescent="0.25">
      <c r="A3" s="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26"/>
      <c r="BC3" s="109"/>
      <c r="BD3" s="101"/>
      <c r="BE3" s="2" t="s">
        <v>24</v>
      </c>
      <c r="BF3" s="2"/>
      <c r="BG3" s="6"/>
      <c r="BH3" s="23"/>
      <c r="BI3" s="23"/>
      <c r="BJ3" s="23"/>
      <c r="BK3" s="23"/>
      <c r="BL3" s="23"/>
      <c r="BM3" s="23"/>
      <c r="BN3" s="23"/>
      <c r="BO3" s="23"/>
      <c r="BP3" s="23"/>
      <c r="BQ3" s="23"/>
      <c r="BR3" s="23"/>
      <c r="BS3" s="23"/>
      <c r="BT3" s="23"/>
      <c r="BU3" s="23"/>
      <c r="BV3" s="23"/>
      <c r="BW3" s="23"/>
      <c r="BX3" s="23"/>
      <c r="BY3" s="23"/>
      <c r="BZ3" s="23"/>
      <c r="CA3" s="23"/>
      <c r="CB3" s="23"/>
      <c r="CC3" s="23"/>
      <c r="CD3" s="19"/>
      <c r="CE3" s="19"/>
    </row>
    <row r="4" spans="1:83" x14ac:dyDescent="0.25">
      <c r="A4" s="57" t="s">
        <v>12</v>
      </c>
      <c r="B4" s="100"/>
      <c r="C4" s="99"/>
      <c r="D4" s="99"/>
      <c r="E4" s="99"/>
      <c r="F4" s="99"/>
      <c r="G4" s="99"/>
      <c r="H4" s="99"/>
      <c r="I4" s="99"/>
      <c r="J4" s="99"/>
      <c r="K4" s="99"/>
      <c r="L4" s="99"/>
      <c r="M4" s="99"/>
      <c r="N4" s="99"/>
      <c r="O4" s="97"/>
      <c r="P4" s="97"/>
      <c r="Q4" s="99"/>
      <c r="R4" s="99"/>
      <c r="S4" s="99"/>
      <c r="T4" s="99"/>
      <c r="U4" s="97"/>
      <c r="V4" s="99"/>
      <c r="W4" s="97"/>
      <c r="X4" s="97"/>
      <c r="Y4" s="99"/>
      <c r="Z4" s="99"/>
      <c r="AA4" s="99"/>
      <c r="AB4" s="99"/>
      <c r="AC4" s="99"/>
      <c r="AD4" s="98"/>
      <c r="AE4" s="98"/>
      <c r="AF4" s="97"/>
      <c r="AG4" s="98"/>
      <c r="AH4" s="97"/>
      <c r="AI4" s="98"/>
      <c r="AJ4" s="98"/>
      <c r="AK4" s="98"/>
      <c r="AL4" s="98"/>
      <c r="AM4" s="98"/>
      <c r="AN4" s="98"/>
      <c r="AO4" s="98"/>
      <c r="AP4" s="98"/>
      <c r="AQ4" s="98"/>
      <c r="AR4" s="98"/>
      <c r="AS4" s="97"/>
      <c r="AT4" s="98"/>
      <c r="AU4" s="98"/>
      <c r="AV4" s="98"/>
      <c r="AW4" s="98"/>
      <c r="AX4" s="97"/>
      <c r="AY4" s="98"/>
      <c r="AZ4" s="98"/>
      <c r="BA4" s="97"/>
      <c r="BB4" s="96"/>
      <c r="BC4" s="109"/>
      <c r="BD4" s="74"/>
      <c r="BE4" s="2" t="s">
        <v>23</v>
      </c>
      <c r="BF4" s="2"/>
      <c r="BG4" s="6"/>
      <c r="BH4" s="19"/>
      <c r="BI4" s="19"/>
      <c r="BJ4" s="19"/>
      <c r="BK4" s="19"/>
      <c r="BL4" s="19"/>
      <c r="BM4" s="19"/>
      <c r="BN4" s="19"/>
      <c r="BO4" s="19"/>
      <c r="BP4" s="19"/>
      <c r="BQ4" s="19"/>
      <c r="BR4" s="19"/>
      <c r="BS4" s="19"/>
      <c r="BT4" s="19"/>
      <c r="BU4" s="19"/>
      <c r="BV4" s="19"/>
      <c r="BW4" s="19"/>
      <c r="BX4" s="19"/>
      <c r="BY4" s="19"/>
      <c r="BZ4" s="19"/>
      <c r="CA4" s="19"/>
      <c r="CB4" s="19"/>
      <c r="CC4" s="19"/>
      <c r="CD4" s="19"/>
      <c r="CE4" s="19"/>
    </row>
    <row r="5" spans="1:83" x14ac:dyDescent="0.25">
      <c r="A5" s="57"/>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100"/>
      <c r="BB5" s="96"/>
      <c r="BC5" s="112"/>
      <c r="BD5" s="111"/>
      <c r="BE5" s="2"/>
      <c r="BF5" s="2"/>
      <c r="BG5" s="6"/>
      <c r="BH5" s="19"/>
      <c r="BI5" s="19"/>
      <c r="BJ5" s="19"/>
      <c r="BK5" s="19"/>
      <c r="BL5" s="19"/>
      <c r="BM5" s="19"/>
      <c r="BN5" s="19"/>
      <c r="BO5" s="19"/>
      <c r="BP5" s="19"/>
      <c r="BQ5" s="19"/>
      <c r="BR5" s="19"/>
      <c r="BS5" s="19"/>
      <c r="BT5" s="19"/>
      <c r="BU5" s="19"/>
      <c r="BV5" s="19"/>
      <c r="BW5" s="19"/>
      <c r="BX5" s="19"/>
      <c r="BY5" s="19"/>
      <c r="BZ5" s="19"/>
      <c r="CA5" s="19"/>
      <c r="CB5" s="19"/>
      <c r="CC5" s="19"/>
      <c r="CD5" s="19"/>
      <c r="CE5" s="19"/>
    </row>
    <row r="6" spans="1:83" x14ac:dyDescent="0.2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23"/>
      <c r="BC6" s="6"/>
      <c r="BD6" s="6"/>
      <c r="BE6" s="6"/>
      <c r="BF6" s="6"/>
      <c r="BG6" s="6"/>
      <c r="BH6" s="19"/>
      <c r="BI6" s="19"/>
      <c r="BJ6" s="19"/>
      <c r="BK6" s="19"/>
      <c r="BL6" s="19"/>
      <c r="BM6" s="19"/>
      <c r="BN6" s="19"/>
      <c r="BO6" s="19"/>
      <c r="BP6" s="19"/>
      <c r="BQ6" s="19"/>
      <c r="BR6" s="19"/>
      <c r="BS6" s="19"/>
      <c r="BT6" s="19"/>
      <c r="BU6" s="19"/>
      <c r="BV6" s="19"/>
      <c r="BW6" s="19"/>
      <c r="BX6" s="19"/>
      <c r="BY6" s="19"/>
      <c r="BZ6" s="19"/>
      <c r="CA6" s="19"/>
      <c r="CB6" s="19"/>
      <c r="CC6" s="19"/>
      <c r="CD6" s="19"/>
      <c r="CE6" s="19"/>
    </row>
    <row r="7" spans="1:83" ht="15.75" thickBot="1" x14ac:dyDescent="0.3">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23"/>
      <c r="BC7" s="6"/>
      <c r="BD7" s="6"/>
      <c r="BE7" s="6"/>
      <c r="BF7" s="6"/>
      <c r="BG7" s="6"/>
      <c r="BH7" s="19"/>
      <c r="BI7" s="19"/>
      <c r="BJ7" s="19"/>
      <c r="BK7" s="19"/>
      <c r="BL7" s="19"/>
      <c r="BM7" s="19"/>
      <c r="BN7" s="19"/>
      <c r="BO7" s="19"/>
      <c r="BP7" s="19"/>
      <c r="BQ7" s="19"/>
      <c r="BR7" s="19"/>
      <c r="BS7" s="19"/>
      <c r="BT7" s="19"/>
      <c r="BU7" s="19"/>
      <c r="BV7" s="19"/>
      <c r="BW7" s="19"/>
      <c r="BX7" s="19"/>
      <c r="BY7" s="19"/>
      <c r="BZ7" s="19"/>
      <c r="CA7" s="19"/>
      <c r="CB7" s="19"/>
      <c r="CC7" s="19"/>
      <c r="CD7" s="19"/>
      <c r="CE7" s="19"/>
    </row>
    <row r="8" spans="1:83" ht="30.6" customHeight="1" x14ac:dyDescent="0.25">
      <c r="A8" s="400" t="s">
        <v>25</v>
      </c>
      <c r="B8" s="400"/>
      <c r="C8" s="400"/>
      <c r="D8" s="400"/>
      <c r="E8" s="400"/>
      <c r="F8" s="400"/>
      <c r="G8" s="400"/>
      <c r="H8" s="400"/>
      <c r="I8" s="400"/>
      <c r="J8" s="400"/>
      <c r="K8" s="400"/>
      <c r="L8" s="400"/>
      <c r="M8" s="400"/>
      <c r="N8" s="400"/>
      <c r="O8" s="400"/>
      <c r="P8" s="400"/>
      <c r="Q8" s="400"/>
      <c r="R8" s="244" t="s">
        <v>356</v>
      </c>
      <c r="S8" s="398"/>
      <c r="T8" s="398"/>
      <c r="U8" s="398" t="s">
        <v>28</v>
      </c>
      <c r="V8" s="398"/>
      <c r="W8" s="398"/>
      <c r="X8" s="398" t="s">
        <v>29</v>
      </c>
      <c r="Y8" s="398"/>
      <c r="Z8" s="399"/>
      <c r="AA8" s="321" t="s">
        <v>364</v>
      </c>
      <c r="AB8" s="401"/>
      <c r="AC8" s="401"/>
      <c r="AD8" s="401" t="s">
        <v>28</v>
      </c>
      <c r="AE8" s="401"/>
      <c r="AF8" s="401"/>
      <c r="AG8" s="401" t="s">
        <v>29</v>
      </c>
      <c r="AH8" s="401"/>
      <c r="AI8" s="402"/>
      <c r="AJ8" s="254" t="s">
        <v>385</v>
      </c>
      <c r="AK8" s="398"/>
      <c r="AL8" s="398"/>
      <c r="AM8" s="398" t="s">
        <v>28</v>
      </c>
      <c r="AN8" s="398"/>
      <c r="AO8" s="398"/>
      <c r="AP8" s="398" t="s">
        <v>29</v>
      </c>
      <c r="AQ8" s="398"/>
      <c r="AR8" s="398"/>
      <c r="AS8" s="19"/>
      <c r="AT8" s="19"/>
      <c r="AU8" s="19"/>
      <c r="AV8" s="19"/>
      <c r="AW8" s="19"/>
      <c r="AX8" s="19" t="s">
        <v>325</v>
      </c>
      <c r="AY8" s="19"/>
      <c r="AZ8" s="19"/>
      <c r="BA8" s="19"/>
      <c r="BB8" s="23"/>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row>
    <row r="9" spans="1:83" x14ac:dyDescent="0.25">
      <c r="A9" s="394" t="s">
        <v>37</v>
      </c>
      <c r="B9" s="394"/>
      <c r="C9" s="394"/>
      <c r="D9" s="394"/>
      <c r="E9" s="394"/>
      <c r="F9" s="394"/>
      <c r="G9" s="394"/>
      <c r="H9" s="394"/>
      <c r="I9" s="394"/>
      <c r="J9" s="394"/>
      <c r="K9" s="394"/>
      <c r="L9" s="394"/>
      <c r="M9" s="394"/>
      <c r="N9" s="394"/>
      <c r="O9" s="394"/>
      <c r="P9" s="394"/>
      <c r="Q9" s="394"/>
      <c r="R9" s="397">
        <v>44562</v>
      </c>
      <c r="S9" s="397"/>
      <c r="T9" s="397"/>
      <c r="U9" s="240" t="s">
        <v>31</v>
      </c>
      <c r="V9" s="395"/>
      <c r="W9" s="395"/>
      <c r="X9" s="329">
        <f>WEEKNUM(R9,2)</f>
        <v>1</v>
      </c>
      <c r="Y9" s="329"/>
      <c r="Z9" s="330"/>
      <c r="AA9" s="396">
        <v>44927</v>
      </c>
      <c r="AB9" s="329"/>
      <c r="AC9" s="329"/>
      <c r="AD9" s="395" t="s">
        <v>32</v>
      </c>
      <c r="AE9" s="395"/>
      <c r="AF9" s="395"/>
      <c r="AG9" s="238">
        <f>WEEKNUM(AA9,16)</f>
        <v>1</v>
      </c>
      <c r="AH9" s="238"/>
      <c r="AI9" s="303"/>
      <c r="AJ9" s="405">
        <v>45292</v>
      </c>
      <c r="AK9" s="329"/>
      <c r="AL9" s="329"/>
      <c r="AM9" s="238" t="s">
        <v>33</v>
      </c>
      <c r="AN9" s="329"/>
      <c r="AO9" s="329"/>
      <c r="AP9" s="238">
        <f>WEEKNUM(AJ9)</f>
        <v>1</v>
      </c>
      <c r="AQ9" s="238"/>
      <c r="AR9" s="238"/>
      <c r="AS9" s="19"/>
      <c r="AT9" s="19"/>
      <c r="AU9" s="19"/>
      <c r="AV9" s="19"/>
      <c r="AW9" s="19"/>
      <c r="AX9" s="19"/>
      <c r="AY9" s="19"/>
      <c r="AZ9" s="19"/>
      <c r="BA9" s="19"/>
      <c r="BB9" s="27" t="s">
        <v>115</v>
      </c>
      <c r="BC9" s="28"/>
      <c r="BD9" s="28"/>
      <c r="BE9" s="28"/>
      <c r="BF9" s="28"/>
      <c r="BG9" s="28"/>
      <c r="BH9" s="28"/>
      <c r="BI9" s="28"/>
      <c r="BJ9" s="28"/>
      <c r="BK9" s="28"/>
      <c r="BL9" s="28"/>
      <c r="BM9" s="28"/>
      <c r="BN9" s="28"/>
      <c r="BO9" s="28"/>
      <c r="BP9" s="28"/>
      <c r="BQ9" s="28"/>
      <c r="BR9" s="28"/>
      <c r="BS9" s="28"/>
      <c r="BT9" s="28"/>
      <c r="BU9" s="28"/>
      <c r="BV9" s="28"/>
      <c r="BW9" s="28"/>
      <c r="BX9" s="28"/>
      <c r="BY9" s="28"/>
      <c r="BZ9" s="28"/>
      <c r="CA9" s="29"/>
      <c r="CB9" s="19"/>
      <c r="CC9" s="19"/>
      <c r="CD9" s="19"/>
      <c r="CE9" s="19"/>
    </row>
    <row r="10" spans="1:83" ht="30.75" customHeight="1" x14ac:dyDescent="0.25">
      <c r="A10" s="394" t="s">
        <v>58</v>
      </c>
      <c r="B10" s="394" t="s">
        <v>58</v>
      </c>
      <c r="C10" s="394" t="s">
        <v>58</v>
      </c>
      <c r="D10" s="394" t="s">
        <v>58</v>
      </c>
      <c r="E10" s="394" t="s">
        <v>58</v>
      </c>
      <c r="F10" s="394" t="s">
        <v>58</v>
      </c>
      <c r="G10" s="394" t="s">
        <v>58</v>
      </c>
      <c r="H10" s="394" t="s">
        <v>58</v>
      </c>
      <c r="I10" s="394" t="s">
        <v>58</v>
      </c>
      <c r="J10" s="394" t="s">
        <v>58</v>
      </c>
      <c r="K10" s="394" t="s">
        <v>58</v>
      </c>
      <c r="L10" s="394" t="s">
        <v>58</v>
      </c>
      <c r="M10" s="394" t="s">
        <v>58</v>
      </c>
      <c r="N10" s="394" t="s">
        <v>58</v>
      </c>
      <c r="O10" s="394" t="s">
        <v>58</v>
      </c>
      <c r="P10" s="394" t="s">
        <v>58</v>
      </c>
      <c r="Q10" s="394" t="s">
        <v>58</v>
      </c>
      <c r="R10" s="397">
        <v>44666</v>
      </c>
      <c r="S10" s="397"/>
      <c r="T10" s="397"/>
      <c r="U10" s="238" t="s">
        <v>35</v>
      </c>
      <c r="V10" s="329"/>
      <c r="W10" s="329"/>
      <c r="X10" s="329">
        <f t="shared" ref="X10:X20" si="0">WEEKNUM(R10,2)</f>
        <v>16</v>
      </c>
      <c r="Y10" s="329"/>
      <c r="Z10" s="330"/>
      <c r="AA10" s="396">
        <v>45023</v>
      </c>
      <c r="AB10" s="329"/>
      <c r="AC10" s="329"/>
      <c r="AD10" s="238" t="s">
        <v>35</v>
      </c>
      <c r="AE10" s="329"/>
      <c r="AF10" s="329"/>
      <c r="AG10" s="238">
        <f t="shared" ref="AG10:AG20" si="1">WEEKNUM(AA10,16)</f>
        <v>14</v>
      </c>
      <c r="AH10" s="238"/>
      <c r="AI10" s="303"/>
      <c r="AJ10" s="405">
        <v>45380</v>
      </c>
      <c r="AK10" s="329"/>
      <c r="AL10" s="329"/>
      <c r="AM10" s="238" t="s">
        <v>35</v>
      </c>
      <c r="AN10" s="329"/>
      <c r="AO10" s="329"/>
      <c r="AP10" s="238">
        <f t="shared" ref="AP10:AP20" si="2">WEEKNUM(AJ10)</f>
        <v>13</v>
      </c>
      <c r="AQ10" s="238"/>
      <c r="AR10" s="238"/>
      <c r="AS10" s="19"/>
      <c r="AT10" s="19"/>
      <c r="AU10" s="19"/>
      <c r="AV10" s="19"/>
      <c r="AW10" s="19"/>
      <c r="AX10" s="19"/>
      <c r="AY10" s="19"/>
      <c r="AZ10" s="19"/>
      <c r="BA10" s="19"/>
      <c r="BB10" s="30" t="s">
        <v>116</v>
      </c>
      <c r="BC10" s="31" t="s">
        <v>117</v>
      </c>
      <c r="BD10" s="31" t="s">
        <v>118</v>
      </c>
      <c r="BE10" s="31" t="s">
        <v>119</v>
      </c>
      <c r="BF10" s="31" t="s">
        <v>120</v>
      </c>
      <c r="BG10" s="31" t="s">
        <v>121</v>
      </c>
      <c r="BH10" s="31" t="s">
        <v>122</v>
      </c>
      <c r="BI10" s="31" t="s">
        <v>123</v>
      </c>
      <c r="BJ10" s="31" t="s">
        <v>124</v>
      </c>
      <c r="BK10" s="31" t="s">
        <v>125</v>
      </c>
      <c r="BL10" s="31" t="s">
        <v>126</v>
      </c>
      <c r="BM10" s="31" t="s">
        <v>127</v>
      </c>
      <c r="BN10" s="31" t="s">
        <v>128</v>
      </c>
      <c r="BO10" s="31" t="s">
        <v>129</v>
      </c>
      <c r="BP10" s="31" t="s">
        <v>130</v>
      </c>
      <c r="BQ10" s="31" t="s">
        <v>131</v>
      </c>
      <c r="BR10" s="31" t="s">
        <v>132</v>
      </c>
      <c r="BS10" s="31" t="s">
        <v>133</v>
      </c>
      <c r="BT10" s="31" t="s">
        <v>134</v>
      </c>
      <c r="BU10" s="31" t="s">
        <v>135</v>
      </c>
      <c r="BV10" s="31" t="s">
        <v>136</v>
      </c>
      <c r="BW10" s="31" t="s">
        <v>137</v>
      </c>
      <c r="BX10" s="31" t="s">
        <v>138</v>
      </c>
      <c r="BY10" s="31" t="s">
        <v>139</v>
      </c>
      <c r="BZ10" s="31" t="s">
        <v>140</v>
      </c>
      <c r="CA10" s="32" t="s">
        <v>141</v>
      </c>
      <c r="CB10" s="19"/>
      <c r="CC10" s="19"/>
      <c r="CD10" s="19"/>
      <c r="CE10" s="19"/>
    </row>
    <row r="11" spans="1:83" x14ac:dyDescent="0.25">
      <c r="A11" s="394" t="s">
        <v>40</v>
      </c>
      <c r="B11" s="394" t="s">
        <v>40</v>
      </c>
      <c r="C11" s="394" t="s">
        <v>40</v>
      </c>
      <c r="D11" s="394" t="s">
        <v>40</v>
      </c>
      <c r="E11" s="394" t="s">
        <v>40</v>
      </c>
      <c r="F11" s="394" t="s">
        <v>40</v>
      </c>
      <c r="G11" s="394" t="s">
        <v>40</v>
      </c>
      <c r="H11" s="394" t="s">
        <v>40</v>
      </c>
      <c r="I11" s="394" t="s">
        <v>40</v>
      </c>
      <c r="J11" s="394" t="s">
        <v>40</v>
      </c>
      <c r="K11" s="394" t="s">
        <v>40</v>
      </c>
      <c r="L11" s="394" t="s">
        <v>40</v>
      </c>
      <c r="M11" s="394" t="s">
        <v>40</v>
      </c>
      <c r="N11" s="394" t="s">
        <v>40</v>
      </c>
      <c r="O11" s="394" t="s">
        <v>40</v>
      </c>
      <c r="P11" s="394" t="s">
        <v>40</v>
      </c>
      <c r="Q11" s="394" t="s">
        <v>40</v>
      </c>
      <c r="R11" s="397">
        <v>44669</v>
      </c>
      <c r="S11" s="397"/>
      <c r="T11" s="397"/>
      <c r="U11" s="238" t="s">
        <v>33</v>
      </c>
      <c r="V11" s="329"/>
      <c r="W11" s="329"/>
      <c r="X11" s="329">
        <f t="shared" si="0"/>
        <v>17</v>
      </c>
      <c r="Y11" s="329"/>
      <c r="Z11" s="330"/>
      <c r="AA11" s="396">
        <v>45026</v>
      </c>
      <c r="AB11" s="329"/>
      <c r="AC11" s="329"/>
      <c r="AD11" s="238" t="s">
        <v>33</v>
      </c>
      <c r="AE11" s="329"/>
      <c r="AF11" s="329"/>
      <c r="AG11" s="238">
        <f t="shared" si="1"/>
        <v>15</v>
      </c>
      <c r="AH11" s="238"/>
      <c r="AI11" s="303"/>
      <c r="AJ11" s="405">
        <v>45383</v>
      </c>
      <c r="AK11" s="329"/>
      <c r="AL11" s="329"/>
      <c r="AM11" s="238" t="s">
        <v>33</v>
      </c>
      <c r="AN11" s="329"/>
      <c r="AO11" s="329"/>
      <c r="AP11" s="238">
        <f t="shared" si="2"/>
        <v>14</v>
      </c>
      <c r="AQ11" s="238"/>
      <c r="AR11" s="238"/>
      <c r="AS11" s="19"/>
      <c r="AT11" s="19"/>
      <c r="AU11" s="19"/>
      <c r="AV11" s="19"/>
      <c r="AW11" s="19"/>
      <c r="AX11" s="19"/>
      <c r="AY11" s="19"/>
      <c r="AZ11" s="19"/>
      <c r="BA11" s="19"/>
      <c r="BB11" s="33" t="s">
        <v>142</v>
      </c>
      <c r="BC11" s="34" t="s">
        <v>142</v>
      </c>
      <c r="BD11" s="34" t="s">
        <v>142</v>
      </c>
      <c r="BE11" s="34" t="s">
        <v>142</v>
      </c>
      <c r="BF11" s="34" t="s">
        <v>142</v>
      </c>
      <c r="BG11" s="34" t="s">
        <v>142</v>
      </c>
      <c r="BH11" s="34" t="s">
        <v>142</v>
      </c>
      <c r="BI11" s="34" t="s">
        <v>142</v>
      </c>
      <c r="BJ11" s="34" t="s">
        <v>142</v>
      </c>
      <c r="BK11" s="34" t="s">
        <v>142</v>
      </c>
      <c r="BL11" s="34" t="s">
        <v>142</v>
      </c>
      <c r="BM11" s="34" t="s">
        <v>142</v>
      </c>
      <c r="BN11" s="34" t="s">
        <v>142</v>
      </c>
      <c r="BO11" s="34" t="s">
        <v>142</v>
      </c>
      <c r="BP11" s="34" t="s">
        <v>142</v>
      </c>
      <c r="BQ11" s="34" t="s">
        <v>142</v>
      </c>
      <c r="BR11" s="34" t="s">
        <v>142</v>
      </c>
      <c r="BS11" s="34" t="s">
        <v>142</v>
      </c>
      <c r="BT11" s="34" t="s">
        <v>142</v>
      </c>
      <c r="BU11" s="34" t="s">
        <v>142</v>
      </c>
      <c r="BV11" s="34" t="s">
        <v>142</v>
      </c>
      <c r="BW11" s="34" t="s">
        <v>142</v>
      </c>
      <c r="BX11" s="34" t="s">
        <v>142</v>
      </c>
      <c r="BY11" s="34" t="s">
        <v>142</v>
      </c>
      <c r="BZ11" s="34" t="s">
        <v>142</v>
      </c>
      <c r="CA11" s="35" t="s">
        <v>142</v>
      </c>
      <c r="CB11" s="19"/>
      <c r="CC11" s="19"/>
      <c r="CD11" s="19"/>
      <c r="CE11" s="19"/>
    </row>
    <row r="12" spans="1:83" x14ac:dyDescent="0.25">
      <c r="A12" s="394" t="s">
        <v>60</v>
      </c>
      <c r="B12" s="394" t="s">
        <v>60</v>
      </c>
      <c r="C12" s="394" t="s">
        <v>60</v>
      </c>
      <c r="D12" s="394" t="s">
        <v>60</v>
      </c>
      <c r="E12" s="394" t="s">
        <v>60</v>
      </c>
      <c r="F12" s="394" t="s">
        <v>60</v>
      </c>
      <c r="G12" s="394" t="s">
        <v>60</v>
      </c>
      <c r="H12" s="394" t="s">
        <v>60</v>
      </c>
      <c r="I12" s="394" t="s">
        <v>60</v>
      </c>
      <c r="J12" s="394" t="s">
        <v>60</v>
      </c>
      <c r="K12" s="394" t="s">
        <v>60</v>
      </c>
      <c r="L12" s="394" t="s">
        <v>60</v>
      </c>
      <c r="M12" s="394" t="s">
        <v>60</v>
      </c>
      <c r="N12" s="394" t="s">
        <v>60</v>
      </c>
      <c r="O12" s="394" t="s">
        <v>60</v>
      </c>
      <c r="P12" s="394" t="s">
        <v>60</v>
      </c>
      <c r="Q12" s="394" t="s">
        <v>60</v>
      </c>
      <c r="R12" s="397">
        <v>44707</v>
      </c>
      <c r="S12" s="397"/>
      <c r="T12" s="397"/>
      <c r="U12" s="238" t="s">
        <v>34</v>
      </c>
      <c r="V12" s="329"/>
      <c r="W12" s="329"/>
      <c r="X12" s="329">
        <f t="shared" si="0"/>
        <v>22</v>
      </c>
      <c r="Y12" s="329"/>
      <c r="Z12" s="330"/>
      <c r="AA12" s="396">
        <v>45064</v>
      </c>
      <c r="AB12" s="329"/>
      <c r="AC12" s="329"/>
      <c r="AD12" s="238" t="s">
        <v>34</v>
      </c>
      <c r="AE12" s="329"/>
      <c r="AF12" s="329"/>
      <c r="AG12" s="238">
        <f t="shared" si="1"/>
        <v>20</v>
      </c>
      <c r="AH12" s="238"/>
      <c r="AI12" s="303"/>
      <c r="AJ12" s="405">
        <v>45421</v>
      </c>
      <c r="AK12" s="329"/>
      <c r="AL12" s="329"/>
      <c r="AM12" s="238" t="s">
        <v>34</v>
      </c>
      <c r="AN12" s="329"/>
      <c r="AO12" s="329"/>
      <c r="AP12" s="238">
        <f t="shared" si="2"/>
        <v>19</v>
      </c>
      <c r="AQ12" s="238"/>
      <c r="AR12" s="238"/>
      <c r="AS12" s="19"/>
      <c r="AT12" s="19"/>
      <c r="AU12" s="19"/>
      <c r="AV12" s="19"/>
      <c r="AW12" s="19"/>
      <c r="AX12" s="19"/>
      <c r="AY12" s="19" t="s">
        <v>323</v>
      </c>
      <c r="AZ12" s="19"/>
      <c r="BA12" s="19"/>
      <c r="BB12" s="36" t="s">
        <v>142</v>
      </c>
      <c r="BC12" s="37" t="s">
        <v>142</v>
      </c>
      <c r="BD12" s="37" t="s">
        <v>142</v>
      </c>
      <c r="BE12" s="37" t="s">
        <v>142</v>
      </c>
      <c r="BF12" s="37" t="s">
        <v>142</v>
      </c>
      <c r="BG12" s="37" t="s">
        <v>142</v>
      </c>
      <c r="BH12" s="37" t="s">
        <v>142</v>
      </c>
      <c r="BI12" s="37" t="s">
        <v>142</v>
      </c>
      <c r="BJ12" s="37" t="s">
        <v>142</v>
      </c>
      <c r="BK12" s="37" t="s">
        <v>142</v>
      </c>
      <c r="BL12" s="37" t="s">
        <v>142</v>
      </c>
      <c r="BM12" s="37" t="s">
        <v>142</v>
      </c>
      <c r="BN12" s="37" t="s">
        <v>142</v>
      </c>
      <c r="BO12" s="37" t="s">
        <v>142</v>
      </c>
      <c r="BP12" s="37" t="s">
        <v>142</v>
      </c>
      <c r="BQ12" s="37" t="s">
        <v>142</v>
      </c>
      <c r="BR12" s="37" t="s">
        <v>142</v>
      </c>
      <c r="BS12" s="37" t="s">
        <v>142</v>
      </c>
      <c r="BT12" s="37" t="s">
        <v>142</v>
      </c>
      <c r="BU12" s="37" t="s">
        <v>142</v>
      </c>
      <c r="BV12" s="37"/>
      <c r="BW12" s="37" t="s">
        <v>142</v>
      </c>
      <c r="BX12" s="37"/>
      <c r="BY12" s="37" t="s">
        <v>142</v>
      </c>
      <c r="BZ12" s="37" t="s">
        <v>142</v>
      </c>
      <c r="CA12" s="38" t="s">
        <v>142</v>
      </c>
      <c r="CB12" s="19"/>
      <c r="CC12" s="19"/>
      <c r="CD12" s="19"/>
      <c r="CE12" s="19"/>
    </row>
    <row r="13" spans="1:83" x14ac:dyDescent="0.25">
      <c r="A13" s="394" t="s">
        <v>61</v>
      </c>
      <c r="B13" s="394" t="s">
        <v>61</v>
      </c>
      <c r="C13" s="394" t="s">
        <v>61</v>
      </c>
      <c r="D13" s="394" t="s">
        <v>61</v>
      </c>
      <c r="E13" s="394" t="s">
        <v>61</v>
      </c>
      <c r="F13" s="394" t="s">
        <v>61</v>
      </c>
      <c r="G13" s="394" t="s">
        <v>61</v>
      </c>
      <c r="H13" s="394" t="s">
        <v>61</v>
      </c>
      <c r="I13" s="394" t="s">
        <v>61</v>
      </c>
      <c r="J13" s="394" t="s">
        <v>61</v>
      </c>
      <c r="K13" s="394" t="s">
        <v>61</v>
      </c>
      <c r="L13" s="394" t="s">
        <v>61</v>
      </c>
      <c r="M13" s="394" t="s">
        <v>61</v>
      </c>
      <c r="N13" s="394" t="s">
        <v>61</v>
      </c>
      <c r="O13" s="394" t="s">
        <v>61</v>
      </c>
      <c r="P13" s="394" t="s">
        <v>61</v>
      </c>
      <c r="Q13" s="394" t="s">
        <v>61</v>
      </c>
      <c r="R13" s="397">
        <v>44718</v>
      </c>
      <c r="S13" s="397"/>
      <c r="T13" s="397"/>
      <c r="U13" s="238" t="s">
        <v>33</v>
      </c>
      <c r="V13" s="329"/>
      <c r="W13" s="329"/>
      <c r="X13" s="329">
        <f t="shared" si="0"/>
        <v>24</v>
      </c>
      <c r="Y13" s="329"/>
      <c r="Z13" s="330"/>
      <c r="AA13" s="396">
        <v>45075</v>
      </c>
      <c r="AB13" s="329"/>
      <c r="AC13" s="329"/>
      <c r="AD13" s="238" t="s">
        <v>33</v>
      </c>
      <c r="AE13" s="329"/>
      <c r="AF13" s="329"/>
      <c r="AG13" s="238">
        <f t="shared" si="1"/>
        <v>22</v>
      </c>
      <c r="AH13" s="238"/>
      <c r="AI13" s="303"/>
      <c r="AJ13" s="405">
        <v>45432</v>
      </c>
      <c r="AK13" s="329"/>
      <c r="AL13" s="329"/>
      <c r="AM13" s="238" t="s">
        <v>33</v>
      </c>
      <c r="AN13" s="329"/>
      <c r="AO13" s="329"/>
      <c r="AP13" s="238">
        <f t="shared" si="2"/>
        <v>21</v>
      </c>
      <c r="AQ13" s="238"/>
      <c r="AR13" s="238"/>
      <c r="AS13" s="19"/>
      <c r="AT13" s="19"/>
      <c r="AU13" s="19"/>
      <c r="AV13" s="19"/>
      <c r="AW13" s="19"/>
      <c r="AX13" s="19"/>
      <c r="AY13" s="19"/>
      <c r="AZ13" s="19"/>
      <c r="BA13" s="19"/>
      <c r="BB13" s="36" t="s">
        <v>142</v>
      </c>
      <c r="BC13" s="37" t="s">
        <v>142</v>
      </c>
      <c r="BD13" s="37" t="s">
        <v>142</v>
      </c>
      <c r="BE13" s="37" t="s">
        <v>142</v>
      </c>
      <c r="BF13" s="37" t="s">
        <v>142</v>
      </c>
      <c r="BG13" s="37" t="s">
        <v>142</v>
      </c>
      <c r="BH13" s="37"/>
      <c r="BI13" s="37" t="s">
        <v>142</v>
      </c>
      <c r="BJ13" s="37" t="s">
        <v>142</v>
      </c>
      <c r="BK13" s="37" t="s">
        <v>142</v>
      </c>
      <c r="BL13" s="37" t="s">
        <v>142</v>
      </c>
      <c r="BM13" s="37"/>
      <c r="BN13" s="37"/>
      <c r="BO13" s="37"/>
      <c r="BP13" s="37"/>
      <c r="BQ13" s="37" t="s">
        <v>142</v>
      </c>
      <c r="BR13" s="37" t="s">
        <v>142</v>
      </c>
      <c r="BS13" s="37" t="s">
        <v>142</v>
      </c>
      <c r="BT13" s="37" t="s">
        <v>142</v>
      </c>
      <c r="BU13" s="37" t="s">
        <v>142</v>
      </c>
      <c r="BV13" s="37" t="s">
        <v>142</v>
      </c>
      <c r="BW13" s="37" t="s">
        <v>142</v>
      </c>
      <c r="BX13" s="37"/>
      <c r="BY13" s="37" t="s">
        <v>142</v>
      </c>
      <c r="BZ13" s="37"/>
      <c r="CA13" s="38" t="s">
        <v>142</v>
      </c>
      <c r="CB13" s="19"/>
      <c r="CC13" s="19"/>
      <c r="CD13" s="19"/>
      <c r="CE13" s="19"/>
    </row>
    <row r="14" spans="1:83" x14ac:dyDescent="0.25">
      <c r="A14" s="394" t="s">
        <v>78</v>
      </c>
      <c r="B14" s="394" t="s">
        <v>62</v>
      </c>
      <c r="C14" s="394" t="s">
        <v>62</v>
      </c>
      <c r="D14" s="394" t="s">
        <v>62</v>
      </c>
      <c r="E14" s="394" t="s">
        <v>62</v>
      </c>
      <c r="F14" s="394" t="s">
        <v>62</v>
      </c>
      <c r="G14" s="394" t="s">
        <v>62</v>
      </c>
      <c r="H14" s="394" t="s">
        <v>62</v>
      </c>
      <c r="I14" s="394" t="s">
        <v>62</v>
      </c>
      <c r="J14" s="394" t="s">
        <v>62</v>
      </c>
      <c r="K14" s="394" t="s">
        <v>62</v>
      </c>
      <c r="L14" s="394" t="s">
        <v>62</v>
      </c>
      <c r="M14" s="394" t="s">
        <v>62</v>
      </c>
      <c r="N14" s="394" t="s">
        <v>62</v>
      </c>
      <c r="O14" s="394" t="s">
        <v>62</v>
      </c>
      <c r="P14" s="394" t="s">
        <v>62</v>
      </c>
      <c r="Q14" s="394" t="s">
        <v>62</v>
      </c>
      <c r="R14" s="397">
        <v>44728</v>
      </c>
      <c r="S14" s="397"/>
      <c r="T14" s="397"/>
      <c r="U14" s="238" t="s">
        <v>34</v>
      </c>
      <c r="V14" s="329"/>
      <c r="W14" s="329"/>
      <c r="X14" s="329">
        <f t="shared" si="0"/>
        <v>25</v>
      </c>
      <c r="Y14" s="329"/>
      <c r="Z14" s="330"/>
      <c r="AA14" s="396">
        <v>45085</v>
      </c>
      <c r="AB14" s="329"/>
      <c r="AC14" s="329"/>
      <c r="AD14" s="238" t="s">
        <v>34</v>
      </c>
      <c r="AE14" s="329"/>
      <c r="AF14" s="329"/>
      <c r="AG14" s="238">
        <f t="shared" si="1"/>
        <v>23</v>
      </c>
      <c r="AH14" s="238"/>
      <c r="AI14" s="303"/>
      <c r="AJ14" s="405">
        <v>45442</v>
      </c>
      <c r="AK14" s="329"/>
      <c r="AL14" s="329"/>
      <c r="AM14" s="238" t="s">
        <v>34</v>
      </c>
      <c r="AN14" s="329"/>
      <c r="AO14" s="329"/>
      <c r="AP14" s="238">
        <f t="shared" si="2"/>
        <v>22</v>
      </c>
      <c r="AQ14" s="238"/>
      <c r="AR14" s="238"/>
      <c r="AS14" s="19"/>
      <c r="AT14" s="19"/>
      <c r="AU14" s="19"/>
      <c r="AV14" s="19"/>
      <c r="AW14" s="19"/>
      <c r="AX14" s="19"/>
      <c r="AY14" s="19"/>
      <c r="AZ14" s="19"/>
      <c r="BA14" s="19"/>
      <c r="BB14" s="36" t="s">
        <v>142</v>
      </c>
      <c r="BC14" s="37" t="s">
        <v>142</v>
      </c>
      <c r="BD14" s="37" t="s">
        <v>142</v>
      </c>
      <c r="BE14" s="37" t="s">
        <v>142</v>
      </c>
      <c r="BF14" s="37" t="s">
        <v>142</v>
      </c>
      <c r="BG14" s="37" t="s">
        <v>142</v>
      </c>
      <c r="BH14" s="37" t="s">
        <v>142</v>
      </c>
      <c r="BI14" s="37" t="s">
        <v>142</v>
      </c>
      <c r="BJ14" s="37" t="s">
        <v>142</v>
      </c>
      <c r="BK14" s="37" t="s">
        <v>142</v>
      </c>
      <c r="BL14" s="37" t="s">
        <v>142</v>
      </c>
      <c r="BM14" s="37" t="s">
        <v>142</v>
      </c>
      <c r="BN14" s="37" t="s">
        <v>142</v>
      </c>
      <c r="BO14" s="37" t="s">
        <v>142</v>
      </c>
      <c r="BP14" s="37" t="s">
        <v>142</v>
      </c>
      <c r="BQ14" s="37" t="s">
        <v>142</v>
      </c>
      <c r="BR14" s="37" t="s">
        <v>142</v>
      </c>
      <c r="BS14" s="37" t="s">
        <v>142</v>
      </c>
      <c r="BT14" s="37" t="s">
        <v>142</v>
      </c>
      <c r="BU14" s="37" t="s">
        <v>142</v>
      </c>
      <c r="BV14" s="37" t="s">
        <v>142</v>
      </c>
      <c r="BW14" s="37" t="s">
        <v>142</v>
      </c>
      <c r="BX14" s="37" t="s">
        <v>142</v>
      </c>
      <c r="BY14" s="37" t="s">
        <v>142</v>
      </c>
      <c r="BZ14" s="37" t="s">
        <v>142</v>
      </c>
      <c r="CA14" s="38" t="s">
        <v>142</v>
      </c>
      <c r="CB14" s="19"/>
      <c r="CC14" s="19"/>
      <c r="CD14" s="19"/>
      <c r="CE14" s="19"/>
    </row>
    <row r="15" spans="1:83" x14ac:dyDescent="0.25">
      <c r="A15" s="394" t="s">
        <v>143</v>
      </c>
      <c r="B15" s="394"/>
      <c r="C15" s="394"/>
      <c r="D15" s="394"/>
      <c r="E15" s="394"/>
      <c r="F15" s="394"/>
      <c r="G15" s="394"/>
      <c r="H15" s="394"/>
      <c r="I15" s="394"/>
      <c r="J15" s="394"/>
      <c r="K15" s="394"/>
      <c r="L15" s="394"/>
      <c r="M15" s="394"/>
      <c r="N15" s="394"/>
      <c r="O15" s="394"/>
      <c r="P15" s="394"/>
      <c r="Q15" s="394"/>
      <c r="R15" s="397">
        <v>44774</v>
      </c>
      <c r="S15" s="397"/>
      <c r="T15" s="397"/>
      <c r="U15" s="238" t="s">
        <v>33</v>
      </c>
      <c r="V15" s="329"/>
      <c r="W15" s="329"/>
      <c r="X15" s="329">
        <v>32</v>
      </c>
      <c r="Y15" s="329"/>
      <c r="Z15" s="330"/>
      <c r="AA15" s="396">
        <v>45139</v>
      </c>
      <c r="AB15" s="329"/>
      <c r="AC15" s="329"/>
      <c r="AD15" s="238" t="s">
        <v>36</v>
      </c>
      <c r="AE15" s="329"/>
      <c r="AF15" s="329"/>
      <c r="AG15" s="238">
        <f t="shared" si="1"/>
        <v>31</v>
      </c>
      <c r="AH15" s="238"/>
      <c r="AI15" s="303"/>
      <c r="AJ15" s="405">
        <v>45505</v>
      </c>
      <c r="AK15" s="329"/>
      <c r="AL15" s="329"/>
      <c r="AM15" s="238" t="s">
        <v>30</v>
      </c>
      <c r="AN15" s="329"/>
      <c r="AO15" s="329"/>
      <c r="AP15" s="238">
        <f t="shared" si="2"/>
        <v>31</v>
      </c>
      <c r="AQ15" s="238"/>
      <c r="AR15" s="238"/>
      <c r="AS15" s="19"/>
      <c r="AT15" s="19"/>
      <c r="AU15" s="19"/>
      <c r="AV15" s="19"/>
      <c r="AW15" s="19"/>
      <c r="AX15" s="19"/>
      <c r="AY15" s="19"/>
      <c r="AZ15" s="19"/>
      <c r="BA15" s="19"/>
      <c r="BB15" s="36" t="s">
        <v>142</v>
      </c>
      <c r="BC15" s="37" t="s">
        <v>142</v>
      </c>
      <c r="BD15" s="37" t="s">
        <v>142</v>
      </c>
      <c r="BE15" s="37" t="s">
        <v>142</v>
      </c>
      <c r="BF15" s="37" t="s">
        <v>142</v>
      </c>
      <c r="BG15" s="37" t="s">
        <v>142</v>
      </c>
      <c r="BH15" s="37"/>
      <c r="BI15" s="37" t="s">
        <v>142</v>
      </c>
      <c r="BJ15" s="37" t="s">
        <v>142</v>
      </c>
      <c r="BK15" s="37" t="s">
        <v>142</v>
      </c>
      <c r="BL15" s="37" t="s">
        <v>142</v>
      </c>
      <c r="BM15" s="37"/>
      <c r="BN15" s="37"/>
      <c r="BO15" s="37"/>
      <c r="BP15" s="37"/>
      <c r="BQ15" s="37" t="s">
        <v>142</v>
      </c>
      <c r="BR15" s="37" t="s">
        <v>142</v>
      </c>
      <c r="BS15" s="37" t="s">
        <v>142</v>
      </c>
      <c r="BT15" s="37"/>
      <c r="BU15" s="37" t="s">
        <v>142</v>
      </c>
      <c r="BV15" s="37" t="s">
        <v>142</v>
      </c>
      <c r="BW15" s="37" t="s">
        <v>142</v>
      </c>
      <c r="BX15" s="37"/>
      <c r="BY15" s="37" t="s">
        <v>142</v>
      </c>
      <c r="BZ15" s="37"/>
      <c r="CA15" s="38" t="s">
        <v>142</v>
      </c>
      <c r="CB15" s="19"/>
      <c r="CC15" s="19"/>
      <c r="CD15" s="19"/>
      <c r="CE15" s="19"/>
    </row>
    <row r="16" spans="1:83" x14ac:dyDescent="0.25">
      <c r="A16" s="394" t="s">
        <v>144</v>
      </c>
      <c r="B16" s="394"/>
      <c r="C16" s="394"/>
      <c r="D16" s="394"/>
      <c r="E16" s="394"/>
      <c r="F16" s="394"/>
      <c r="G16" s="394"/>
      <c r="H16" s="394"/>
      <c r="I16" s="394"/>
      <c r="J16" s="394"/>
      <c r="K16" s="394"/>
      <c r="L16" s="394"/>
      <c r="M16" s="394"/>
      <c r="N16" s="394"/>
      <c r="O16" s="394"/>
      <c r="P16" s="394"/>
      <c r="Q16" s="394"/>
      <c r="R16" s="397">
        <v>44788</v>
      </c>
      <c r="S16" s="397"/>
      <c r="T16" s="397"/>
      <c r="U16" s="238" t="s">
        <v>33</v>
      </c>
      <c r="V16" s="329"/>
      <c r="W16" s="329"/>
      <c r="X16" s="329">
        <f t="shared" si="0"/>
        <v>34</v>
      </c>
      <c r="Y16" s="329"/>
      <c r="Z16" s="330"/>
      <c r="AA16" s="396">
        <v>45153</v>
      </c>
      <c r="AB16" s="329"/>
      <c r="AC16" s="329"/>
      <c r="AD16" s="238" t="s">
        <v>36</v>
      </c>
      <c r="AE16" s="329"/>
      <c r="AF16" s="329"/>
      <c r="AG16" s="238">
        <f t="shared" si="1"/>
        <v>33</v>
      </c>
      <c r="AH16" s="238"/>
      <c r="AI16" s="303"/>
      <c r="AJ16" s="405">
        <v>45519</v>
      </c>
      <c r="AK16" s="329"/>
      <c r="AL16" s="329"/>
      <c r="AM16" s="238" t="s">
        <v>30</v>
      </c>
      <c r="AN16" s="329"/>
      <c r="AO16" s="329"/>
      <c r="AP16" s="238">
        <f t="shared" si="2"/>
        <v>33</v>
      </c>
      <c r="AQ16" s="238"/>
      <c r="AR16" s="238"/>
      <c r="AS16" s="19"/>
      <c r="AT16" s="19"/>
      <c r="AU16" s="19"/>
      <c r="AV16" s="19"/>
      <c r="AW16" s="19"/>
      <c r="AX16" s="19"/>
      <c r="AY16" s="19"/>
      <c r="AZ16" s="19"/>
      <c r="BA16" s="19"/>
      <c r="BB16" s="36" t="s">
        <v>142</v>
      </c>
      <c r="BC16" s="37"/>
      <c r="BD16" s="37" t="s">
        <v>142</v>
      </c>
      <c r="BE16" s="37"/>
      <c r="BF16" s="37"/>
      <c r="BG16" s="37"/>
      <c r="BH16" s="37" t="s">
        <v>142</v>
      </c>
      <c r="BI16" s="37"/>
      <c r="BJ16" s="37"/>
      <c r="BK16" s="37" t="s">
        <v>142</v>
      </c>
      <c r="BL16" s="37" t="s">
        <v>142</v>
      </c>
      <c r="BM16" s="37"/>
      <c r="BN16" s="37" t="s">
        <v>142</v>
      </c>
      <c r="BO16" s="37" t="s">
        <v>142</v>
      </c>
      <c r="BP16" s="37" t="s">
        <v>142</v>
      </c>
      <c r="BQ16" s="37"/>
      <c r="BR16" s="37"/>
      <c r="BS16" s="37" t="s">
        <v>142</v>
      </c>
      <c r="BT16" s="37" t="s">
        <v>142</v>
      </c>
      <c r="BU16" s="37"/>
      <c r="BV16" s="37" t="s">
        <v>142</v>
      </c>
      <c r="BW16" s="37" t="s">
        <v>142</v>
      </c>
      <c r="BX16" s="37" t="s">
        <v>142</v>
      </c>
      <c r="BY16" s="37"/>
      <c r="BZ16" s="37" t="s">
        <v>142</v>
      </c>
      <c r="CA16" s="38"/>
      <c r="CB16" s="19"/>
      <c r="CC16" s="19"/>
      <c r="CD16" s="19"/>
      <c r="CE16" s="19"/>
    </row>
    <row r="17" spans="1:83" x14ac:dyDescent="0.25">
      <c r="A17" s="394" t="s">
        <v>45</v>
      </c>
      <c r="B17" s="394"/>
      <c r="C17" s="394"/>
      <c r="D17" s="394"/>
      <c r="E17" s="394"/>
      <c r="F17" s="394"/>
      <c r="G17" s="394"/>
      <c r="H17" s="394"/>
      <c r="I17" s="394"/>
      <c r="J17" s="394"/>
      <c r="K17" s="394"/>
      <c r="L17" s="394"/>
      <c r="M17" s="394"/>
      <c r="N17" s="394"/>
      <c r="O17" s="394"/>
      <c r="P17" s="394"/>
      <c r="Q17" s="394"/>
      <c r="R17" s="397">
        <v>44866</v>
      </c>
      <c r="S17" s="397"/>
      <c r="T17" s="397"/>
      <c r="U17" s="238" t="s">
        <v>36</v>
      </c>
      <c r="V17" s="329"/>
      <c r="W17" s="329"/>
      <c r="X17" s="329">
        <f t="shared" si="0"/>
        <v>45</v>
      </c>
      <c r="Y17" s="329"/>
      <c r="Z17" s="330"/>
      <c r="AA17" s="396">
        <v>45231</v>
      </c>
      <c r="AB17" s="329"/>
      <c r="AC17" s="329"/>
      <c r="AD17" s="238" t="s">
        <v>30</v>
      </c>
      <c r="AE17" s="329"/>
      <c r="AF17" s="329"/>
      <c r="AG17" s="238">
        <f t="shared" si="1"/>
        <v>44</v>
      </c>
      <c r="AH17" s="238"/>
      <c r="AI17" s="303"/>
      <c r="AJ17" s="405">
        <v>45597</v>
      </c>
      <c r="AK17" s="329"/>
      <c r="AL17" s="329"/>
      <c r="AM17" s="238" t="s">
        <v>34</v>
      </c>
      <c r="AN17" s="329"/>
      <c r="AO17" s="329"/>
      <c r="AP17" s="238">
        <f t="shared" si="2"/>
        <v>44</v>
      </c>
      <c r="AQ17" s="238"/>
      <c r="AR17" s="238"/>
      <c r="AS17" s="19"/>
      <c r="AT17" s="19"/>
      <c r="AU17" s="19"/>
      <c r="AV17" s="19"/>
      <c r="AW17" s="19"/>
      <c r="AX17" s="19"/>
      <c r="AY17" s="19"/>
      <c r="AZ17" s="19"/>
      <c r="BA17" s="19"/>
      <c r="BB17" s="36" t="s">
        <v>142</v>
      </c>
      <c r="BC17" s="37" t="s">
        <v>142</v>
      </c>
      <c r="BD17" s="37" t="s">
        <v>142</v>
      </c>
      <c r="BE17" s="37" t="s">
        <v>142</v>
      </c>
      <c r="BF17" s="37" t="s">
        <v>142</v>
      </c>
      <c r="BG17" s="37" t="s">
        <v>142</v>
      </c>
      <c r="BH17" s="37" t="s">
        <v>142</v>
      </c>
      <c r="BI17" s="37" t="s">
        <v>142</v>
      </c>
      <c r="BJ17" s="37" t="s">
        <v>142</v>
      </c>
      <c r="BK17" s="37" t="s">
        <v>142</v>
      </c>
      <c r="BL17" s="37" t="s">
        <v>142</v>
      </c>
      <c r="BM17" s="37" t="s">
        <v>142</v>
      </c>
      <c r="BN17" s="37" t="s">
        <v>142</v>
      </c>
      <c r="BO17" s="37" t="s">
        <v>142</v>
      </c>
      <c r="BP17" s="37" t="s">
        <v>142</v>
      </c>
      <c r="BQ17" s="37" t="s">
        <v>142</v>
      </c>
      <c r="BR17" s="37" t="s">
        <v>142</v>
      </c>
      <c r="BS17" s="37" t="s">
        <v>142</v>
      </c>
      <c r="BT17" s="37" t="s">
        <v>142</v>
      </c>
      <c r="BU17" s="37" t="s">
        <v>142</v>
      </c>
      <c r="BV17" s="37" t="s">
        <v>142</v>
      </c>
      <c r="BW17" s="37" t="s">
        <v>142</v>
      </c>
      <c r="BX17" s="37" t="s">
        <v>142</v>
      </c>
      <c r="BY17" s="37" t="s">
        <v>142</v>
      </c>
      <c r="BZ17" s="37" t="s">
        <v>142</v>
      </c>
      <c r="CA17" s="38" t="s">
        <v>142</v>
      </c>
      <c r="CB17" s="19"/>
      <c r="CC17" s="19"/>
      <c r="CD17" s="19"/>
      <c r="CE17" s="19"/>
    </row>
    <row r="18" spans="1:83" x14ac:dyDescent="0.25">
      <c r="A18" s="394" t="s">
        <v>56</v>
      </c>
      <c r="B18" s="394"/>
      <c r="C18" s="394"/>
      <c r="D18" s="394"/>
      <c r="E18" s="394"/>
      <c r="F18" s="394"/>
      <c r="G18" s="394"/>
      <c r="H18" s="394"/>
      <c r="I18" s="394"/>
      <c r="J18" s="394"/>
      <c r="K18" s="394"/>
      <c r="L18" s="394"/>
      <c r="M18" s="394"/>
      <c r="N18" s="394"/>
      <c r="O18" s="394"/>
      <c r="P18" s="394"/>
      <c r="Q18" s="394"/>
      <c r="R18" s="397">
        <v>44903</v>
      </c>
      <c r="S18" s="397"/>
      <c r="T18" s="397"/>
      <c r="U18" s="238" t="s">
        <v>34</v>
      </c>
      <c r="V18" s="329"/>
      <c r="W18" s="329"/>
      <c r="X18" s="329">
        <f t="shared" si="0"/>
        <v>50</v>
      </c>
      <c r="Y18" s="329"/>
      <c r="Z18" s="330"/>
      <c r="AA18" s="396">
        <v>45268</v>
      </c>
      <c r="AB18" s="329"/>
      <c r="AC18" s="329"/>
      <c r="AD18" s="238" t="s">
        <v>35</v>
      </c>
      <c r="AE18" s="329"/>
      <c r="AF18" s="329"/>
      <c r="AG18" s="238">
        <f t="shared" si="1"/>
        <v>49</v>
      </c>
      <c r="AH18" s="238"/>
      <c r="AI18" s="303"/>
      <c r="AJ18" s="405">
        <v>45634</v>
      </c>
      <c r="AK18" s="329"/>
      <c r="AL18" s="329"/>
      <c r="AM18" s="395" t="s">
        <v>31</v>
      </c>
      <c r="AN18" s="395"/>
      <c r="AO18" s="395"/>
      <c r="AP18" s="238">
        <f t="shared" si="2"/>
        <v>50</v>
      </c>
      <c r="AQ18" s="238"/>
      <c r="AR18" s="238"/>
      <c r="AS18" s="19"/>
      <c r="AT18" s="19"/>
      <c r="AU18" s="19"/>
      <c r="AV18" s="19"/>
      <c r="AW18" s="19"/>
      <c r="AX18" s="19"/>
      <c r="AY18" s="19"/>
      <c r="AZ18" s="19"/>
      <c r="BA18" s="19"/>
      <c r="BB18" s="36" t="s">
        <v>142</v>
      </c>
      <c r="BC18" s="37"/>
      <c r="BD18" s="37" t="s">
        <v>142</v>
      </c>
      <c r="BE18" s="37"/>
      <c r="BF18" s="37"/>
      <c r="BG18" s="37"/>
      <c r="BH18" s="37" t="s">
        <v>142</v>
      </c>
      <c r="BI18" s="37"/>
      <c r="BJ18" s="37"/>
      <c r="BK18" s="37" t="s">
        <v>142</v>
      </c>
      <c r="BL18" s="37" t="s">
        <v>142</v>
      </c>
      <c r="BM18" s="37" t="s">
        <v>142</v>
      </c>
      <c r="BN18" s="37"/>
      <c r="BO18" s="37" t="s">
        <v>142</v>
      </c>
      <c r="BP18" s="37" t="s">
        <v>142</v>
      </c>
      <c r="BQ18" s="37"/>
      <c r="BR18" s="37"/>
      <c r="BS18" s="37" t="s">
        <v>142</v>
      </c>
      <c r="BT18" s="37" t="s">
        <v>142</v>
      </c>
      <c r="BU18" s="37"/>
      <c r="BV18" s="37" t="s">
        <v>142</v>
      </c>
      <c r="BW18" s="37" t="s">
        <v>142</v>
      </c>
      <c r="BX18" s="37" t="s">
        <v>142</v>
      </c>
      <c r="BY18" s="37"/>
      <c r="BZ18" s="37" t="s">
        <v>142</v>
      </c>
      <c r="CA18" s="38"/>
      <c r="CB18" s="19"/>
      <c r="CC18" s="19"/>
      <c r="CD18" s="19"/>
      <c r="CE18" s="19"/>
    </row>
    <row r="19" spans="1:83" x14ac:dyDescent="0.25">
      <c r="A19" s="394" t="s">
        <v>46</v>
      </c>
      <c r="B19" s="394"/>
      <c r="C19" s="394"/>
      <c r="D19" s="394"/>
      <c r="E19" s="394"/>
      <c r="F19" s="394"/>
      <c r="G19" s="394"/>
      <c r="H19" s="394"/>
      <c r="I19" s="394"/>
      <c r="J19" s="394"/>
      <c r="K19" s="394"/>
      <c r="L19" s="394"/>
      <c r="M19" s="394"/>
      <c r="N19" s="394"/>
      <c r="O19" s="394"/>
      <c r="P19" s="394"/>
      <c r="Q19" s="394"/>
      <c r="R19" s="397">
        <v>44920</v>
      </c>
      <c r="S19" s="397"/>
      <c r="T19" s="397"/>
      <c r="U19" s="395" t="s">
        <v>32</v>
      </c>
      <c r="V19" s="395"/>
      <c r="W19" s="395"/>
      <c r="X19" s="329">
        <f t="shared" si="0"/>
        <v>52</v>
      </c>
      <c r="Y19" s="329"/>
      <c r="Z19" s="330"/>
      <c r="AA19" s="396">
        <v>45285</v>
      </c>
      <c r="AB19" s="329"/>
      <c r="AC19" s="329"/>
      <c r="AD19" s="238" t="s">
        <v>33</v>
      </c>
      <c r="AE19" s="329"/>
      <c r="AF19" s="329"/>
      <c r="AG19" s="238">
        <f t="shared" si="1"/>
        <v>52</v>
      </c>
      <c r="AH19" s="238"/>
      <c r="AI19" s="303"/>
      <c r="AJ19" s="405">
        <v>45651</v>
      </c>
      <c r="AK19" s="329"/>
      <c r="AL19" s="329"/>
      <c r="AM19" s="238" t="s">
        <v>36</v>
      </c>
      <c r="AN19" s="329"/>
      <c r="AO19" s="329"/>
      <c r="AP19" s="238">
        <f t="shared" si="2"/>
        <v>52</v>
      </c>
      <c r="AQ19" s="238"/>
      <c r="AR19" s="238"/>
      <c r="AS19" s="19"/>
      <c r="AT19" s="19"/>
      <c r="AU19" s="19"/>
      <c r="AV19" s="19"/>
      <c r="AW19" s="19"/>
      <c r="AX19" s="19"/>
      <c r="AY19" s="19"/>
      <c r="AZ19" s="19"/>
      <c r="BA19" s="19"/>
      <c r="BB19" s="36" t="s">
        <v>142</v>
      </c>
      <c r="BC19" s="37"/>
      <c r="BD19" s="37" t="s">
        <v>142</v>
      </c>
      <c r="BE19" s="37"/>
      <c r="BF19" s="37"/>
      <c r="BG19" s="37"/>
      <c r="BH19" s="37" t="s">
        <v>142</v>
      </c>
      <c r="BI19" s="37"/>
      <c r="BJ19" s="37" t="s">
        <v>142</v>
      </c>
      <c r="BK19" s="37" t="s">
        <v>142</v>
      </c>
      <c r="BL19" s="37" t="s">
        <v>142</v>
      </c>
      <c r="BM19" s="37" t="s">
        <v>142</v>
      </c>
      <c r="BN19" s="37"/>
      <c r="BO19" s="37" t="s">
        <v>142</v>
      </c>
      <c r="BP19" s="37" t="s">
        <v>142</v>
      </c>
      <c r="BQ19" s="37" t="s">
        <v>142</v>
      </c>
      <c r="BR19" s="37"/>
      <c r="BS19" s="37" t="s">
        <v>142</v>
      </c>
      <c r="BT19" s="37" t="s">
        <v>142</v>
      </c>
      <c r="BU19" s="37"/>
      <c r="BV19" s="37" t="s">
        <v>142</v>
      </c>
      <c r="BW19" s="37" t="s">
        <v>142</v>
      </c>
      <c r="BX19" s="37" t="s">
        <v>142</v>
      </c>
      <c r="BY19" s="37"/>
      <c r="BZ19" s="37" t="s">
        <v>142</v>
      </c>
      <c r="CA19" s="38"/>
      <c r="CB19" s="19"/>
      <c r="CC19" s="19"/>
      <c r="CD19" s="19"/>
      <c r="CE19" s="19"/>
    </row>
    <row r="20" spans="1:83" x14ac:dyDescent="0.25">
      <c r="A20" s="394" t="s">
        <v>145</v>
      </c>
      <c r="B20" s="394"/>
      <c r="C20" s="394"/>
      <c r="D20" s="394"/>
      <c r="E20" s="394"/>
      <c r="F20" s="394"/>
      <c r="G20" s="394"/>
      <c r="H20" s="394"/>
      <c r="I20" s="394"/>
      <c r="J20" s="394"/>
      <c r="K20" s="394"/>
      <c r="L20" s="394"/>
      <c r="M20" s="394"/>
      <c r="N20" s="394"/>
      <c r="O20" s="394"/>
      <c r="P20" s="394"/>
      <c r="Q20" s="394"/>
      <c r="R20" s="397">
        <v>44921</v>
      </c>
      <c r="S20" s="397"/>
      <c r="T20" s="397"/>
      <c r="U20" s="238" t="s">
        <v>33</v>
      </c>
      <c r="V20" s="329"/>
      <c r="W20" s="329"/>
      <c r="X20" s="329">
        <f t="shared" si="0"/>
        <v>53</v>
      </c>
      <c r="Y20" s="329"/>
      <c r="Z20" s="330"/>
      <c r="AA20" s="396">
        <v>45286</v>
      </c>
      <c r="AB20" s="329"/>
      <c r="AC20" s="329"/>
      <c r="AD20" s="238" t="s">
        <v>36</v>
      </c>
      <c r="AE20" s="329"/>
      <c r="AF20" s="329"/>
      <c r="AG20" s="238">
        <f t="shared" si="1"/>
        <v>52</v>
      </c>
      <c r="AH20" s="238"/>
      <c r="AI20" s="303"/>
      <c r="AJ20" s="405">
        <v>45652</v>
      </c>
      <c r="AK20" s="329"/>
      <c r="AL20" s="329"/>
      <c r="AM20" s="238" t="s">
        <v>30</v>
      </c>
      <c r="AN20" s="329"/>
      <c r="AO20" s="329"/>
      <c r="AP20" s="238">
        <f t="shared" si="2"/>
        <v>52</v>
      </c>
      <c r="AQ20" s="238"/>
      <c r="AR20" s="238"/>
      <c r="AS20" s="19"/>
      <c r="AT20" s="19"/>
      <c r="AU20" s="19"/>
      <c r="AV20" s="19"/>
      <c r="AW20" s="19"/>
      <c r="AX20" s="19" t="s">
        <v>323</v>
      </c>
      <c r="AY20" s="19"/>
      <c r="AZ20" s="19"/>
      <c r="BA20" s="19"/>
      <c r="BB20" s="36" t="s">
        <v>142</v>
      </c>
      <c r="BC20" s="37"/>
      <c r="BD20" s="37" t="s">
        <v>142</v>
      </c>
      <c r="BE20" s="37"/>
      <c r="BF20" s="37"/>
      <c r="BG20" s="37"/>
      <c r="BH20" s="37"/>
      <c r="BI20" s="37"/>
      <c r="BJ20" s="37"/>
      <c r="BK20" s="37" t="s">
        <v>142</v>
      </c>
      <c r="BL20" s="37"/>
      <c r="BM20" s="37" t="s">
        <v>142</v>
      </c>
      <c r="BN20" s="37"/>
      <c r="BO20" s="37" t="s">
        <v>142</v>
      </c>
      <c r="BP20" s="37" t="s">
        <v>142</v>
      </c>
      <c r="BQ20" s="37"/>
      <c r="BR20" s="37"/>
      <c r="BS20" s="37" t="s">
        <v>142</v>
      </c>
      <c r="BT20" s="37" t="s">
        <v>142</v>
      </c>
      <c r="BU20" s="37"/>
      <c r="BV20" s="37" t="s">
        <v>142</v>
      </c>
      <c r="BW20" s="37" t="s">
        <v>142</v>
      </c>
      <c r="BX20" s="37" t="s">
        <v>142</v>
      </c>
      <c r="BY20" s="37"/>
      <c r="BZ20" s="37" t="s">
        <v>142</v>
      </c>
      <c r="CA20" s="38"/>
      <c r="CB20" s="19"/>
      <c r="CC20" s="19"/>
      <c r="CD20" s="19"/>
      <c r="CE20" s="19"/>
    </row>
    <row r="21" spans="1:83" ht="28.15" customHeight="1" x14ac:dyDescent="0.25">
      <c r="A21" s="400" t="s">
        <v>146</v>
      </c>
      <c r="B21" s="400"/>
      <c r="C21" s="400"/>
      <c r="D21" s="400"/>
      <c r="E21" s="400"/>
      <c r="F21" s="400"/>
      <c r="G21" s="400"/>
      <c r="H21" s="400"/>
      <c r="I21" s="400"/>
      <c r="J21" s="400"/>
      <c r="K21" s="400"/>
      <c r="L21" s="400"/>
      <c r="M21" s="400"/>
      <c r="N21" s="400"/>
      <c r="O21" s="400"/>
      <c r="P21" s="400"/>
      <c r="Q21" s="400"/>
      <c r="R21" s="244" t="s">
        <v>356</v>
      </c>
      <c r="S21" s="398"/>
      <c r="T21" s="398"/>
      <c r="U21" s="398" t="s">
        <v>28</v>
      </c>
      <c r="V21" s="398"/>
      <c r="W21" s="398"/>
      <c r="X21" s="398" t="s">
        <v>29</v>
      </c>
      <c r="Y21" s="398"/>
      <c r="Z21" s="399"/>
      <c r="AA21" s="403" t="s">
        <v>364</v>
      </c>
      <c r="AB21" s="398"/>
      <c r="AC21" s="398"/>
      <c r="AD21" s="398" t="s">
        <v>28</v>
      </c>
      <c r="AE21" s="398"/>
      <c r="AF21" s="398"/>
      <c r="AG21" s="398" t="s">
        <v>29</v>
      </c>
      <c r="AH21" s="398"/>
      <c r="AI21" s="404"/>
      <c r="AJ21" s="254" t="s">
        <v>385</v>
      </c>
      <c r="AK21" s="398"/>
      <c r="AL21" s="398"/>
      <c r="AM21" s="398" t="s">
        <v>28</v>
      </c>
      <c r="AN21" s="398"/>
      <c r="AO21" s="398"/>
      <c r="AP21" s="398" t="s">
        <v>29</v>
      </c>
      <c r="AQ21" s="398"/>
      <c r="AR21" s="398"/>
      <c r="AS21" s="19"/>
      <c r="AT21" s="19"/>
      <c r="AU21" s="19"/>
      <c r="AV21" s="19"/>
      <c r="AW21" s="19"/>
      <c r="AX21" s="19"/>
      <c r="AY21" s="19"/>
      <c r="AZ21" s="19"/>
      <c r="BA21" s="19"/>
      <c r="BB21" s="36" t="s">
        <v>142</v>
      </c>
      <c r="BC21" s="37" t="s">
        <v>142</v>
      </c>
      <c r="BD21" s="37" t="s">
        <v>142</v>
      </c>
      <c r="BE21" s="37" t="s">
        <v>142</v>
      </c>
      <c r="BF21" s="37" t="s">
        <v>142</v>
      </c>
      <c r="BG21" s="37" t="s">
        <v>142</v>
      </c>
      <c r="BH21" s="37" t="s">
        <v>142</v>
      </c>
      <c r="BI21" s="37" t="s">
        <v>142</v>
      </c>
      <c r="BJ21" s="37" t="s">
        <v>142</v>
      </c>
      <c r="BK21" s="37" t="s">
        <v>142</v>
      </c>
      <c r="BL21" s="37" t="s">
        <v>142</v>
      </c>
      <c r="BM21" s="37" t="s">
        <v>142</v>
      </c>
      <c r="BN21" s="37" t="s">
        <v>142</v>
      </c>
      <c r="BO21" s="37" t="s">
        <v>142</v>
      </c>
      <c r="BP21" s="37" t="s">
        <v>142</v>
      </c>
      <c r="BQ21" s="37" t="s">
        <v>142</v>
      </c>
      <c r="BR21" s="37" t="s">
        <v>142</v>
      </c>
      <c r="BS21" s="37" t="s">
        <v>142</v>
      </c>
      <c r="BT21" s="37" t="s">
        <v>142</v>
      </c>
      <c r="BU21" s="37" t="s">
        <v>142</v>
      </c>
      <c r="BV21" s="37" t="s">
        <v>142</v>
      </c>
      <c r="BW21" s="37" t="s">
        <v>142</v>
      </c>
      <c r="BX21" s="37" t="s">
        <v>142</v>
      </c>
      <c r="BY21" s="37" t="s">
        <v>142</v>
      </c>
      <c r="BZ21" s="37" t="s">
        <v>142</v>
      </c>
      <c r="CA21" s="38" t="s">
        <v>142</v>
      </c>
      <c r="CB21" s="19"/>
      <c r="CC21" s="19"/>
      <c r="CD21" s="19"/>
      <c r="CE21" s="19"/>
    </row>
    <row r="22" spans="1:83" x14ac:dyDescent="0.25">
      <c r="A22" s="394" t="s">
        <v>147</v>
      </c>
      <c r="B22" s="394" t="s">
        <v>57</v>
      </c>
      <c r="C22" s="394" t="s">
        <v>57</v>
      </c>
      <c r="D22" s="394" t="s">
        <v>57</v>
      </c>
      <c r="E22" s="394" t="s">
        <v>57</v>
      </c>
      <c r="F22" s="394" t="s">
        <v>57</v>
      </c>
      <c r="G22" s="394" t="s">
        <v>57</v>
      </c>
      <c r="H22" s="394" t="s">
        <v>57</v>
      </c>
      <c r="I22" s="394" t="s">
        <v>57</v>
      </c>
      <c r="J22" s="394" t="s">
        <v>57</v>
      </c>
      <c r="K22" s="394" t="s">
        <v>57</v>
      </c>
      <c r="L22" s="394" t="s">
        <v>57</v>
      </c>
      <c r="M22" s="394" t="s">
        <v>57</v>
      </c>
      <c r="N22" s="394" t="s">
        <v>57</v>
      </c>
      <c r="O22" s="394" t="s">
        <v>57</v>
      </c>
      <c r="P22" s="394" t="s">
        <v>57</v>
      </c>
      <c r="Q22" s="394" t="s">
        <v>57</v>
      </c>
      <c r="R22" s="391">
        <v>44563</v>
      </c>
      <c r="S22" s="329"/>
      <c r="T22" s="329"/>
      <c r="U22" s="238" t="s">
        <v>32</v>
      </c>
      <c r="V22" s="329"/>
      <c r="W22" s="329"/>
      <c r="X22" s="329">
        <f t="shared" ref="X22" si="3">WEEKNUM(R22,2)</f>
        <v>1</v>
      </c>
      <c r="Y22" s="329"/>
      <c r="Z22" s="330"/>
      <c r="AA22" s="396">
        <v>44928</v>
      </c>
      <c r="AB22" s="329"/>
      <c r="AC22" s="329"/>
      <c r="AD22" s="238" t="s">
        <v>33</v>
      </c>
      <c r="AE22" s="329"/>
      <c r="AF22" s="329"/>
      <c r="AG22" s="238">
        <f>WEEKNUM(AA22,16)</f>
        <v>1</v>
      </c>
      <c r="AH22" s="238"/>
      <c r="AI22" s="303"/>
      <c r="AJ22" s="405">
        <v>45293</v>
      </c>
      <c r="AK22" s="329"/>
      <c r="AL22" s="329"/>
      <c r="AM22" s="238" t="s">
        <v>36</v>
      </c>
      <c r="AN22" s="329"/>
      <c r="AO22" s="329"/>
      <c r="AP22" s="238">
        <f>WEEKNUM(AJ22)</f>
        <v>1</v>
      </c>
      <c r="AQ22" s="238"/>
      <c r="AR22" s="238"/>
      <c r="AS22" s="19"/>
      <c r="AT22" s="19"/>
      <c r="AU22" s="19"/>
      <c r="AV22" s="19"/>
      <c r="AW22" s="19"/>
      <c r="AX22" s="19"/>
      <c r="AY22" s="19"/>
      <c r="AZ22" s="19"/>
      <c r="BA22" s="19"/>
      <c r="BB22" s="39" t="s">
        <v>142</v>
      </c>
      <c r="BC22" s="40" t="s">
        <v>142</v>
      </c>
      <c r="BD22" s="40" t="s">
        <v>142</v>
      </c>
      <c r="BE22" s="40" t="s">
        <v>142</v>
      </c>
      <c r="BF22" s="40" t="s">
        <v>142</v>
      </c>
      <c r="BG22" s="40" t="s">
        <v>142</v>
      </c>
      <c r="BH22" s="40"/>
      <c r="BI22" s="40"/>
      <c r="BJ22" s="40" t="s">
        <v>142</v>
      </c>
      <c r="BK22" s="40" t="s">
        <v>142</v>
      </c>
      <c r="BL22" s="40"/>
      <c r="BM22" s="40" t="s">
        <v>142</v>
      </c>
      <c r="BN22" s="40"/>
      <c r="BO22" s="40"/>
      <c r="BP22" s="40"/>
      <c r="BQ22" s="40" t="s">
        <v>142</v>
      </c>
      <c r="BR22" s="40" t="s">
        <v>142</v>
      </c>
      <c r="BS22" s="40" t="s">
        <v>142</v>
      </c>
      <c r="BT22" s="40" t="s">
        <v>142</v>
      </c>
      <c r="BU22" s="40" t="s">
        <v>142</v>
      </c>
      <c r="BV22" s="40" t="s">
        <v>142</v>
      </c>
      <c r="BW22" s="40" t="s">
        <v>142</v>
      </c>
      <c r="BX22" s="40"/>
      <c r="BY22" s="40"/>
      <c r="BZ22" s="40"/>
      <c r="CA22" s="41" t="s">
        <v>142</v>
      </c>
      <c r="CB22" s="19"/>
      <c r="CC22" s="19"/>
      <c r="CD22" s="19"/>
      <c r="CE22" s="19"/>
    </row>
    <row r="23" spans="1:83" x14ac:dyDescent="0.25">
      <c r="A23" s="394" t="s">
        <v>49</v>
      </c>
      <c r="B23" s="394" t="s">
        <v>49</v>
      </c>
      <c r="C23" s="394" t="s">
        <v>49</v>
      </c>
      <c r="D23" s="394" t="s">
        <v>49</v>
      </c>
      <c r="E23" s="394" t="s">
        <v>49</v>
      </c>
      <c r="F23" s="394" t="s">
        <v>49</v>
      </c>
      <c r="G23" s="394" t="s">
        <v>49</v>
      </c>
      <c r="H23" s="394" t="s">
        <v>49</v>
      </c>
      <c r="I23" s="394" t="s">
        <v>49</v>
      </c>
      <c r="J23" s="394" t="s">
        <v>49</v>
      </c>
      <c r="K23" s="394" t="s">
        <v>49</v>
      </c>
      <c r="L23" s="394" t="s">
        <v>49</v>
      </c>
      <c r="M23" s="394" t="s">
        <v>49</v>
      </c>
      <c r="N23" s="394" t="s">
        <v>49</v>
      </c>
      <c r="O23" s="394" t="s">
        <v>49</v>
      </c>
      <c r="P23" s="394" t="s">
        <v>49</v>
      </c>
      <c r="Q23" s="394" t="s">
        <v>49</v>
      </c>
      <c r="R23" s="391">
        <v>44567</v>
      </c>
      <c r="S23" s="329"/>
      <c r="T23" s="329"/>
      <c r="U23" s="238" t="s">
        <v>34</v>
      </c>
      <c r="V23" s="329"/>
      <c r="W23" s="329"/>
      <c r="X23" s="329">
        <f t="shared" ref="X23:X71" si="4">WEEKNUM(R23,2)</f>
        <v>2</v>
      </c>
      <c r="Y23" s="329"/>
      <c r="Z23" s="330"/>
      <c r="AA23" s="396">
        <v>44932</v>
      </c>
      <c r="AB23" s="329"/>
      <c r="AC23" s="329"/>
      <c r="AD23" s="238" t="s">
        <v>35</v>
      </c>
      <c r="AE23" s="329"/>
      <c r="AF23" s="329"/>
      <c r="AG23" s="238">
        <f t="shared" ref="AG23:AG71" si="5">WEEKNUM(AA23,16)</f>
        <v>1</v>
      </c>
      <c r="AH23" s="238"/>
      <c r="AI23" s="303"/>
      <c r="AJ23" s="405">
        <v>45297</v>
      </c>
      <c r="AK23" s="329"/>
      <c r="AL23" s="329"/>
      <c r="AM23" s="240" t="s">
        <v>31</v>
      </c>
      <c r="AN23" s="395"/>
      <c r="AO23" s="395"/>
      <c r="AP23" s="238">
        <f t="shared" ref="AP23:AP70" si="6">WEEKNUM(AJ23)</f>
        <v>1</v>
      </c>
      <c r="AQ23" s="238"/>
      <c r="AR23" s="238"/>
      <c r="AS23" s="19"/>
      <c r="AT23" s="19"/>
      <c r="AU23" s="19"/>
      <c r="AV23" s="19"/>
      <c r="AW23" s="19"/>
      <c r="AX23" s="19"/>
      <c r="AY23" s="19" t="s">
        <v>323</v>
      </c>
      <c r="AZ23" s="19"/>
      <c r="BA23" s="19"/>
      <c r="BB23" s="30" t="s">
        <v>116</v>
      </c>
      <c r="BC23" s="31" t="s">
        <v>117</v>
      </c>
      <c r="BD23" s="31" t="s">
        <v>118</v>
      </c>
      <c r="BE23" s="31" t="s">
        <v>119</v>
      </c>
      <c r="BF23" s="31" t="s">
        <v>120</v>
      </c>
      <c r="BG23" s="31" t="s">
        <v>121</v>
      </c>
      <c r="BH23" s="31" t="s">
        <v>122</v>
      </c>
      <c r="BI23" s="31" t="s">
        <v>123</v>
      </c>
      <c r="BJ23" s="31" t="s">
        <v>124</v>
      </c>
      <c r="BK23" s="31" t="s">
        <v>125</v>
      </c>
      <c r="BL23" s="31" t="s">
        <v>126</v>
      </c>
      <c r="BM23" s="31" t="s">
        <v>127</v>
      </c>
      <c r="BN23" s="31" t="s">
        <v>128</v>
      </c>
      <c r="BO23" s="31" t="s">
        <v>129</v>
      </c>
      <c r="BP23" s="31" t="s">
        <v>130</v>
      </c>
      <c r="BQ23" s="31" t="s">
        <v>131</v>
      </c>
      <c r="BR23" s="31" t="s">
        <v>132</v>
      </c>
      <c r="BS23" s="31" t="s">
        <v>133</v>
      </c>
      <c r="BT23" s="31" t="s">
        <v>134</v>
      </c>
      <c r="BU23" s="31" t="s">
        <v>135</v>
      </c>
      <c r="BV23" s="31" t="s">
        <v>136</v>
      </c>
      <c r="BW23" s="31" t="s">
        <v>137</v>
      </c>
      <c r="BX23" s="31" t="s">
        <v>138</v>
      </c>
      <c r="BY23" s="31" t="s">
        <v>139</v>
      </c>
      <c r="BZ23" s="31" t="s">
        <v>140</v>
      </c>
      <c r="CA23" s="32" t="s">
        <v>141</v>
      </c>
      <c r="CB23" s="19"/>
      <c r="CC23" s="19"/>
      <c r="CD23" s="19"/>
      <c r="CE23" s="19"/>
    </row>
    <row r="24" spans="1:83" x14ac:dyDescent="0.25">
      <c r="A24" s="394" t="s">
        <v>149</v>
      </c>
      <c r="B24" s="394"/>
      <c r="C24" s="394"/>
      <c r="D24" s="394"/>
      <c r="E24" s="394"/>
      <c r="F24" s="394"/>
      <c r="G24" s="394"/>
      <c r="H24" s="394"/>
      <c r="I24" s="394"/>
      <c r="J24" s="394"/>
      <c r="K24" s="394"/>
      <c r="L24" s="394"/>
      <c r="M24" s="394"/>
      <c r="N24" s="394"/>
      <c r="O24" s="394"/>
      <c r="P24" s="394"/>
      <c r="Q24" s="394"/>
      <c r="R24" s="391">
        <v>44574</v>
      </c>
      <c r="S24" s="329"/>
      <c r="T24" s="329"/>
      <c r="U24" s="238" t="s">
        <v>34</v>
      </c>
      <c r="V24" s="329"/>
      <c r="W24" s="329"/>
      <c r="X24" s="329">
        <f t="shared" si="4"/>
        <v>3</v>
      </c>
      <c r="Y24" s="329"/>
      <c r="Z24" s="330"/>
      <c r="AA24" s="396">
        <v>44939</v>
      </c>
      <c r="AB24" s="329"/>
      <c r="AC24" s="329"/>
      <c r="AD24" s="238" t="s">
        <v>35</v>
      </c>
      <c r="AE24" s="329"/>
      <c r="AF24" s="329"/>
      <c r="AG24" s="238">
        <f t="shared" si="5"/>
        <v>2</v>
      </c>
      <c r="AH24" s="238"/>
      <c r="AI24" s="303"/>
      <c r="AJ24" s="405">
        <v>45304</v>
      </c>
      <c r="AK24" s="329"/>
      <c r="AL24" s="329"/>
      <c r="AM24" s="240" t="s">
        <v>31</v>
      </c>
      <c r="AN24" s="395"/>
      <c r="AO24" s="395"/>
      <c r="AP24" s="238">
        <f t="shared" si="6"/>
        <v>2</v>
      </c>
      <c r="AQ24" s="238"/>
      <c r="AR24" s="238"/>
      <c r="AS24" s="19"/>
      <c r="AT24" s="19"/>
      <c r="AU24" s="19"/>
      <c r="AV24" s="19"/>
      <c r="AW24" s="19"/>
      <c r="AX24" s="19"/>
      <c r="AY24" s="19"/>
      <c r="AZ24" s="19"/>
      <c r="BA24" s="19"/>
      <c r="BB24" s="42"/>
      <c r="BC24" s="43"/>
      <c r="BD24" s="43" t="s">
        <v>142</v>
      </c>
      <c r="BE24" s="43"/>
      <c r="BF24" s="43"/>
      <c r="BG24" s="43" t="s">
        <v>142</v>
      </c>
      <c r="BH24" s="43"/>
      <c r="BI24" s="43"/>
      <c r="BJ24" s="43"/>
      <c r="BK24" s="43" t="s">
        <v>142</v>
      </c>
      <c r="BL24" s="43" t="s">
        <v>142</v>
      </c>
      <c r="BM24" s="44"/>
      <c r="BN24" s="44"/>
      <c r="BO24" s="44"/>
      <c r="BP24" s="44" t="s">
        <v>142</v>
      </c>
      <c r="BQ24" s="44"/>
      <c r="BR24" s="44"/>
      <c r="BS24" s="44"/>
      <c r="BT24" s="44"/>
      <c r="BU24" s="43" t="s">
        <v>142</v>
      </c>
      <c r="BV24" s="43"/>
      <c r="BW24" s="43"/>
      <c r="BX24" s="43"/>
      <c r="BY24" s="43" t="s">
        <v>142</v>
      </c>
      <c r="BZ24" s="43"/>
      <c r="CA24" s="45"/>
      <c r="CB24" s="19" t="s">
        <v>117</v>
      </c>
      <c r="CC24" s="19" t="s">
        <v>148</v>
      </c>
      <c r="CD24" s="19"/>
      <c r="CE24" s="19"/>
    </row>
    <row r="25" spans="1:83" x14ac:dyDescent="0.25">
      <c r="A25" s="394" t="s">
        <v>151</v>
      </c>
      <c r="B25" s="394"/>
      <c r="C25" s="394"/>
      <c r="D25" s="394"/>
      <c r="E25" s="394"/>
      <c r="F25" s="394"/>
      <c r="G25" s="394"/>
      <c r="H25" s="394"/>
      <c r="I25" s="394"/>
      <c r="J25" s="394"/>
      <c r="K25" s="394"/>
      <c r="L25" s="394"/>
      <c r="M25" s="394"/>
      <c r="N25" s="394"/>
      <c r="O25" s="394"/>
      <c r="P25" s="394"/>
      <c r="Q25" s="394"/>
      <c r="R25" s="391">
        <v>44578</v>
      </c>
      <c r="S25" s="329"/>
      <c r="T25" s="329"/>
      <c r="U25" s="238" t="s">
        <v>33</v>
      </c>
      <c r="V25" s="329"/>
      <c r="W25" s="329"/>
      <c r="X25" s="329">
        <f t="shared" si="4"/>
        <v>4</v>
      </c>
      <c r="Y25" s="329"/>
      <c r="Z25" s="330"/>
      <c r="AA25" s="396">
        <v>44943</v>
      </c>
      <c r="AB25" s="329"/>
      <c r="AC25" s="329"/>
      <c r="AD25" s="238" t="s">
        <v>36</v>
      </c>
      <c r="AE25" s="329"/>
      <c r="AF25" s="329"/>
      <c r="AG25" s="238">
        <f t="shared" si="5"/>
        <v>3</v>
      </c>
      <c r="AH25" s="238"/>
      <c r="AI25" s="303"/>
      <c r="AJ25" s="405">
        <v>45308</v>
      </c>
      <c r="AK25" s="329"/>
      <c r="AL25" s="329"/>
      <c r="AM25" s="238" t="s">
        <v>30</v>
      </c>
      <c r="AN25" s="329"/>
      <c r="AO25" s="329"/>
      <c r="AP25" s="238">
        <f t="shared" si="6"/>
        <v>3</v>
      </c>
      <c r="AQ25" s="238"/>
      <c r="AR25" s="238"/>
      <c r="AS25" s="19"/>
      <c r="AT25" s="19"/>
      <c r="AU25" s="19"/>
      <c r="AV25" s="19"/>
      <c r="AW25" s="19"/>
      <c r="AX25" s="19"/>
      <c r="AY25" s="19"/>
      <c r="AZ25" s="19"/>
      <c r="BA25" s="19"/>
      <c r="BB25" s="46"/>
      <c r="BC25" s="47"/>
      <c r="BD25" s="47"/>
      <c r="BE25" s="47"/>
      <c r="BF25" s="47"/>
      <c r="BG25" s="47"/>
      <c r="BH25" s="47"/>
      <c r="BI25" s="47"/>
      <c r="BJ25" s="47"/>
      <c r="BK25" s="47"/>
      <c r="BL25" s="47"/>
      <c r="BM25" s="48"/>
      <c r="BN25" s="48"/>
      <c r="BO25" s="48"/>
      <c r="BP25" s="48"/>
      <c r="BQ25" s="48"/>
      <c r="BR25" s="48"/>
      <c r="BS25" s="48" t="s">
        <v>142</v>
      </c>
      <c r="BT25" s="48"/>
      <c r="BU25" s="47"/>
      <c r="BV25" s="47" t="s">
        <v>142</v>
      </c>
      <c r="BW25" s="47" t="s">
        <v>142</v>
      </c>
      <c r="BX25" s="47"/>
      <c r="BY25" s="47"/>
      <c r="BZ25" s="47"/>
      <c r="CA25" s="49"/>
      <c r="CB25" s="19" t="s">
        <v>118</v>
      </c>
      <c r="CC25" s="19" t="s">
        <v>150</v>
      </c>
      <c r="CD25" s="19"/>
      <c r="CE25" s="19"/>
    </row>
    <row r="26" spans="1:83" x14ac:dyDescent="0.25">
      <c r="A26" s="394" t="s">
        <v>153</v>
      </c>
      <c r="B26" s="394"/>
      <c r="C26" s="394"/>
      <c r="D26" s="394"/>
      <c r="E26" s="394"/>
      <c r="F26" s="394"/>
      <c r="G26" s="394"/>
      <c r="H26" s="394"/>
      <c r="I26" s="394"/>
      <c r="J26" s="394"/>
      <c r="K26" s="394"/>
      <c r="L26" s="394"/>
      <c r="M26" s="394"/>
      <c r="N26" s="394"/>
      <c r="O26" s="394"/>
      <c r="P26" s="394"/>
      <c r="Q26" s="394"/>
      <c r="R26" s="391">
        <v>44581</v>
      </c>
      <c r="S26" s="329"/>
      <c r="T26" s="329"/>
      <c r="U26" s="238" t="s">
        <v>34</v>
      </c>
      <c r="V26" s="329"/>
      <c r="W26" s="329"/>
      <c r="X26" s="329">
        <f t="shared" si="4"/>
        <v>4</v>
      </c>
      <c r="Y26" s="329"/>
      <c r="Z26" s="330"/>
      <c r="AA26" s="396">
        <v>44946</v>
      </c>
      <c r="AB26" s="329"/>
      <c r="AC26" s="329"/>
      <c r="AD26" s="238" t="s">
        <v>35</v>
      </c>
      <c r="AE26" s="329"/>
      <c r="AF26" s="329"/>
      <c r="AG26" s="238">
        <f t="shared" si="5"/>
        <v>3</v>
      </c>
      <c r="AH26" s="238"/>
      <c r="AI26" s="303"/>
      <c r="AJ26" s="405">
        <v>45311</v>
      </c>
      <c r="AK26" s="329"/>
      <c r="AL26" s="329"/>
      <c r="AM26" s="240" t="s">
        <v>31</v>
      </c>
      <c r="AN26" s="395"/>
      <c r="AO26" s="395"/>
      <c r="AP26" s="238">
        <f t="shared" si="6"/>
        <v>3</v>
      </c>
      <c r="AQ26" s="238"/>
      <c r="AR26" s="238"/>
      <c r="AS26" s="19"/>
      <c r="AT26" s="19"/>
      <c r="AU26" s="19"/>
      <c r="AV26" s="19"/>
      <c r="AW26" s="19"/>
      <c r="AX26" s="19"/>
      <c r="AY26" s="19"/>
      <c r="AZ26" s="19"/>
      <c r="BA26" s="19"/>
      <c r="BB26" s="46"/>
      <c r="BC26" s="47" t="s">
        <v>142</v>
      </c>
      <c r="BD26" s="47"/>
      <c r="BE26" s="47"/>
      <c r="BF26" s="47"/>
      <c r="BG26" s="47"/>
      <c r="BH26" s="47"/>
      <c r="BI26" s="47"/>
      <c r="BJ26" s="47"/>
      <c r="BK26" s="47"/>
      <c r="BL26" s="47"/>
      <c r="BM26" s="48"/>
      <c r="BN26" s="48"/>
      <c r="BO26" s="48"/>
      <c r="BP26" s="48"/>
      <c r="BQ26" s="48"/>
      <c r="BR26" s="48"/>
      <c r="BS26" s="48"/>
      <c r="BT26" s="48"/>
      <c r="BU26" s="47"/>
      <c r="BV26" s="47"/>
      <c r="BW26" s="47"/>
      <c r="BX26" s="47"/>
      <c r="BY26" s="47"/>
      <c r="BZ26" s="47"/>
      <c r="CA26" s="49"/>
      <c r="CB26" s="19" t="s">
        <v>119</v>
      </c>
      <c r="CC26" s="19" t="s">
        <v>152</v>
      </c>
      <c r="CD26" s="19"/>
      <c r="CE26" s="19"/>
    </row>
    <row r="27" spans="1:83" x14ac:dyDescent="0.25">
      <c r="A27" s="394" t="s">
        <v>155</v>
      </c>
      <c r="B27" s="394"/>
      <c r="C27" s="394"/>
      <c r="D27" s="394"/>
      <c r="E27" s="394"/>
      <c r="F27" s="394"/>
      <c r="G27" s="394"/>
      <c r="H27" s="394"/>
      <c r="I27" s="394"/>
      <c r="J27" s="394"/>
      <c r="K27" s="394"/>
      <c r="L27" s="394"/>
      <c r="M27" s="394"/>
      <c r="N27" s="394"/>
      <c r="O27" s="394"/>
      <c r="P27" s="394"/>
      <c r="Q27" s="394"/>
      <c r="R27" s="391">
        <v>44582</v>
      </c>
      <c r="S27" s="329"/>
      <c r="T27" s="329"/>
      <c r="U27" s="238" t="s">
        <v>35</v>
      </c>
      <c r="V27" s="329"/>
      <c r="W27" s="329"/>
      <c r="X27" s="329">
        <f t="shared" si="4"/>
        <v>4</v>
      </c>
      <c r="Y27" s="329"/>
      <c r="Z27" s="330"/>
      <c r="AA27" s="396">
        <v>44947</v>
      </c>
      <c r="AB27" s="329"/>
      <c r="AC27" s="329"/>
      <c r="AD27" s="395" t="s">
        <v>31</v>
      </c>
      <c r="AE27" s="395"/>
      <c r="AF27" s="395"/>
      <c r="AG27" s="238">
        <f t="shared" si="5"/>
        <v>4</v>
      </c>
      <c r="AH27" s="238"/>
      <c r="AI27" s="303"/>
      <c r="AJ27" s="405">
        <v>45312</v>
      </c>
      <c r="AK27" s="329"/>
      <c r="AL27" s="329"/>
      <c r="AM27" s="240" t="s">
        <v>32</v>
      </c>
      <c r="AN27" s="395"/>
      <c r="AO27" s="395"/>
      <c r="AP27" s="238">
        <f t="shared" si="6"/>
        <v>4</v>
      </c>
      <c r="AQ27" s="238"/>
      <c r="AR27" s="238"/>
      <c r="AS27" s="19"/>
      <c r="AT27" s="19"/>
      <c r="AU27" s="19"/>
      <c r="AV27" s="19"/>
      <c r="AW27" s="19"/>
      <c r="AX27" s="19"/>
      <c r="AY27" s="19"/>
      <c r="AZ27" s="19"/>
      <c r="BA27" s="19"/>
      <c r="BB27" s="46"/>
      <c r="BC27" s="47"/>
      <c r="BD27" s="47"/>
      <c r="BE27" s="47"/>
      <c r="BF27" s="47"/>
      <c r="BG27" s="47"/>
      <c r="BH27" s="47"/>
      <c r="BI27" s="47"/>
      <c r="BJ27" s="47"/>
      <c r="BK27" s="47"/>
      <c r="BL27" s="47"/>
      <c r="BM27" s="48"/>
      <c r="BN27" s="48"/>
      <c r="BO27" s="48"/>
      <c r="BP27" s="48"/>
      <c r="BQ27" s="48" t="s">
        <v>142</v>
      </c>
      <c r="BR27" s="48"/>
      <c r="BS27" s="48" t="s">
        <v>142</v>
      </c>
      <c r="BT27" s="48" t="s">
        <v>142</v>
      </c>
      <c r="BU27" s="47"/>
      <c r="BV27" s="47"/>
      <c r="BW27" s="47"/>
      <c r="BX27" s="47"/>
      <c r="BY27" s="47"/>
      <c r="BZ27" s="47"/>
      <c r="CA27" s="49"/>
      <c r="CB27" s="19" t="s">
        <v>120</v>
      </c>
      <c r="CC27" s="19" t="s">
        <v>154</v>
      </c>
      <c r="CD27" s="19"/>
      <c r="CE27" s="19"/>
    </row>
    <row r="28" spans="1:83" x14ac:dyDescent="0.25">
      <c r="A28" s="394" t="s">
        <v>157</v>
      </c>
      <c r="B28" s="394"/>
      <c r="C28" s="394"/>
      <c r="D28" s="394"/>
      <c r="E28" s="394"/>
      <c r="F28" s="394"/>
      <c r="G28" s="394"/>
      <c r="H28" s="394"/>
      <c r="I28" s="394"/>
      <c r="J28" s="394"/>
      <c r="K28" s="394"/>
      <c r="L28" s="394"/>
      <c r="M28" s="394"/>
      <c r="N28" s="394"/>
      <c r="O28" s="394"/>
      <c r="P28" s="394"/>
      <c r="Q28" s="394"/>
      <c r="R28" s="391">
        <v>44594</v>
      </c>
      <c r="S28" s="329"/>
      <c r="T28" s="329"/>
      <c r="U28" s="238" t="s">
        <v>30</v>
      </c>
      <c r="V28" s="329"/>
      <c r="W28" s="329"/>
      <c r="X28" s="329">
        <f t="shared" si="4"/>
        <v>6</v>
      </c>
      <c r="Y28" s="329"/>
      <c r="Z28" s="330"/>
      <c r="AA28" s="396">
        <v>44959</v>
      </c>
      <c r="AB28" s="329"/>
      <c r="AC28" s="329"/>
      <c r="AD28" s="238" t="s">
        <v>34</v>
      </c>
      <c r="AE28" s="329"/>
      <c r="AF28" s="329"/>
      <c r="AG28" s="238">
        <f t="shared" si="5"/>
        <v>5</v>
      </c>
      <c r="AH28" s="238"/>
      <c r="AI28" s="303"/>
      <c r="AJ28" s="405">
        <v>45324</v>
      </c>
      <c r="AK28" s="329"/>
      <c r="AL28" s="329"/>
      <c r="AM28" s="238" t="s">
        <v>35</v>
      </c>
      <c r="AN28" s="329"/>
      <c r="AO28" s="329"/>
      <c r="AP28" s="238">
        <f t="shared" si="6"/>
        <v>5</v>
      </c>
      <c r="AQ28" s="238"/>
      <c r="AR28" s="238"/>
      <c r="AS28" s="19"/>
      <c r="AT28" s="19"/>
      <c r="AU28" s="19"/>
      <c r="AV28" s="19"/>
      <c r="AW28" s="19"/>
      <c r="AX28" s="19"/>
      <c r="AY28" s="19"/>
      <c r="AZ28" s="19"/>
      <c r="BA28" s="19"/>
      <c r="BB28" s="46"/>
      <c r="BC28" s="47"/>
      <c r="BD28" s="47"/>
      <c r="BE28" s="47"/>
      <c r="BF28" s="47"/>
      <c r="BG28" s="47"/>
      <c r="BH28" s="47"/>
      <c r="BI28" s="47"/>
      <c r="BJ28" s="47"/>
      <c r="BK28" s="47" t="s">
        <v>142</v>
      </c>
      <c r="BL28" s="47"/>
      <c r="BM28" s="48" t="s">
        <v>142</v>
      </c>
      <c r="BN28" s="48"/>
      <c r="BO28" s="48"/>
      <c r="BP28" s="48"/>
      <c r="BQ28" s="48"/>
      <c r="BR28" s="48"/>
      <c r="BS28" s="48"/>
      <c r="BT28" s="48" t="s">
        <v>142</v>
      </c>
      <c r="BU28" s="47"/>
      <c r="BV28" s="47"/>
      <c r="BW28" s="47"/>
      <c r="BX28" s="47"/>
      <c r="BY28" s="47"/>
      <c r="BZ28" s="47"/>
      <c r="CA28" s="49"/>
      <c r="CB28" s="19" t="s">
        <v>121</v>
      </c>
      <c r="CC28" s="19" t="s">
        <v>156</v>
      </c>
      <c r="CD28" s="19"/>
      <c r="CE28" s="19"/>
    </row>
    <row r="29" spans="1:83" x14ac:dyDescent="0.25">
      <c r="A29" s="394" t="s">
        <v>159</v>
      </c>
      <c r="B29" s="394"/>
      <c r="C29" s="394"/>
      <c r="D29" s="394"/>
      <c r="E29" s="394"/>
      <c r="F29" s="394"/>
      <c r="G29" s="394"/>
      <c r="H29" s="394"/>
      <c r="I29" s="394"/>
      <c r="J29" s="394"/>
      <c r="K29" s="394"/>
      <c r="L29" s="394"/>
      <c r="M29" s="394"/>
      <c r="N29" s="394"/>
      <c r="O29" s="394"/>
      <c r="P29" s="394"/>
      <c r="Q29" s="394"/>
      <c r="R29" s="391">
        <v>44595</v>
      </c>
      <c r="S29" s="329"/>
      <c r="T29" s="329"/>
      <c r="U29" s="238" t="s">
        <v>34</v>
      </c>
      <c r="V29" s="329"/>
      <c r="W29" s="329"/>
      <c r="X29" s="329">
        <f t="shared" si="4"/>
        <v>6</v>
      </c>
      <c r="Y29" s="329"/>
      <c r="Z29" s="330"/>
      <c r="AA29" s="396">
        <v>44960</v>
      </c>
      <c r="AB29" s="329"/>
      <c r="AC29" s="329"/>
      <c r="AD29" s="238" t="s">
        <v>35</v>
      </c>
      <c r="AE29" s="329"/>
      <c r="AF29" s="329"/>
      <c r="AG29" s="238">
        <f t="shared" si="5"/>
        <v>5</v>
      </c>
      <c r="AH29" s="238"/>
      <c r="AI29" s="303"/>
      <c r="AJ29" s="405">
        <v>45325</v>
      </c>
      <c r="AK29" s="329"/>
      <c r="AL29" s="329"/>
      <c r="AM29" s="240" t="s">
        <v>31</v>
      </c>
      <c r="AN29" s="395"/>
      <c r="AO29" s="395"/>
      <c r="AP29" s="238">
        <f t="shared" si="6"/>
        <v>5</v>
      </c>
      <c r="AQ29" s="238"/>
      <c r="AR29" s="238"/>
      <c r="AS29" s="19"/>
      <c r="AT29" s="19"/>
      <c r="AU29" s="19"/>
      <c r="AV29" s="19"/>
      <c r="AW29" s="19"/>
      <c r="AX29" s="19"/>
      <c r="AY29" s="19"/>
      <c r="AZ29" s="19"/>
      <c r="BA29" s="19"/>
      <c r="BB29" s="46"/>
      <c r="BC29" s="47"/>
      <c r="BD29" s="47"/>
      <c r="BE29" s="47"/>
      <c r="BF29" s="47"/>
      <c r="BG29" s="47"/>
      <c r="BH29" s="47"/>
      <c r="BI29" s="47"/>
      <c r="BJ29" s="47"/>
      <c r="BK29" s="47"/>
      <c r="BL29" s="47"/>
      <c r="BM29" s="48"/>
      <c r="BN29" s="48"/>
      <c r="BO29" s="48"/>
      <c r="BP29" s="48"/>
      <c r="BQ29" s="48"/>
      <c r="BR29" s="48"/>
      <c r="BS29" s="48" t="s">
        <v>142</v>
      </c>
      <c r="BT29" s="48"/>
      <c r="BU29" s="47"/>
      <c r="BV29" s="47"/>
      <c r="BW29" s="47"/>
      <c r="BX29" s="47"/>
      <c r="BY29" s="47"/>
      <c r="BZ29" s="47"/>
      <c r="CA29" s="49"/>
      <c r="CB29" s="19" t="s">
        <v>122</v>
      </c>
      <c r="CC29" s="19" t="s">
        <v>158</v>
      </c>
      <c r="CD29" s="19"/>
      <c r="CE29" s="19"/>
    </row>
    <row r="30" spans="1:83" x14ac:dyDescent="0.25">
      <c r="A30" s="394" t="s">
        <v>161</v>
      </c>
      <c r="B30" s="394"/>
      <c r="C30" s="394"/>
      <c r="D30" s="394"/>
      <c r="E30" s="394"/>
      <c r="F30" s="394"/>
      <c r="G30" s="394"/>
      <c r="H30" s="394"/>
      <c r="I30" s="394"/>
      <c r="J30" s="394"/>
      <c r="K30" s="394"/>
      <c r="L30" s="394"/>
      <c r="M30" s="394"/>
      <c r="N30" s="394"/>
      <c r="O30" s="394"/>
      <c r="P30" s="394"/>
      <c r="Q30" s="394"/>
      <c r="R30" s="391">
        <v>44597</v>
      </c>
      <c r="S30" s="329"/>
      <c r="T30" s="329"/>
      <c r="U30" s="240" t="s">
        <v>31</v>
      </c>
      <c r="V30" s="395"/>
      <c r="W30" s="395"/>
      <c r="X30" s="329">
        <f t="shared" si="4"/>
        <v>6</v>
      </c>
      <c r="Y30" s="329"/>
      <c r="Z30" s="330"/>
      <c r="AA30" s="396">
        <v>44597</v>
      </c>
      <c r="AB30" s="329"/>
      <c r="AC30" s="329"/>
      <c r="AD30" s="240" t="s">
        <v>32</v>
      </c>
      <c r="AE30" s="395"/>
      <c r="AF30" s="395"/>
      <c r="AG30" s="238">
        <f t="shared" si="5"/>
        <v>6</v>
      </c>
      <c r="AH30" s="238"/>
      <c r="AI30" s="303"/>
      <c r="AJ30" s="405">
        <v>45327</v>
      </c>
      <c r="AK30" s="329"/>
      <c r="AL30" s="329"/>
      <c r="AM30" s="238" t="s">
        <v>33</v>
      </c>
      <c r="AN30" s="329"/>
      <c r="AO30" s="329"/>
      <c r="AP30" s="238">
        <f t="shared" si="6"/>
        <v>6</v>
      </c>
      <c r="AQ30" s="238"/>
      <c r="AR30" s="238"/>
      <c r="AS30" s="19"/>
      <c r="AT30" s="19"/>
      <c r="AU30" s="19"/>
      <c r="AV30" s="19"/>
      <c r="AW30" s="19"/>
      <c r="AX30" s="19"/>
      <c r="AY30" s="19"/>
      <c r="AZ30" s="19"/>
      <c r="BA30" s="19"/>
      <c r="BB30" s="46"/>
      <c r="BC30" s="47"/>
      <c r="BD30" s="47"/>
      <c r="BE30" s="47"/>
      <c r="BF30" s="47"/>
      <c r="BG30" s="47"/>
      <c r="BH30" s="47"/>
      <c r="BI30" s="47"/>
      <c r="BJ30" s="47"/>
      <c r="BK30" s="47"/>
      <c r="BL30" s="47"/>
      <c r="BM30" s="48"/>
      <c r="BN30" s="48"/>
      <c r="BO30" s="48"/>
      <c r="BP30" s="48"/>
      <c r="BQ30" s="48"/>
      <c r="BR30" s="48"/>
      <c r="BS30" s="48" t="s">
        <v>142</v>
      </c>
      <c r="BT30" s="48"/>
      <c r="BU30" s="47"/>
      <c r="BV30" s="47"/>
      <c r="BW30" s="47"/>
      <c r="BX30" s="47"/>
      <c r="BY30" s="47"/>
      <c r="BZ30" s="47"/>
      <c r="CA30" s="49"/>
      <c r="CB30" s="19" t="s">
        <v>123</v>
      </c>
      <c r="CC30" s="19" t="s">
        <v>160</v>
      </c>
      <c r="CD30" s="19"/>
      <c r="CE30" s="19"/>
    </row>
    <row r="31" spans="1:83" x14ac:dyDescent="0.25">
      <c r="A31" s="394" t="s">
        <v>163</v>
      </c>
      <c r="B31" s="394"/>
      <c r="C31" s="394"/>
      <c r="D31" s="394"/>
      <c r="E31" s="394"/>
      <c r="F31" s="394"/>
      <c r="G31" s="394"/>
      <c r="H31" s="394"/>
      <c r="I31" s="394"/>
      <c r="J31" s="394"/>
      <c r="K31" s="394"/>
      <c r="L31" s="394"/>
      <c r="M31" s="394"/>
      <c r="N31" s="394"/>
      <c r="O31" s="394"/>
      <c r="P31" s="394"/>
      <c r="Q31" s="394"/>
      <c r="R31" s="391">
        <v>44621</v>
      </c>
      <c r="S31" s="329"/>
      <c r="T31" s="329"/>
      <c r="U31" s="238" t="s">
        <v>36</v>
      </c>
      <c r="V31" s="329"/>
      <c r="W31" s="329"/>
      <c r="X31" s="329">
        <f t="shared" si="4"/>
        <v>10</v>
      </c>
      <c r="Y31" s="329"/>
      <c r="Z31" s="330"/>
      <c r="AA31" s="396">
        <v>44986</v>
      </c>
      <c r="AB31" s="329"/>
      <c r="AC31" s="329"/>
      <c r="AD31" s="238" t="s">
        <v>30</v>
      </c>
      <c r="AE31" s="329"/>
      <c r="AF31" s="329"/>
      <c r="AG31" s="238">
        <f t="shared" si="5"/>
        <v>9</v>
      </c>
      <c r="AH31" s="238"/>
      <c r="AI31" s="303"/>
      <c r="AJ31" s="405">
        <v>45352</v>
      </c>
      <c r="AK31" s="329"/>
      <c r="AL31" s="329"/>
      <c r="AM31" s="238" t="s">
        <v>34</v>
      </c>
      <c r="AN31" s="329"/>
      <c r="AO31" s="329"/>
      <c r="AP31" s="238">
        <f t="shared" si="6"/>
        <v>9</v>
      </c>
      <c r="AQ31" s="238"/>
      <c r="AR31" s="238"/>
      <c r="AS31" s="19"/>
      <c r="AT31" s="19"/>
      <c r="AU31" s="19"/>
      <c r="AV31" s="19"/>
      <c r="AW31" s="19"/>
      <c r="AX31" s="19"/>
      <c r="AY31" s="19"/>
      <c r="AZ31" s="19"/>
      <c r="BA31" s="19"/>
      <c r="BB31" s="46"/>
      <c r="BC31" s="47"/>
      <c r="BD31" s="47"/>
      <c r="BE31" s="47"/>
      <c r="BF31" s="47"/>
      <c r="BG31" s="47"/>
      <c r="BH31" s="47"/>
      <c r="BI31" s="47"/>
      <c r="BJ31" s="47"/>
      <c r="BK31" s="47"/>
      <c r="BL31" s="47"/>
      <c r="BM31" s="48" t="s">
        <v>142</v>
      </c>
      <c r="BN31" s="48"/>
      <c r="BO31" s="48"/>
      <c r="BP31" s="48"/>
      <c r="BQ31" s="48"/>
      <c r="BR31" s="48"/>
      <c r="BS31" s="48"/>
      <c r="BT31" s="48"/>
      <c r="BU31" s="47"/>
      <c r="BV31" s="47"/>
      <c r="BW31" s="47"/>
      <c r="BX31" s="47"/>
      <c r="BY31" s="47"/>
      <c r="BZ31" s="47"/>
      <c r="CA31" s="49"/>
      <c r="CB31" s="19" t="s">
        <v>124</v>
      </c>
      <c r="CC31" s="19" t="s">
        <v>162</v>
      </c>
      <c r="CD31" s="19"/>
      <c r="CE31" s="19"/>
    </row>
    <row r="32" spans="1:83" x14ac:dyDescent="0.25">
      <c r="A32" s="394" t="s">
        <v>165</v>
      </c>
      <c r="B32" s="394"/>
      <c r="C32" s="394"/>
      <c r="D32" s="394"/>
      <c r="E32" s="394"/>
      <c r="F32" s="394"/>
      <c r="G32" s="394"/>
      <c r="H32" s="394"/>
      <c r="I32" s="394"/>
      <c r="J32" s="394"/>
      <c r="K32" s="394"/>
      <c r="L32" s="394"/>
      <c r="M32" s="394"/>
      <c r="N32" s="394"/>
      <c r="O32" s="394"/>
      <c r="P32" s="394"/>
      <c r="Q32" s="394"/>
      <c r="R32" s="391">
        <v>44622</v>
      </c>
      <c r="S32" s="329"/>
      <c r="T32" s="329"/>
      <c r="U32" s="238" t="s">
        <v>30</v>
      </c>
      <c r="V32" s="329"/>
      <c r="W32" s="329"/>
      <c r="X32" s="329">
        <f t="shared" si="4"/>
        <v>10</v>
      </c>
      <c r="Y32" s="329"/>
      <c r="Z32" s="330"/>
      <c r="AA32" s="396">
        <v>44979</v>
      </c>
      <c r="AB32" s="329"/>
      <c r="AC32" s="329"/>
      <c r="AD32" s="238" t="s">
        <v>30</v>
      </c>
      <c r="AE32" s="329"/>
      <c r="AF32" s="329"/>
      <c r="AG32" s="238">
        <f t="shared" si="5"/>
        <v>8</v>
      </c>
      <c r="AH32" s="238"/>
      <c r="AI32" s="303"/>
      <c r="AJ32" s="405">
        <v>45336</v>
      </c>
      <c r="AK32" s="329"/>
      <c r="AL32" s="329"/>
      <c r="AM32" s="238" t="s">
        <v>30</v>
      </c>
      <c r="AN32" s="329"/>
      <c r="AO32" s="329"/>
      <c r="AP32" s="238">
        <f t="shared" si="6"/>
        <v>7</v>
      </c>
      <c r="AQ32" s="238"/>
      <c r="AR32" s="238"/>
      <c r="AS32" s="19"/>
      <c r="AT32" s="19"/>
      <c r="AU32" s="19"/>
      <c r="AV32" s="19"/>
      <c r="AW32" s="19"/>
      <c r="AX32" s="19"/>
      <c r="AY32" s="19"/>
      <c r="AZ32" s="19"/>
      <c r="BA32" s="19"/>
      <c r="BB32" s="46"/>
      <c r="BC32" s="47"/>
      <c r="BD32" s="47"/>
      <c r="BE32" s="47"/>
      <c r="BF32" s="47"/>
      <c r="BG32" s="47"/>
      <c r="BH32" s="47"/>
      <c r="BI32" s="47"/>
      <c r="BJ32" s="47"/>
      <c r="BK32" s="47"/>
      <c r="BL32" s="47"/>
      <c r="BM32" s="48" t="s">
        <v>142</v>
      </c>
      <c r="BN32" s="48"/>
      <c r="BO32" s="48"/>
      <c r="BP32" s="48"/>
      <c r="BQ32" s="48"/>
      <c r="BR32" s="48"/>
      <c r="BS32" s="48" t="s">
        <v>142</v>
      </c>
      <c r="BT32" s="48" t="s">
        <v>142</v>
      </c>
      <c r="BU32" s="47"/>
      <c r="BV32" s="47"/>
      <c r="BW32" s="47" t="s">
        <v>142</v>
      </c>
      <c r="BX32" s="47"/>
      <c r="BY32" s="47"/>
      <c r="BZ32" s="47"/>
      <c r="CA32" s="49"/>
      <c r="CB32" s="19" t="s">
        <v>125</v>
      </c>
      <c r="CC32" s="19" t="s">
        <v>164</v>
      </c>
      <c r="CD32" s="19"/>
      <c r="CE32" s="19"/>
    </row>
    <row r="33" spans="1:83" x14ac:dyDescent="0.25">
      <c r="A33" s="394" t="s">
        <v>167</v>
      </c>
      <c r="B33" s="394"/>
      <c r="C33" s="394"/>
      <c r="D33" s="394"/>
      <c r="E33" s="394"/>
      <c r="F33" s="394"/>
      <c r="G33" s="394"/>
      <c r="H33" s="394"/>
      <c r="I33" s="394"/>
      <c r="J33" s="394"/>
      <c r="K33" s="394"/>
      <c r="L33" s="394"/>
      <c r="M33" s="394"/>
      <c r="N33" s="394"/>
      <c r="O33" s="394"/>
      <c r="P33" s="394"/>
      <c r="Q33" s="394"/>
      <c r="R33" s="391">
        <v>44626</v>
      </c>
      <c r="S33" s="329"/>
      <c r="T33" s="329"/>
      <c r="U33" s="395" t="s">
        <v>32</v>
      </c>
      <c r="V33" s="395"/>
      <c r="W33" s="395"/>
      <c r="X33" s="329">
        <f t="shared" si="4"/>
        <v>10</v>
      </c>
      <c r="Y33" s="329"/>
      <c r="Z33" s="330"/>
      <c r="AA33" s="396">
        <v>44991</v>
      </c>
      <c r="AB33" s="329"/>
      <c r="AC33" s="329"/>
      <c r="AD33" s="238" t="s">
        <v>33</v>
      </c>
      <c r="AE33" s="329"/>
      <c r="AF33" s="329"/>
      <c r="AG33" s="238">
        <f t="shared" si="5"/>
        <v>10</v>
      </c>
      <c r="AH33" s="238"/>
      <c r="AI33" s="303"/>
      <c r="AJ33" s="405">
        <v>45357</v>
      </c>
      <c r="AK33" s="329"/>
      <c r="AL33" s="329"/>
      <c r="AM33" s="238" t="s">
        <v>36</v>
      </c>
      <c r="AN33" s="329"/>
      <c r="AO33" s="329"/>
      <c r="AP33" s="238">
        <f t="shared" si="6"/>
        <v>10</v>
      </c>
      <c r="AQ33" s="238"/>
      <c r="AR33" s="238"/>
      <c r="AS33" s="19"/>
      <c r="AT33" s="19"/>
      <c r="AU33" s="19"/>
      <c r="AV33" s="19"/>
      <c r="AW33" s="19"/>
      <c r="AX33" s="19"/>
      <c r="AY33" s="19"/>
      <c r="AZ33" s="19"/>
      <c r="BA33" s="19"/>
      <c r="BB33" s="46"/>
      <c r="BC33" s="47"/>
      <c r="BD33" s="47"/>
      <c r="BE33" s="47"/>
      <c r="BF33" s="47"/>
      <c r="BG33" s="47"/>
      <c r="BH33" s="47"/>
      <c r="BI33" s="47"/>
      <c r="BJ33" s="47"/>
      <c r="BK33" s="47"/>
      <c r="BL33" s="47"/>
      <c r="BM33" s="48"/>
      <c r="BN33" s="48" t="s">
        <v>142</v>
      </c>
      <c r="BO33" s="48"/>
      <c r="BP33" s="48"/>
      <c r="BQ33" s="48"/>
      <c r="BR33" s="48"/>
      <c r="BS33" s="48"/>
      <c r="BT33" s="48"/>
      <c r="BU33" s="47"/>
      <c r="BV33" s="47"/>
      <c r="BW33" s="47"/>
      <c r="BX33" s="47"/>
      <c r="BY33" s="47"/>
      <c r="BZ33" s="47"/>
      <c r="CA33" s="49"/>
      <c r="CB33" s="19" t="s">
        <v>126</v>
      </c>
      <c r="CC33" s="19" t="s">
        <v>166</v>
      </c>
      <c r="CD33" s="19"/>
      <c r="CE33" s="19"/>
    </row>
    <row r="34" spans="1:83" x14ac:dyDescent="0.25">
      <c r="A34" s="394" t="s">
        <v>169</v>
      </c>
      <c r="B34" s="394"/>
      <c r="C34" s="394"/>
      <c r="D34" s="394"/>
      <c r="E34" s="394"/>
      <c r="F34" s="394"/>
      <c r="G34" s="394"/>
      <c r="H34" s="394"/>
      <c r="I34" s="394"/>
      <c r="J34" s="394"/>
      <c r="K34" s="394"/>
      <c r="L34" s="394"/>
      <c r="M34" s="394"/>
      <c r="N34" s="394"/>
      <c r="O34" s="394"/>
      <c r="P34" s="394"/>
      <c r="Q34" s="394"/>
      <c r="R34" s="324">
        <v>44620</v>
      </c>
      <c r="S34" s="238"/>
      <c r="T34" s="238"/>
      <c r="U34" s="238" t="s">
        <v>33</v>
      </c>
      <c r="V34" s="329"/>
      <c r="W34" s="329"/>
      <c r="X34" s="329">
        <f t="shared" si="4"/>
        <v>10</v>
      </c>
      <c r="Y34" s="329"/>
      <c r="Z34" s="330"/>
      <c r="AA34" s="396">
        <v>44984</v>
      </c>
      <c r="AB34" s="329"/>
      <c r="AC34" s="329"/>
      <c r="AD34" s="238" t="s">
        <v>33</v>
      </c>
      <c r="AE34" s="329"/>
      <c r="AF34" s="329"/>
      <c r="AG34" s="238">
        <f t="shared" si="5"/>
        <v>9</v>
      </c>
      <c r="AH34" s="238"/>
      <c r="AI34" s="303"/>
      <c r="AJ34" s="405">
        <v>45341</v>
      </c>
      <c r="AK34" s="329"/>
      <c r="AL34" s="329"/>
      <c r="AM34" s="238" t="s">
        <v>33</v>
      </c>
      <c r="AN34" s="329"/>
      <c r="AO34" s="329"/>
      <c r="AP34" s="238">
        <f t="shared" si="6"/>
        <v>8</v>
      </c>
      <c r="AQ34" s="238"/>
      <c r="AR34" s="238"/>
      <c r="AS34" s="19"/>
      <c r="AT34" s="19"/>
      <c r="AU34" s="19"/>
      <c r="AV34" s="19"/>
      <c r="AW34" s="19"/>
      <c r="AX34" s="19"/>
      <c r="AY34" s="19"/>
      <c r="AZ34" s="19"/>
      <c r="BA34" s="19"/>
      <c r="BB34" s="46"/>
      <c r="BC34" s="47"/>
      <c r="BD34" s="47"/>
      <c r="BE34" s="47"/>
      <c r="BF34" s="47"/>
      <c r="BG34" s="47"/>
      <c r="BH34" s="47"/>
      <c r="BI34" s="47"/>
      <c r="BJ34" s="47"/>
      <c r="BK34" s="47"/>
      <c r="BL34" s="47" t="s">
        <v>142</v>
      </c>
      <c r="BM34" s="48"/>
      <c r="BN34" s="48"/>
      <c r="BO34" s="48"/>
      <c r="BP34" s="48"/>
      <c r="BQ34" s="48"/>
      <c r="BR34" s="48"/>
      <c r="BS34" s="48"/>
      <c r="BT34" s="48"/>
      <c r="BU34" s="47"/>
      <c r="BV34" s="47" t="s">
        <v>142</v>
      </c>
      <c r="BW34" s="47"/>
      <c r="BX34" s="47"/>
      <c r="BY34" s="47"/>
      <c r="BZ34" s="47"/>
      <c r="CA34" s="49"/>
      <c r="CB34" s="19" t="s">
        <v>127</v>
      </c>
      <c r="CC34" s="19" t="s">
        <v>168</v>
      </c>
      <c r="CD34" s="19"/>
      <c r="CE34" s="19"/>
    </row>
    <row r="35" spans="1:83" x14ac:dyDescent="0.25">
      <c r="A35" s="394" t="s">
        <v>171</v>
      </c>
      <c r="B35" s="394"/>
      <c r="C35" s="394"/>
      <c r="D35" s="394"/>
      <c r="E35" s="394"/>
      <c r="F35" s="394"/>
      <c r="G35" s="394"/>
      <c r="H35" s="394"/>
      <c r="I35" s="394"/>
      <c r="J35" s="394"/>
      <c r="K35" s="394"/>
      <c r="L35" s="394"/>
      <c r="M35" s="394"/>
      <c r="N35" s="394"/>
      <c r="O35" s="394"/>
      <c r="P35" s="394"/>
      <c r="Q35" s="394"/>
      <c r="R35" s="324">
        <v>44622</v>
      </c>
      <c r="S35" s="329"/>
      <c r="T35" s="329"/>
      <c r="U35" s="238" t="s">
        <v>30</v>
      </c>
      <c r="V35" s="329"/>
      <c r="W35" s="329"/>
      <c r="X35" s="329">
        <f t="shared" si="4"/>
        <v>10</v>
      </c>
      <c r="Y35" s="329"/>
      <c r="Z35" s="330"/>
      <c r="AA35" s="396">
        <v>44986</v>
      </c>
      <c r="AB35" s="329"/>
      <c r="AC35" s="329"/>
      <c r="AD35" s="238" t="s">
        <v>30</v>
      </c>
      <c r="AE35" s="329"/>
      <c r="AF35" s="329"/>
      <c r="AG35" s="238">
        <f t="shared" si="5"/>
        <v>9</v>
      </c>
      <c r="AH35" s="238"/>
      <c r="AI35" s="303"/>
      <c r="AJ35" s="405">
        <v>45343</v>
      </c>
      <c r="AK35" s="329"/>
      <c r="AL35" s="329"/>
      <c r="AM35" s="238" t="s">
        <v>30</v>
      </c>
      <c r="AN35" s="329"/>
      <c r="AO35" s="329"/>
      <c r="AP35" s="238">
        <f t="shared" si="6"/>
        <v>8</v>
      </c>
      <c r="AQ35" s="238"/>
      <c r="AR35" s="238"/>
      <c r="AS35" s="19"/>
      <c r="AT35" s="19"/>
      <c r="AU35" s="19"/>
      <c r="AV35" s="19"/>
      <c r="AW35" s="19"/>
      <c r="AX35" s="19"/>
      <c r="AY35" s="19"/>
      <c r="AZ35" s="19"/>
      <c r="BA35" s="19"/>
      <c r="BB35" s="46"/>
      <c r="BC35" s="47"/>
      <c r="BD35" s="47"/>
      <c r="BE35" s="47"/>
      <c r="BF35" s="47"/>
      <c r="BG35" s="47"/>
      <c r="BH35" s="47"/>
      <c r="BI35" s="47"/>
      <c r="BJ35" s="47"/>
      <c r="BK35" s="47"/>
      <c r="BL35" s="47"/>
      <c r="BM35" s="48"/>
      <c r="BN35" s="48"/>
      <c r="BO35" s="48"/>
      <c r="BP35" s="48"/>
      <c r="BQ35" s="48"/>
      <c r="BR35" s="48"/>
      <c r="BS35" s="48"/>
      <c r="BT35" s="48" t="s">
        <v>142</v>
      </c>
      <c r="BU35" s="47"/>
      <c r="BV35" s="47"/>
      <c r="BW35" s="47"/>
      <c r="BX35" s="47"/>
      <c r="BY35" s="47"/>
      <c r="BZ35" s="47"/>
      <c r="CA35" s="49"/>
      <c r="CB35" s="19" t="s">
        <v>128</v>
      </c>
      <c r="CC35" s="19" t="s">
        <v>170</v>
      </c>
      <c r="CD35" s="19"/>
      <c r="CE35" s="19"/>
    </row>
    <row r="36" spans="1:83" x14ac:dyDescent="0.25">
      <c r="A36" s="394" t="s">
        <v>173</v>
      </c>
      <c r="B36" s="394"/>
      <c r="C36" s="394"/>
      <c r="D36" s="394"/>
      <c r="E36" s="394"/>
      <c r="F36" s="394"/>
      <c r="G36" s="394"/>
      <c r="H36" s="394"/>
      <c r="I36" s="394"/>
      <c r="J36" s="394"/>
      <c r="K36" s="394"/>
      <c r="L36" s="394"/>
      <c r="M36" s="394"/>
      <c r="N36" s="394"/>
      <c r="O36" s="394"/>
      <c r="P36" s="394"/>
      <c r="Q36" s="394"/>
      <c r="R36" s="391">
        <v>44639</v>
      </c>
      <c r="S36" s="329"/>
      <c r="T36" s="329"/>
      <c r="U36" s="240" t="s">
        <v>31</v>
      </c>
      <c r="V36" s="395"/>
      <c r="W36" s="395"/>
      <c r="X36" s="329">
        <f t="shared" si="4"/>
        <v>12</v>
      </c>
      <c r="Y36" s="329"/>
      <c r="Z36" s="330"/>
      <c r="AA36" s="396">
        <v>45004</v>
      </c>
      <c r="AB36" s="329"/>
      <c r="AC36" s="329"/>
      <c r="AD36" s="395" t="s">
        <v>32</v>
      </c>
      <c r="AE36" s="395"/>
      <c r="AF36" s="395"/>
      <c r="AG36" s="238">
        <f t="shared" si="5"/>
        <v>12</v>
      </c>
      <c r="AH36" s="238"/>
      <c r="AI36" s="303"/>
      <c r="AJ36" s="405">
        <v>45370</v>
      </c>
      <c r="AK36" s="329"/>
      <c r="AL36" s="329"/>
      <c r="AM36" s="238" t="s">
        <v>33</v>
      </c>
      <c r="AN36" s="329"/>
      <c r="AO36" s="329"/>
      <c r="AP36" s="238">
        <f t="shared" si="6"/>
        <v>12</v>
      </c>
      <c r="AQ36" s="238"/>
      <c r="AR36" s="238"/>
      <c r="AS36" s="19"/>
      <c r="AT36" s="19"/>
      <c r="AU36" s="19"/>
      <c r="AV36" s="19"/>
      <c r="AW36" s="19"/>
      <c r="AX36" s="19"/>
      <c r="AY36" s="19"/>
      <c r="AZ36" s="19"/>
      <c r="BA36" s="19"/>
      <c r="BB36" s="46"/>
      <c r="BC36" s="47"/>
      <c r="BD36" s="47"/>
      <c r="BE36" s="47" t="s">
        <v>142</v>
      </c>
      <c r="BF36" s="47"/>
      <c r="BG36" s="47"/>
      <c r="BH36" s="47"/>
      <c r="BI36" s="47"/>
      <c r="BJ36" s="47"/>
      <c r="BK36" s="47"/>
      <c r="BL36" s="47"/>
      <c r="BM36" s="48"/>
      <c r="BN36" s="48"/>
      <c r="BO36" s="48"/>
      <c r="BP36" s="48"/>
      <c r="BQ36" s="48"/>
      <c r="BR36" s="48"/>
      <c r="BS36" s="48"/>
      <c r="BT36" s="48"/>
      <c r="BU36" s="47"/>
      <c r="BV36" s="47"/>
      <c r="BW36" s="47"/>
      <c r="BX36" s="47"/>
      <c r="BY36" s="47"/>
      <c r="BZ36" s="47"/>
      <c r="CA36" s="49"/>
      <c r="CB36" s="19" t="s">
        <v>129</v>
      </c>
      <c r="CC36" s="19" t="s">
        <v>172</v>
      </c>
      <c r="CD36" s="19"/>
      <c r="CE36" s="19"/>
    </row>
    <row r="37" spans="1:83" x14ac:dyDescent="0.25">
      <c r="A37" s="394" t="s">
        <v>175</v>
      </c>
      <c r="B37" s="394"/>
      <c r="C37" s="394"/>
      <c r="D37" s="394"/>
      <c r="E37" s="394"/>
      <c r="F37" s="394"/>
      <c r="G37" s="394"/>
      <c r="H37" s="394"/>
      <c r="I37" s="394"/>
      <c r="J37" s="394"/>
      <c r="K37" s="394"/>
      <c r="L37" s="394"/>
      <c r="M37" s="394"/>
      <c r="N37" s="394"/>
      <c r="O37" s="394"/>
      <c r="P37" s="394"/>
      <c r="Q37" s="394"/>
      <c r="R37" s="391">
        <v>44658</v>
      </c>
      <c r="S37" s="329"/>
      <c r="T37" s="329"/>
      <c r="U37" s="238" t="s">
        <v>34</v>
      </c>
      <c r="V37" s="329"/>
      <c r="W37" s="329"/>
      <c r="X37" s="329">
        <f t="shared" si="4"/>
        <v>15</v>
      </c>
      <c r="Y37" s="329"/>
      <c r="Z37" s="330"/>
      <c r="AA37" s="396">
        <v>45029</v>
      </c>
      <c r="AB37" s="329"/>
      <c r="AC37" s="329"/>
      <c r="AD37" s="238" t="s">
        <v>35</v>
      </c>
      <c r="AE37" s="329"/>
      <c r="AF37" s="329"/>
      <c r="AG37" s="238">
        <f t="shared" si="5"/>
        <v>15</v>
      </c>
      <c r="AH37" s="238"/>
      <c r="AI37" s="303"/>
      <c r="AJ37" s="405">
        <v>45386</v>
      </c>
      <c r="AK37" s="329"/>
      <c r="AL37" s="329"/>
      <c r="AM37" s="238" t="s">
        <v>34</v>
      </c>
      <c r="AN37" s="329"/>
      <c r="AO37" s="329"/>
      <c r="AP37" s="238">
        <f t="shared" si="6"/>
        <v>14</v>
      </c>
      <c r="AQ37" s="238"/>
      <c r="AR37" s="238"/>
      <c r="AS37" s="19"/>
      <c r="AT37" s="19"/>
      <c r="AU37" s="19"/>
      <c r="AV37" s="19"/>
      <c r="AW37" s="19"/>
      <c r="AX37" s="19"/>
      <c r="AY37" s="19"/>
      <c r="AZ37" s="19"/>
      <c r="BA37" s="19"/>
      <c r="BB37" s="46"/>
      <c r="BC37" s="47"/>
      <c r="BD37" s="47"/>
      <c r="BE37" s="47" t="s">
        <v>142</v>
      </c>
      <c r="BF37" s="47"/>
      <c r="BG37" s="47"/>
      <c r="BH37" s="47"/>
      <c r="BI37" s="47"/>
      <c r="BJ37" s="47"/>
      <c r="BK37" s="47"/>
      <c r="BL37" s="47"/>
      <c r="BM37" s="48"/>
      <c r="BN37" s="48"/>
      <c r="BO37" s="48"/>
      <c r="BP37" s="48"/>
      <c r="BQ37" s="48"/>
      <c r="BR37" s="48"/>
      <c r="BS37" s="48"/>
      <c r="BT37" s="48"/>
      <c r="BU37" s="47"/>
      <c r="BV37" s="47"/>
      <c r="BW37" s="47"/>
      <c r="BX37" s="47"/>
      <c r="BY37" s="47"/>
      <c r="BZ37" s="47"/>
      <c r="CA37" s="49"/>
      <c r="CB37" s="19" t="s">
        <v>130</v>
      </c>
      <c r="CC37" s="19" t="s">
        <v>174</v>
      </c>
      <c r="CD37" s="19"/>
      <c r="CE37" s="19"/>
    </row>
    <row r="38" spans="1:83" x14ac:dyDescent="0.25">
      <c r="A38" s="394" t="s">
        <v>177</v>
      </c>
      <c r="B38" s="394"/>
      <c r="C38" s="394"/>
      <c r="D38" s="394"/>
      <c r="E38" s="394"/>
      <c r="F38" s="394"/>
      <c r="G38" s="394"/>
      <c r="H38" s="394"/>
      <c r="I38" s="394"/>
      <c r="J38" s="394"/>
      <c r="K38" s="394"/>
      <c r="L38" s="394"/>
      <c r="M38" s="394"/>
      <c r="N38" s="394"/>
      <c r="O38" s="394"/>
      <c r="P38" s="394"/>
      <c r="Q38" s="394"/>
      <c r="R38" s="391">
        <v>44674</v>
      </c>
      <c r="S38" s="329"/>
      <c r="T38" s="329"/>
      <c r="U38" s="240" t="s">
        <v>31</v>
      </c>
      <c r="V38" s="395"/>
      <c r="W38" s="395"/>
      <c r="X38" s="329">
        <f t="shared" si="4"/>
        <v>17</v>
      </c>
      <c r="Y38" s="329"/>
      <c r="Z38" s="330"/>
      <c r="AA38" s="396">
        <v>45039</v>
      </c>
      <c r="AB38" s="329"/>
      <c r="AC38" s="329"/>
      <c r="AD38" s="395" t="s">
        <v>32</v>
      </c>
      <c r="AE38" s="395"/>
      <c r="AF38" s="395"/>
      <c r="AG38" s="238">
        <f t="shared" si="5"/>
        <v>17</v>
      </c>
      <c r="AH38" s="238"/>
      <c r="AI38" s="303"/>
      <c r="AJ38" s="405">
        <v>45405</v>
      </c>
      <c r="AK38" s="329"/>
      <c r="AL38" s="329"/>
      <c r="AM38" s="238" t="s">
        <v>33</v>
      </c>
      <c r="AN38" s="329"/>
      <c r="AO38" s="329"/>
      <c r="AP38" s="238">
        <f t="shared" si="6"/>
        <v>17</v>
      </c>
      <c r="AQ38" s="238"/>
      <c r="AR38" s="238"/>
      <c r="AS38" s="19"/>
      <c r="AT38" s="19"/>
      <c r="AU38" s="19"/>
      <c r="AV38" s="19"/>
      <c r="AW38" s="19"/>
      <c r="AX38" s="19"/>
      <c r="AY38" s="19"/>
      <c r="AZ38" s="19"/>
      <c r="BA38" s="19"/>
      <c r="BB38" s="46"/>
      <c r="BC38" s="47"/>
      <c r="BD38" s="47"/>
      <c r="BE38" s="47"/>
      <c r="BF38" s="47"/>
      <c r="BG38" s="47"/>
      <c r="BH38" s="47"/>
      <c r="BI38" s="47"/>
      <c r="BJ38" s="47"/>
      <c r="BK38" s="47" t="s">
        <v>142</v>
      </c>
      <c r="BL38" s="47"/>
      <c r="BM38" s="48" t="s">
        <v>142</v>
      </c>
      <c r="BN38" s="48"/>
      <c r="BO38" s="48" t="s">
        <v>142</v>
      </c>
      <c r="BP38" s="48"/>
      <c r="BQ38" s="48"/>
      <c r="BR38" s="48"/>
      <c r="BS38" s="48" t="s">
        <v>142</v>
      </c>
      <c r="BT38" s="48" t="s">
        <v>142</v>
      </c>
      <c r="BU38" s="47"/>
      <c r="BV38" s="47" t="s">
        <v>142</v>
      </c>
      <c r="BW38" s="47" t="s">
        <v>142</v>
      </c>
      <c r="BX38" s="47" t="s">
        <v>142</v>
      </c>
      <c r="BY38" s="47"/>
      <c r="BZ38" s="47"/>
      <c r="CA38" s="49"/>
      <c r="CB38" s="19" t="s">
        <v>131</v>
      </c>
      <c r="CC38" s="19" t="s">
        <v>176</v>
      </c>
      <c r="CD38" s="19"/>
      <c r="CE38" s="19"/>
    </row>
    <row r="39" spans="1:83" x14ac:dyDescent="0.25">
      <c r="A39" s="394" t="s">
        <v>179</v>
      </c>
      <c r="B39" s="394"/>
      <c r="C39" s="394"/>
      <c r="D39" s="394"/>
      <c r="E39" s="394"/>
      <c r="F39" s="394"/>
      <c r="G39" s="394"/>
      <c r="H39" s="394"/>
      <c r="I39" s="394"/>
      <c r="J39" s="394"/>
      <c r="K39" s="394"/>
      <c r="L39" s="394"/>
      <c r="M39" s="394"/>
      <c r="N39" s="394"/>
      <c r="O39" s="394"/>
      <c r="P39" s="394"/>
      <c r="Q39" s="394"/>
      <c r="R39" s="391">
        <v>44677</v>
      </c>
      <c r="S39" s="329"/>
      <c r="T39" s="329"/>
      <c r="U39" s="238" t="s">
        <v>36</v>
      </c>
      <c r="V39" s="329"/>
      <c r="W39" s="329"/>
      <c r="X39" s="329">
        <v>17</v>
      </c>
      <c r="Y39" s="329"/>
      <c r="Z39" s="330"/>
      <c r="AA39" s="396">
        <v>45042</v>
      </c>
      <c r="AB39" s="329"/>
      <c r="AC39" s="329"/>
      <c r="AD39" s="238" t="s">
        <v>30</v>
      </c>
      <c r="AE39" s="329"/>
      <c r="AF39" s="329"/>
      <c r="AG39" s="238">
        <f t="shared" si="5"/>
        <v>17</v>
      </c>
      <c r="AH39" s="238"/>
      <c r="AI39" s="303"/>
      <c r="AJ39" s="405">
        <v>45408</v>
      </c>
      <c r="AK39" s="329"/>
      <c r="AL39" s="329"/>
      <c r="AM39" s="238" t="s">
        <v>34</v>
      </c>
      <c r="AN39" s="329"/>
      <c r="AO39" s="329"/>
      <c r="AP39" s="238">
        <f t="shared" si="6"/>
        <v>17</v>
      </c>
      <c r="AQ39" s="238"/>
      <c r="AR39" s="238"/>
      <c r="AS39" s="19"/>
      <c r="AT39" s="19"/>
      <c r="AU39" s="19"/>
      <c r="AV39" s="19"/>
      <c r="AW39" s="19"/>
      <c r="AX39" s="19"/>
      <c r="AY39" s="19"/>
      <c r="AZ39" s="19"/>
      <c r="BA39" s="19"/>
      <c r="BB39" s="46"/>
      <c r="BC39" s="47"/>
      <c r="BD39" s="47"/>
      <c r="BE39" s="47"/>
      <c r="BF39" s="47"/>
      <c r="BG39" s="47"/>
      <c r="BH39" s="47"/>
      <c r="BI39" s="47"/>
      <c r="BJ39" s="47" t="s">
        <v>142</v>
      </c>
      <c r="BK39" s="47"/>
      <c r="BL39" s="47"/>
      <c r="BM39" s="48"/>
      <c r="BN39" s="48"/>
      <c r="BO39" s="48"/>
      <c r="BP39" s="48"/>
      <c r="BQ39" s="48"/>
      <c r="BR39" s="48"/>
      <c r="BS39" s="48"/>
      <c r="BT39" s="48"/>
      <c r="BU39" s="47"/>
      <c r="BV39" s="47"/>
      <c r="BW39" s="47"/>
      <c r="BX39" s="47"/>
      <c r="BY39" s="47"/>
      <c r="BZ39" s="47"/>
      <c r="CA39" s="49"/>
      <c r="CB39" s="19" t="s">
        <v>132</v>
      </c>
      <c r="CC39" s="19" t="s">
        <v>178</v>
      </c>
      <c r="CD39" s="19"/>
      <c r="CE39" s="19"/>
    </row>
    <row r="40" spans="1:83" x14ac:dyDescent="0.25">
      <c r="A40" s="394" t="s">
        <v>181</v>
      </c>
      <c r="B40" s="394"/>
      <c r="C40" s="394"/>
      <c r="D40" s="394"/>
      <c r="E40" s="394"/>
      <c r="F40" s="394"/>
      <c r="G40" s="394"/>
      <c r="H40" s="394"/>
      <c r="I40" s="394"/>
      <c r="J40" s="394"/>
      <c r="K40" s="394"/>
      <c r="L40" s="394"/>
      <c r="M40" s="394"/>
      <c r="N40" s="394"/>
      <c r="O40" s="394"/>
      <c r="P40" s="394"/>
      <c r="Q40" s="394"/>
      <c r="R40" s="391">
        <v>44682</v>
      </c>
      <c r="S40" s="329"/>
      <c r="T40" s="329"/>
      <c r="U40" s="395" t="s">
        <v>32</v>
      </c>
      <c r="V40" s="395"/>
      <c r="W40" s="395"/>
      <c r="X40" s="329">
        <f t="shared" si="4"/>
        <v>18</v>
      </c>
      <c r="Y40" s="329"/>
      <c r="Z40" s="330"/>
      <c r="AA40" s="396">
        <v>45047</v>
      </c>
      <c r="AB40" s="329"/>
      <c r="AC40" s="329"/>
      <c r="AD40" s="238" t="s">
        <v>33</v>
      </c>
      <c r="AE40" s="329"/>
      <c r="AF40" s="329"/>
      <c r="AG40" s="238">
        <f t="shared" si="5"/>
        <v>18</v>
      </c>
      <c r="AH40" s="238"/>
      <c r="AI40" s="303"/>
      <c r="AJ40" s="405">
        <v>45413</v>
      </c>
      <c r="AK40" s="329"/>
      <c r="AL40" s="329"/>
      <c r="AM40" s="238" t="s">
        <v>36</v>
      </c>
      <c r="AN40" s="329"/>
      <c r="AO40" s="329"/>
      <c r="AP40" s="238">
        <f t="shared" si="6"/>
        <v>18</v>
      </c>
      <c r="AQ40" s="238"/>
      <c r="AR40" s="238"/>
      <c r="AS40" s="19"/>
      <c r="AT40" s="19"/>
      <c r="AU40" s="19"/>
      <c r="AV40" s="19"/>
      <c r="AW40" s="19"/>
      <c r="AX40" s="19"/>
      <c r="AY40" s="19"/>
      <c r="AZ40" s="19"/>
      <c r="BA40" s="19"/>
      <c r="BB40" s="46"/>
      <c r="BC40" s="47"/>
      <c r="BD40" s="47"/>
      <c r="BE40" s="47"/>
      <c r="BF40" s="47"/>
      <c r="BG40" s="47"/>
      <c r="BH40" s="47"/>
      <c r="BI40" s="47"/>
      <c r="BJ40" s="47"/>
      <c r="BK40" s="47"/>
      <c r="BL40" s="47"/>
      <c r="BM40" s="48"/>
      <c r="BN40" s="48"/>
      <c r="BO40" s="48"/>
      <c r="BP40" s="48"/>
      <c r="BQ40" s="48"/>
      <c r="BR40" s="48"/>
      <c r="BS40" s="48"/>
      <c r="BT40" s="48"/>
      <c r="BU40" s="47"/>
      <c r="BV40" s="47"/>
      <c r="BW40" s="47"/>
      <c r="BX40" s="47" t="s">
        <v>142</v>
      </c>
      <c r="BY40" s="47"/>
      <c r="BZ40" s="47"/>
      <c r="CA40" s="49"/>
      <c r="CB40" s="19" t="s">
        <v>133</v>
      </c>
      <c r="CC40" s="19" t="s">
        <v>180</v>
      </c>
      <c r="CD40" s="19"/>
      <c r="CE40" s="19"/>
    </row>
    <row r="41" spans="1:83" x14ac:dyDescent="0.25">
      <c r="A41" s="394" t="s">
        <v>51</v>
      </c>
      <c r="B41" s="394"/>
      <c r="C41" s="394"/>
      <c r="D41" s="394"/>
      <c r="E41" s="394"/>
      <c r="F41" s="394"/>
      <c r="G41" s="394"/>
      <c r="H41" s="394"/>
      <c r="I41" s="394"/>
      <c r="J41" s="394"/>
      <c r="K41" s="394"/>
      <c r="L41" s="394"/>
      <c r="M41" s="394"/>
      <c r="N41" s="394"/>
      <c r="O41" s="394"/>
      <c r="P41" s="394"/>
      <c r="Q41" s="394"/>
      <c r="R41" s="391">
        <v>44682</v>
      </c>
      <c r="S41" s="329"/>
      <c r="T41" s="329"/>
      <c r="U41" s="395" t="s">
        <v>32</v>
      </c>
      <c r="V41" s="395"/>
      <c r="W41" s="395"/>
      <c r="X41" s="329">
        <f t="shared" si="4"/>
        <v>18</v>
      </c>
      <c r="Y41" s="329"/>
      <c r="Z41" s="330"/>
      <c r="AA41" s="396">
        <v>45047</v>
      </c>
      <c r="AB41" s="329"/>
      <c r="AC41" s="329"/>
      <c r="AD41" s="238" t="s">
        <v>33</v>
      </c>
      <c r="AE41" s="329"/>
      <c r="AF41" s="329"/>
      <c r="AG41" s="238">
        <f t="shared" si="5"/>
        <v>18</v>
      </c>
      <c r="AH41" s="238"/>
      <c r="AI41" s="303"/>
      <c r="AJ41" s="405">
        <v>45413</v>
      </c>
      <c r="AK41" s="329"/>
      <c r="AL41" s="329"/>
      <c r="AM41" s="238" t="s">
        <v>36</v>
      </c>
      <c r="AN41" s="329"/>
      <c r="AO41" s="329"/>
      <c r="AP41" s="238">
        <f t="shared" si="6"/>
        <v>18</v>
      </c>
      <c r="AQ41" s="238"/>
      <c r="AR41" s="238"/>
      <c r="AS41" s="19"/>
      <c r="AT41" s="19"/>
      <c r="AU41" s="19"/>
      <c r="AV41" s="19"/>
      <c r="AW41" s="19"/>
      <c r="AX41" s="19"/>
      <c r="AY41" s="19"/>
      <c r="AZ41" s="19"/>
      <c r="BA41" s="19"/>
      <c r="BB41" s="46"/>
      <c r="BC41" s="47"/>
      <c r="BD41" s="47"/>
      <c r="BE41" s="47"/>
      <c r="BF41" s="47"/>
      <c r="BG41" s="47"/>
      <c r="BH41" s="47"/>
      <c r="BI41" s="47"/>
      <c r="BJ41" s="47"/>
      <c r="BK41" s="47"/>
      <c r="BL41" s="47"/>
      <c r="BM41" s="48"/>
      <c r="BN41" s="48"/>
      <c r="BO41" s="48"/>
      <c r="BP41" s="48"/>
      <c r="BQ41" s="48"/>
      <c r="BR41" s="48"/>
      <c r="BS41" s="48" t="s">
        <v>142</v>
      </c>
      <c r="BT41" s="48"/>
      <c r="BU41" s="47"/>
      <c r="BV41" s="47"/>
      <c r="BW41" s="47"/>
      <c r="BX41" s="47"/>
      <c r="BY41" s="47"/>
      <c r="BZ41" s="47"/>
      <c r="CA41" s="49"/>
      <c r="CB41" s="19" t="s">
        <v>134</v>
      </c>
      <c r="CC41" s="19" t="s">
        <v>182</v>
      </c>
      <c r="CD41" s="19"/>
      <c r="CE41" s="19"/>
    </row>
    <row r="42" spans="1:83" x14ac:dyDescent="0.25">
      <c r="A42" s="394" t="s">
        <v>184</v>
      </c>
      <c r="B42" s="394"/>
      <c r="C42" s="394"/>
      <c r="D42" s="394"/>
      <c r="E42" s="394"/>
      <c r="F42" s="394"/>
      <c r="G42" s="394"/>
      <c r="H42" s="394"/>
      <c r="I42" s="394"/>
      <c r="J42" s="394"/>
      <c r="K42" s="394"/>
      <c r="L42" s="394"/>
      <c r="M42" s="394"/>
      <c r="N42" s="394"/>
      <c r="O42" s="394"/>
      <c r="P42" s="394"/>
      <c r="Q42" s="394"/>
      <c r="R42" s="391">
        <v>44693</v>
      </c>
      <c r="S42" s="329"/>
      <c r="T42" s="329"/>
      <c r="U42" s="238" t="s">
        <v>34</v>
      </c>
      <c r="V42" s="329"/>
      <c r="W42" s="329"/>
      <c r="X42" s="329">
        <f t="shared" si="4"/>
        <v>20</v>
      </c>
      <c r="Y42" s="329"/>
      <c r="Z42" s="330"/>
      <c r="AA42" s="396">
        <v>45058</v>
      </c>
      <c r="AB42" s="329"/>
      <c r="AC42" s="329"/>
      <c r="AD42" s="238" t="s">
        <v>35</v>
      </c>
      <c r="AE42" s="329"/>
      <c r="AF42" s="329"/>
      <c r="AG42" s="238">
        <f t="shared" si="5"/>
        <v>19</v>
      </c>
      <c r="AH42" s="238"/>
      <c r="AI42" s="303"/>
      <c r="AJ42" s="405">
        <v>45424</v>
      </c>
      <c r="AK42" s="329"/>
      <c r="AL42" s="329"/>
      <c r="AM42" s="240" t="s">
        <v>31</v>
      </c>
      <c r="AN42" s="395"/>
      <c r="AO42" s="395"/>
      <c r="AP42" s="238">
        <f t="shared" si="6"/>
        <v>20</v>
      </c>
      <c r="AQ42" s="238"/>
      <c r="AR42" s="238"/>
      <c r="AS42" s="19"/>
      <c r="AT42" s="19"/>
      <c r="AU42" s="19"/>
      <c r="AV42" s="19"/>
      <c r="AW42" s="19"/>
      <c r="AX42" s="19"/>
      <c r="AY42" s="19"/>
      <c r="AZ42" s="19"/>
      <c r="BA42" s="19"/>
      <c r="BB42" s="46"/>
      <c r="BC42" s="47"/>
      <c r="BD42" s="47"/>
      <c r="BE42" s="47"/>
      <c r="BF42" s="47"/>
      <c r="BG42" s="47"/>
      <c r="BH42" s="47"/>
      <c r="BI42" s="47"/>
      <c r="BJ42" s="47"/>
      <c r="BK42" s="47"/>
      <c r="BL42" s="47"/>
      <c r="BM42" s="48"/>
      <c r="BN42" s="48"/>
      <c r="BO42" s="48"/>
      <c r="BP42" s="48"/>
      <c r="BQ42" s="48"/>
      <c r="BR42" s="48"/>
      <c r="BS42" s="48" t="s">
        <v>142</v>
      </c>
      <c r="BT42" s="48"/>
      <c r="BU42" s="47"/>
      <c r="BV42" s="47"/>
      <c r="BW42" s="47"/>
      <c r="BX42" s="47"/>
      <c r="BY42" s="47"/>
      <c r="BZ42" s="47"/>
      <c r="CA42" s="49"/>
      <c r="CB42" s="19" t="s">
        <v>135</v>
      </c>
      <c r="CC42" s="19" t="s">
        <v>183</v>
      </c>
      <c r="CD42" s="19"/>
      <c r="CE42" s="19"/>
    </row>
    <row r="43" spans="1:83" x14ac:dyDescent="0.25">
      <c r="A43" s="394" t="s">
        <v>186</v>
      </c>
      <c r="B43" s="394"/>
      <c r="C43" s="394"/>
      <c r="D43" s="394"/>
      <c r="E43" s="394"/>
      <c r="F43" s="394"/>
      <c r="G43" s="394"/>
      <c r="H43" s="394"/>
      <c r="I43" s="394"/>
      <c r="J43" s="394"/>
      <c r="K43" s="394"/>
      <c r="L43" s="394"/>
      <c r="M43" s="394"/>
      <c r="N43" s="394"/>
      <c r="O43" s="394"/>
      <c r="P43" s="394"/>
      <c r="Q43" s="394"/>
      <c r="R43" s="391">
        <v>44711</v>
      </c>
      <c r="S43" s="329"/>
      <c r="T43" s="329"/>
      <c r="U43" s="238" t="s">
        <v>33</v>
      </c>
      <c r="V43" s="329"/>
      <c r="W43" s="329"/>
      <c r="X43" s="329">
        <f t="shared" si="4"/>
        <v>23</v>
      </c>
      <c r="Y43" s="329"/>
      <c r="Z43" s="330"/>
      <c r="AA43" s="396">
        <v>45068</v>
      </c>
      <c r="AB43" s="329"/>
      <c r="AC43" s="329"/>
      <c r="AD43" s="238" t="s">
        <v>33</v>
      </c>
      <c r="AE43" s="329"/>
      <c r="AF43" s="329"/>
      <c r="AG43" s="238">
        <f t="shared" si="5"/>
        <v>21</v>
      </c>
      <c r="AH43" s="238"/>
      <c r="AI43" s="303"/>
      <c r="AJ43" s="405">
        <v>45425</v>
      </c>
      <c r="AK43" s="329"/>
      <c r="AL43" s="329"/>
      <c r="AM43" s="238" t="s">
        <v>33</v>
      </c>
      <c r="AN43" s="329"/>
      <c r="AO43" s="329"/>
      <c r="AP43" s="238">
        <f t="shared" si="6"/>
        <v>20</v>
      </c>
      <c r="AQ43" s="238"/>
      <c r="AR43" s="238"/>
      <c r="AS43" s="19"/>
      <c r="AT43" s="19"/>
      <c r="AU43" s="19"/>
      <c r="AV43" s="19"/>
      <c r="AW43" s="19"/>
      <c r="AX43" s="19"/>
      <c r="AY43" s="19"/>
      <c r="AZ43" s="19"/>
      <c r="BA43" s="19"/>
      <c r="BB43" s="46"/>
      <c r="BC43" s="47"/>
      <c r="BD43" s="47"/>
      <c r="BE43" s="47"/>
      <c r="BF43" s="47"/>
      <c r="BG43" s="47"/>
      <c r="BH43" s="47"/>
      <c r="BI43" s="47"/>
      <c r="BJ43" s="47"/>
      <c r="BK43" s="47"/>
      <c r="BL43" s="47" t="s">
        <v>142</v>
      </c>
      <c r="BM43" s="48" t="s">
        <v>142</v>
      </c>
      <c r="BN43" s="48" t="s">
        <v>142</v>
      </c>
      <c r="BO43" s="48"/>
      <c r="BP43" s="48"/>
      <c r="BQ43" s="48"/>
      <c r="BR43" s="48" t="s">
        <v>142</v>
      </c>
      <c r="BS43" s="48"/>
      <c r="BT43" s="48" t="s">
        <v>142</v>
      </c>
      <c r="BU43" s="47" t="s">
        <v>142</v>
      </c>
      <c r="BV43" s="47" t="s">
        <v>142</v>
      </c>
      <c r="BW43" s="47"/>
      <c r="BX43" s="47"/>
      <c r="BY43" s="47"/>
      <c r="BZ43" s="47"/>
      <c r="CA43" s="49" t="s">
        <v>142</v>
      </c>
      <c r="CB43" s="19" t="s">
        <v>136</v>
      </c>
      <c r="CC43" s="19" t="s">
        <v>185</v>
      </c>
      <c r="CD43" s="19"/>
      <c r="CE43" s="19"/>
    </row>
    <row r="44" spans="1:83" x14ac:dyDescent="0.25">
      <c r="A44" s="239" t="s">
        <v>188</v>
      </c>
      <c r="B44" s="394"/>
      <c r="C44" s="394"/>
      <c r="D44" s="394"/>
      <c r="E44" s="394"/>
      <c r="F44" s="394"/>
      <c r="G44" s="394"/>
      <c r="H44" s="394"/>
      <c r="I44" s="394"/>
      <c r="J44" s="394"/>
      <c r="K44" s="394"/>
      <c r="L44" s="394"/>
      <c r="M44" s="394"/>
      <c r="N44" s="394"/>
      <c r="O44" s="394"/>
      <c r="P44" s="394"/>
      <c r="Q44" s="394"/>
      <c r="R44" s="391">
        <v>44725</v>
      </c>
      <c r="S44" s="329"/>
      <c r="T44" s="329"/>
      <c r="U44" s="238" t="s">
        <v>33</v>
      </c>
      <c r="V44" s="329"/>
      <c r="W44" s="329"/>
      <c r="X44" s="329">
        <f t="shared" si="4"/>
        <v>25</v>
      </c>
      <c r="Y44" s="329"/>
      <c r="Z44" s="330"/>
      <c r="AA44" s="396">
        <v>45090</v>
      </c>
      <c r="AB44" s="329"/>
      <c r="AC44" s="329"/>
      <c r="AD44" s="238" t="s">
        <v>36</v>
      </c>
      <c r="AE44" s="329"/>
      <c r="AF44" s="329"/>
      <c r="AG44" s="238">
        <f t="shared" si="5"/>
        <v>24</v>
      </c>
      <c r="AH44" s="238"/>
      <c r="AI44" s="303"/>
      <c r="AJ44" s="405">
        <v>45456</v>
      </c>
      <c r="AK44" s="329"/>
      <c r="AL44" s="329"/>
      <c r="AM44" s="238" t="s">
        <v>30</v>
      </c>
      <c r="AN44" s="329"/>
      <c r="AO44" s="329"/>
      <c r="AP44" s="238">
        <f t="shared" si="6"/>
        <v>24</v>
      </c>
      <c r="AQ44" s="238"/>
      <c r="AR44" s="238"/>
      <c r="AS44" s="19"/>
      <c r="AT44" s="19"/>
      <c r="AU44" s="19"/>
      <c r="AV44" s="19"/>
      <c r="AW44" s="19"/>
      <c r="AX44" s="19"/>
      <c r="AY44" s="19"/>
      <c r="AZ44" s="19"/>
      <c r="BA44" s="19"/>
      <c r="BB44" s="46"/>
      <c r="BC44" s="47"/>
      <c r="BD44" s="47"/>
      <c r="BE44" s="47"/>
      <c r="BF44" s="47"/>
      <c r="BG44" s="47"/>
      <c r="BH44" s="47"/>
      <c r="BI44" s="47"/>
      <c r="BJ44" s="47"/>
      <c r="BK44" s="47"/>
      <c r="BL44" s="47"/>
      <c r="BM44" s="48" t="s">
        <v>142</v>
      </c>
      <c r="BN44" s="48"/>
      <c r="BO44" s="48"/>
      <c r="BP44" s="48"/>
      <c r="BQ44" s="48"/>
      <c r="BR44" s="48"/>
      <c r="BS44" s="48"/>
      <c r="BT44" s="48"/>
      <c r="BU44" s="47"/>
      <c r="BV44" s="47"/>
      <c r="BW44" s="47"/>
      <c r="BX44" s="47"/>
      <c r="BY44" s="47"/>
      <c r="BZ44" s="47"/>
      <c r="CA44" s="49"/>
      <c r="CB44" s="19" t="s">
        <v>137</v>
      </c>
      <c r="CC44" s="19" t="s">
        <v>187</v>
      </c>
      <c r="CD44" s="19"/>
      <c r="CE44" s="19"/>
    </row>
    <row r="45" spans="1:83" x14ac:dyDescent="0.25">
      <c r="A45" s="394" t="s">
        <v>189</v>
      </c>
      <c r="B45" s="394"/>
      <c r="C45" s="394"/>
      <c r="D45" s="394"/>
      <c r="E45" s="394"/>
      <c r="F45" s="394"/>
      <c r="G45" s="394"/>
      <c r="H45" s="394"/>
      <c r="I45" s="394"/>
      <c r="J45" s="394"/>
      <c r="K45" s="394"/>
      <c r="L45" s="394"/>
      <c r="M45" s="394"/>
      <c r="N45" s="394"/>
      <c r="O45" s="394"/>
      <c r="P45" s="394"/>
      <c r="Q45" s="394"/>
      <c r="R45" s="391">
        <v>44735</v>
      </c>
      <c r="S45" s="329"/>
      <c r="T45" s="329"/>
      <c r="U45" s="238" t="s">
        <v>34</v>
      </c>
      <c r="V45" s="329"/>
      <c r="W45" s="329"/>
      <c r="X45" s="329">
        <f t="shared" si="4"/>
        <v>26</v>
      </c>
      <c r="Y45" s="329"/>
      <c r="Z45" s="330"/>
      <c r="AA45" s="396">
        <v>45100</v>
      </c>
      <c r="AB45" s="329"/>
      <c r="AC45" s="329"/>
      <c r="AD45" s="238" t="s">
        <v>35</v>
      </c>
      <c r="AE45" s="329"/>
      <c r="AF45" s="329"/>
      <c r="AG45" s="238">
        <f t="shared" si="5"/>
        <v>25</v>
      </c>
      <c r="AH45" s="238"/>
      <c r="AI45" s="303"/>
      <c r="AJ45" s="405">
        <v>45466</v>
      </c>
      <c r="AK45" s="329"/>
      <c r="AL45" s="329"/>
      <c r="AM45" s="240" t="s">
        <v>31</v>
      </c>
      <c r="AN45" s="395"/>
      <c r="AO45" s="395"/>
      <c r="AP45" s="238">
        <f t="shared" si="6"/>
        <v>26</v>
      </c>
      <c r="AQ45" s="238"/>
      <c r="AR45" s="238"/>
      <c r="AS45" s="19"/>
      <c r="AT45" s="19"/>
      <c r="AU45" s="19"/>
      <c r="AV45" s="19"/>
      <c r="AW45" s="19"/>
      <c r="AX45" s="19"/>
      <c r="AY45" s="19"/>
      <c r="AZ45" s="19"/>
      <c r="BA45" s="19"/>
      <c r="BB45" s="46"/>
      <c r="BC45" s="47"/>
      <c r="BD45" s="47" t="s">
        <v>142</v>
      </c>
      <c r="BE45" s="47"/>
      <c r="BF45" s="47"/>
      <c r="BG45" s="47"/>
      <c r="BH45" s="47"/>
      <c r="BI45" s="47"/>
      <c r="BJ45" s="47"/>
      <c r="BK45" s="47"/>
      <c r="BL45" s="47"/>
      <c r="BM45" s="48"/>
      <c r="BN45" s="48"/>
      <c r="BO45" s="48"/>
      <c r="BP45" s="48"/>
      <c r="BQ45" s="48"/>
      <c r="BR45" s="48"/>
      <c r="BS45" s="48"/>
      <c r="BT45" s="48"/>
      <c r="BU45" s="47"/>
      <c r="BV45" s="47"/>
      <c r="BW45" s="47"/>
      <c r="BX45" s="47"/>
      <c r="BY45" s="47"/>
      <c r="BZ45" s="47"/>
      <c r="CA45" s="49"/>
      <c r="CB45" s="19" t="s">
        <v>139</v>
      </c>
      <c r="CC45" s="19" t="s">
        <v>190</v>
      </c>
      <c r="CD45" s="19"/>
      <c r="CE45" s="19"/>
    </row>
    <row r="46" spans="1:83" x14ac:dyDescent="0.25">
      <c r="A46" s="394" t="s">
        <v>191</v>
      </c>
      <c r="B46" s="394"/>
      <c r="C46" s="394"/>
      <c r="D46" s="394"/>
      <c r="E46" s="394"/>
      <c r="F46" s="394"/>
      <c r="G46" s="394"/>
      <c r="H46" s="394"/>
      <c r="I46" s="394"/>
      <c r="J46" s="394"/>
      <c r="K46" s="394"/>
      <c r="L46" s="394"/>
      <c r="M46" s="394"/>
      <c r="N46" s="394"/>
      <c r="O46" s="394"/>
      <c r="P46" s="394"/>
      <c r="Q46" s="394"/>
      <c r="R46" s="391">
        <v>44741</v>
      </c>
      <c r="S46" s="329"/>
      <c r="T46" s="329"/>
      <c r="U46" s="238" t="s">
        <v>30</v>
      </c>
      <c r="V46" s="329"/>
      <c r="W46" s="329"/>
      <c r="X46" s="329">
        <v>26</v>
      </c>
      <c r="Y46" s="329"/>
      <c r="Z46" s="330"/>
      <c r="AA46" s="396">
        <v>45106</v>
      </c>
      <c r="AB46" s="329"/>
      <c r="AC46" s="329"/>
      <c r="AD46" s="238" t="s">
        <v>34</v>
      </c>
      <c r="AE46" s="329"/>
      <c r="AF46" s="329"/>
      <c r="AG46" s="238">
        <f t="shared" si="5"/>
        <v>26</v>
      </c>
      <c r="AH46" s="238"/>
      <c r="AI46" s="303"/>
      <c r="AJ46" s="405">
        <v>45472</v>
      </c>
      <c r="AK46" s="329"/>
      <c r="AL46" s="329"/>
      <c r="AM46" s="238" t="s">
        <v>35</v>
      </c>
      <c r="AN46" s="329"/>
      <c r="AO46" s="329"/>
      <c r="AP46" s="238">
        <f t="shared" si="6"/>
        <v>26</v>
      </c>
      <c r="AQ46" s="238"/>
      <c r="AR46" s="238"/>
      <c r="AS46" s="19"/>
      <c r="AT46" s="19"/>
      <c r="AU46" s="19"/>
      <c r="AV46" s="19"/>
      <c r="AW46" s="19"/>
      <c r="AX46" s="19"/>
      <c r="AY46" s="19"/>
      <c r="AZ46" s="19"/>
      <c r="BA46" s="19"/>
      <c r="BB46" s="46"/>
      <c r="BC46" s="47"/>
      <c r="BD46" s="47"/>
      <c r="BE46" s="47"/>
      <c r="BF46" s="47"/>
      <c r="BG46" s="47"/>
      <c r="BH46" s="47"/>
      <c r="BI46" s="47"/>
      <c r="BJ46" s="47"/>
      <c r="BK46" s="47" t="s">
        <v>142</v>
      </c>
      <c r="BL46" s="47"/>
      <c r="BM46" s="48"/>
      <c r="BN46" s="48"/>
      <c r="BO46" s="48"/>
      <c r="BP46" s="48"/>
      <c r="BQ46" s="48"/>
      <c r="BR46" s="48"/>
      <c r="BS46" s="48"/>
      <c r="BT46" s="48"/>
      <c r="BU46" s="47"/>
      <c r="BV46" s="47"/>
      <c r="BW46" s="47"/>
      <c r="BX46" s="47"/>
      <c r="BY46" s="47"/>
      <c r="BZ46" s="47"/>
      <c r="CA46" s="49"/>
      <c r="CB46" s="19" t="s">
        <v>140</v>
      </c>
      <c r="CC46" s="19" t="s">
        <v>192</v>
      </c>
      <c r="CD46" s="19"/>
      <c r="CE46" s="19"/>
    </row>
    <row r="47" spans="1:83" x14ac:dyDescent="0.25">
      <c r="A47" s="394" t="s">
        <v>193</v>
      </c>
      <c r="B47" s="394"/>
      <c r="C47" s="394"/>
      <c r="D47" s="394"/>
      <c r="E47" s="394"/>
      <c r="F47" s="394"/>
      <c r="G47" s="394"/>
      <c r="H47" s="394"/>
      <c r="I47" s="394"/>
      <c r="J47" s="394"/>
      <c r="K47" s="394"/>
      <c r="L47" s="394"/>
      <c r="M47" s="394"/>
      <c r="N47" s="394"/>
      <c r="O47" s="394"/>
      <c r="P47" s="394"/>
      <c r="Q47" s="394"/>
      <c r="R47" s="391">
        <v>44744</v>
      </c>
      <c r="S47" s="329"/>
      <c r="T47" s="329"/>
      <c r="U47" s="240" t="s">
        <v>31</v>
      </c>
      <c r="V47" s="395"/>
      <c r="W47" s="395"/>
      <c r="X47" s="329">
        <f t="shared" si="4"/>
        <v>27</v>
      </c>
      <c r="Y47" s="329"/>
      <c r="Z47" s="330"/>
      <c r="AA47" s="396">
        <v>45109</v>
      </c>
      <c r="AB47" s="329"/>
      <c r="AC47" s="329"/>
      <c r="AD47" s="395" t="s">
        <v>32</v>
      </c>
      <c r="AE47" s="395"/>
      <c r="AF47" s="395"/>
      <c r="AG47" s="238">
        <f t="shared" si="5"/>
        <v>27</v>
      </c>
      <c r="AH47" s="238"/>
      <c r="AI47" s="303"/>
      <c r="AJ47" s="405">
        <v>45475</v>
      </c>
      <c r="AK47" s="329"/>
      <c r="AL47" s="329"/>
      <c r="AM47" s="238" t="s">
        <v>33</v>
      </c>
      <c r="AN47" s="329"/>
      <c r="AO47" s="329"/>
      <c r="AP47" s="238">
        <f t="shared" si="6"/>
        <v>27</v>
      </c>
      <c r="AQ47" s="238"/>
      <c r="AR47" s="238"/>
      <c r="AS47" s="19"/>
      <c r="AT47" s="19"/>
      <c r="AU47" s="19"/>
      <c r="AV47" s="19"/>
      <c r="AW47" s="19"/>
      <c r="AX47" s="19"/>
      <c r="AY47" s="19"/>
      <c r="AZ47" s="19"/>
      <c r="BA47" s="19"/>
      <c r="BB47" s="46"/>
      <c r="BC47" s="47"/>
      <c r="BD47" s="47"/>
      <c r="BE47" s="47"/>
      <c r="BF47" s="47"/>
      <c r="BG47" s="47"/>
      <c r="BH47" s="47"/>
      <c r="BI47" s="47"/>
      <c r="BJ47" s="47"/>
      <c r="BK47" s="47"/>
      <c r="BL47" s="47" t="s">
        <v>142</v>
      </c>
      <c r="BM47" s="48" t="s">
        <v>142</v>
      </c>
      <c r="BN47" s="48"/>
      <c r="BO47" s="48"/>
      <c r="BP47" s="48"/>
      <c r="BQ47" s="48"/>
      <c r="BR47" s="48"/>
      <c r="BS47" s="48"/>
      <c r="BT47" s="48"/>
      <c r="BU47" s="47"/>
      <c r="BV47" s="47"/>
      <c r="BW47" s="47"/>
      <c r="BX47" s="47"/>
      <c r="BY47" s="47"/>
      <c r="BZ47" s="47"/>
      <c r="CA47" s="49"/>
      <c r="CB47" s="19" t="s">
        <v>141</v>
      </c>
      <c r="CC47" s="19" t="s">
        <v>194</v>
      </c>
      <c r="CD47" s="19"/>
      <c r="CE47" s="19"/>
    </row>
    <row r="48" spans="1:83" x14ac:dyDescent="0.25">
      <c r="A48" s="394" t="s">
        <v>195</v>
      </c>
      <c r="B48" s="394"/>
      <c r="C48" s="394"/>
      <c r="D48" s="394"/>
      <c r="E48" s="394"/>
      <c r="F48" s="394"/>
      <c r="G48" s="394"/>
      <c r="H48" s="394"/>
      <c r="I48" s="394"/>
      <c r="J48" s="394"/>
      <c r="K48" s="394"/>
      <c r="L48" s="394"/>
      <c r="M48" s="394"/>
      <c r="N48" s="394"/>
      <c r="O48" s="394"/>
      <c r="P48" s="394"/>
      <c r="Q48" s="394"/>
      <c r="R48" s="391">
        <v>44744</v>
      </c>
      <c r="S48" s="329"/>
      <c r="T48" s="329"/>
      <c r="U48" s="240" t="s">
        <v>31</v>
      </c>
      <c r="V48" s="395"/>
      <c r="W48" s="395"/>
      <c r="X48" s="329">
        <f t="shared" si="4"/>
        <v>27</v>
      </c>
      <c r="Y48" s="329"/>
      <c r="Z48" s="330"/>
      <c r="AA48" s="396">
        <v>45109</v>
      </c>
      <c r="AB48" s="329"/>
      <c r="AC48" s="329"/>
      <c r="AD48" s="395" t="s">
        <v>32</v>
      </c>
      <c r="AE48" s="395"/>
      <c r="AF48" s="395"/>
      <c r="AG48" s="238">
        <f t="shared" si="5"/>
        <v>27</v>
      </c>
      <c r="AH48" s="238"/>
      <c r="AI48" s="303"/>
      <c r="AJ48" s="405">
        <v>45475</v>
      </c>
      <c r="AK48" s="329"/>
      <c r="AL48" s="329"/>
      <c r="AM48" s="238" t="s">
        <v>33</v>
      </c>
      <c r="AN48" s="329"/>
      <c r="AO48" s="329"/>
      <c r="AP48" s="238">
        <f t="shared" si="6"/>
        <v>27</v>
      </c>
      <c r="AQ48" s="238"/>
      <c r="AR48" s="238"/>
      <c r="AS48" s="19"/>
      <c r="AT48" s="19"/>
      <c r="AU48" s="19"/>
      <c r="AV48" s="19"/>
      <c r="AW48" s="19"/>
      <c r="AX48" s="19"/>
      <c r="AY48" s="19"/>
      <c r="AZ48" s="19"/>
      <c r="BA48" s="19"/>
      <c r="BB48" s="46"/>
      <c r="BC48" s="47"/>
      <c r="BD48" s="47"/>
      <c r="BE48" s="47"/>
      <c r="BF48" s="47"/>
      <c r="BG48" s="47"/>
      <c r="BH48" s="47"/>
      <c r="BI48" s="47"/>
      <c r="BJ48" s="47"/>
      <c r="BK48" s="47" t="s">
        <v>142</v>
      </c>
      <c r="BL48" s="47"/>
      <c r="BM48" s="48" t="s">
        <v>142</v>
      </c>
      <c r="BN48" s="48"/>
      <c r="BO48" s="48"/>
      <c r="BP48" s="48"/>
      <c r="BQ48" s="48"/>
      <c r="BR48" s="48"/>
      <c r="BS48" s="48"/>
      <c r="BT48" s="48"/>
      <c r="BU48" s="47"/>
      <c r="BV48" s="47" t="s">
        <v>142</v>
      </c>
      <c r="BW48" s="47"/>
      <c r="BX48" s="47"/>
      <c r="BY48" s="47"/>
      <c r="BZ48" s="47"/>
      <c r="CA48" s="49"/>
      <c r="CB48" s="19"/>
      <c r="CC48" s="19"/>
      <c r="CD48" s="19"/>
      <c r="CE48" s="19"/>
    </row>
    <row r="49" spans="1:83" x14ac:dyDescent="0.25">
      <c r="A49" s="394" t="s">
        <v>196</v>
      </c>
      <c r="B49" s="394"/>
      <c r="C49" s="394"/>
      <c r="D49" s="394"/>
      <c r="E49" s="394"/>
      <c r="F49" s="394"/>
      <c r="G49" s="394"/>
      <c r="H49" s="394"/>
      <c r="I49" s="394"/>
      <c r="J49" s="394"/>
      <c r="K49" s="394"/>
      <c r="L49" s="394"/>
      <c r="M49" s="394"/>
      <c r="N49" s="394"/>
      <c r="O49" s="394"/>
      <c r="P49" s="394"/>
      <c r="Q49" s="394"/>
      <c r="R49" s="391">
        <v>44746</v>
      </c>
      <c r="S49" s="329"/>
      <c r="T49" s="329"/>
      <c r="U49" s="238" t="s">
        <v>33</v>
      </c>
      <c r="V49" s="329"/>
      <c r="W49" s="329"/>
      <c r="X49" s="329">
        <f t="shared" si="4"/>
        <v>28</v>
      </c>
      <c r="Y49" s="329"/>
      <c r="Z49" s="330"/>
      <c r="AA49" s="396">
        <v>45111</v>
      </c>
      <c r="AB49" s="329"/>
      <c r="AC49" s="329"/>
      <c r="AD49" s="238" t="s">
        <v>36</v>
      </c>
      <c r="AE49" s="329"/>
      <c r="AF49" s="329"/>
      <c r="AG49" s="238">
        <f t="shared" si="5"/>
        <v>27</v>
      </c>
      <c r="AH49" s="238"/>
      <c r="AI49" s="303"/>
      <c r="AJ49" s="405">
        <v>45477</v>
      </c>
      <c r="AK49" s="329"/>
      <c r="AL49" s="329"/>
      <c r="AM49" s="238" t="s">
        <v>30</v>
      </c>
      <c r="AN49" s="329"/>
      <c r="AO49" s="329"/>
      <c r="AP49" s="238">
        <f t="shared" si="6"/>
        <v>27</v>
      </c>
      <c r="AQ49" s="238"/>
      <c r="AR49" s="238"/>
      <c r="AS49" s="19"/>
      <c r="AT49" s="19"/>
      <c r="AU49" s="19"/>
      <c r="AV49" s="19"/>
      <c r="AW49" s="19"/>
      <c r="AX49" s="19"/>
      <c r="AY49" s="19"/>
      <c r="AZ49" s="19"/>
      <c r="BA49" s="19"/>
      <c r="BB49" s="46"/>
      <c r="BC49" s="47"/>
      <c r="BD49" s="47"/>
      <c r="BE49" s="47"/>
      <c r="BF49" s="47"/>
      <c r="BG49" s="47"/>
      <c r="BH49" s="47"/>
      <c r="BI49" s="47"/>
      <c r="BJ49" s="47"/>
      <c r="BK49" s="47"/>
      <c r="BL49" s="47"/>
      <c r="BM49" s="48"/>
      <c r="BN49" s="48"/>
      <c r="BO49" s="48"/>
      <c r="BP49" s="48"/>
      <c r="BQ49" s="48"/>
      <c r="BR49" s="48"/>
      <c r="BS49" s="48"/>
      <c r="BT49" s="48" t="s">
        <v>142</v>
      </c>
      <c r="BU49" s="47"/>
      <c r="BV49" s="47"/>
      <c r="BW49" s="47"/>
      <c r="BX49" s="47"/>
      <c r="BY49" s="47"/>
      <c r="BZ49" s="47"/>
      <c r="CA49" s="49"/>
      <c r="CB49" s="19"/>
      <c r="CC49" s="19"/>
      <c r="CD49" s="19"/>
      <c r="CE49" s="19"/>
    </row>
    <row r="50" spans="1:83" x14ac:dyDescent="0.25">
      <c r="A50" s="394" t="s">
        <v>197</v>
      </c>
      <c r="B50" s="394"/>
      <c r="C50" s="394"/>
      <c r="D50" s="394"/>
      <c r="E50" s="394"/>
      <c r="F50" s="394"/>
      <c r="G50" s="394"/>
      <c r="H50" s="394"/>
      <c r="I50" s="394"/>
      <c r="J50" s="394"/>
      <c r="K50" s="394"/>
      <c r="L50" s="394"/>
      <c r="M50" s="394"/>
      <c r="N50" s="394"/>
      <c r="O50" s="394"/>
      <c r="P50" s="394"/>
      <c r="Q50" s="394"/>
      <c r="R50" s="391">
        <v>44767</v>
      </c>
      <c r="S50" s="329"/>
      <c r="T50" s="329"/>
      <c r="U50" s="238" t="s">
        <v>33</v>
      </c>
      <c r="V50" s="329"/>
      <c r="W50" s="329"/>
      <c r="X50" s="329">
        <f t="shared" si="4"/>
        <v>31</v>
      </c>
      <c r="Y50" s="329"/>
      <c r="Z50" s="330"/>
      <c r="AA50" s="396">
        <v>45132</v>
      </c>
      <c r="AB50" s="329"/>
      <c r="AC50" s="329"/>
      <c r="AD50" s="238" t="s">
        <v>36</v>
      </c>
      <c r="AE50" s="329"/>
      <c r="AF50" s="329"/>
      <c r="AG50" s="238">
        <f t="shared" si="5"/>
        <v>30</v>
      </c>
      <c r="AH50" s="238"/>
      <c r="AI50" s="303"/>
      <c r="AJ50" s="405">
        <v>45498</v>
      </c>
      <c r="AK50" s="329"/>
      <c r="AL50" s="329"/>
      <c r="AM50" s="238" t="s">
        <v>30</v>
      </c>
      <c r="AN50" s="329"/>
      <c r="AO50" s="329"/>
      <c r="AP50" s="238">
        <f t="shared" si="6"/>
        <v>30</v>
      </c>
      <c r="AQ50" s="238"/>
      <c r="AR50" s="238"/>
      <c r="AS50" s="19"/>
      <c r="AT50" s="19"/>
      <c r="AU50" s="19"/>
      <c r="AV50" s="19"/>
      <c r="AW50" s="19"/>
      <c r="AX50" s="19"/>
      <c r="AY50" s="19"/>
      <c r="AZ50" s="19"/>
      <c r="BA50" s="19"/>
      <c r="BB50" s="46"/>
      <c r="BC50" s="47"/>
      <c r="BD50" s="47" t="s">
        <v>142</v>
      </c>
      <c r="BE50" s="47"/>
      <c r="BF50" s="47"/>
      <c r="BG50" s="47"/>
      <c r="BH50" s="47"/>
      <c r="BI50" s="47"/>
      <c r="BJ50" s="47"/>
      <c r="BK50" s="47"/>
      <c r="BL50" s="47"/>
      <c r="BM50" s="48"/>
      <c r="BN50" s="48"/>
      <c r="BO50" s="48"/>
      <c r="BP50" s="48"/>
      <c r="BQ50" s="48"/>
      <c r="BR50" s="48"/>
      <c r="BS50" s="48"/>
      <c r="BT50" s="48"/>
      <c r="BU50" s="47"/>
      <c r="BV50" s="47"/>
      <c r="BW50" s="47"/>
      <c r="BX50" s="47"/>
      <c r="BY50" s="47"/>
      <c r="BZ50" s="47"/>
      <c r="CA50" s="49"/>
      <c r="CB50" s="19"/>
      <c r="CC50" s="19"/>
      <c r="CD50" s="19"/>
      <c r="CE50" s="19"/>
    </row>
    <row r="51" spans="1:83" x14ac:dyDescent="0.25">
      <c r="A51" s="394" t="s">
        <v>198</v>
      </c>
      <c r="B51" s="394"/>
      <c r="C51" s="394"/>
      <c r="D51" s="394"/>
      <c r="E51" s="394"/>
      <c r="F51" s="394"/>
      <c r="G51" s="394"/>
      <c r="H51" s="394"/>
      <c r="I51" s="394"/>
      <c r="J51" s="394"/>
      <c r="K51" s="394"/>
      <c r="L51" s="394"/>
      <c r="M51" s="394"/>
      <c r="N51" s="394"/>
      <c r="O51" s="394"/>
      <c r="P51" s="394"/>
      <c r="Q51" s="394"/>
      <c r="R51" s="391">
        <v>44805</v>
      </c>
      <c r="S51" s="329"/>
      <c r="T51" s="329"/>
      <c r="U51" s="238" t="s">
        <v>34</v>
      </c>
      <c r="V51" s="329"/>
      <c r="W51" s="329"/>
      <c r="X51" s="329">
        <f t="shared" si="4"/>
        <v>36</v>
      </c>
      <c r="Y51" s="329"/>
      <c r="Z51" s="330"/>
      <c r="AA51" s="396">
        <v>45170</v>
      </c>
      <c r="AB51" s="329"/>
      <c r="AC51" s="329"/>
      <c r="AD51" s="238" t="s">
        <v>35</v>
      </c>
      <c r="AE51" s="329"/>
      <c r="AF51" s="329"/>
      <c r="AG51" s="238">
        <f t="shared" si="5"/>
        <v>35</v>
      </c>
      <c r="AH51" s="238"/>
      <c r="AI51" s="303"/>
      <c r="AJ51" s="405">
        <v>45536</v>
      </c>
      <c r="AK51" s="329"/>
      <c r="AL51" s="329"/>
      <c r="AM51" s="240" t="s">
        <v>31</v>
      </c>
      <c r="AN51" s="395"/>
      <c r="AO51" s="395"/>
      <c r="AP51" s="238">
        <f t="shared" si="6"/>
        <v>36</v>
      </c>
      <c r="AQ51" s="238"/>
      <c r="AR51" s="238"/>
      <c r="AS51" s="19"/>
      <c r="AT51" s="19"/>
      <c r="AU51" s="19"/>
      <c r="AV51" s="19"/>
      <c r="AW51" s="19"/>
      <c r="AX51" s="19"/>
      <c r="AY51" s="19"/>
      <c r="AZ51" s="19"/>
      <c r="BA51" s="19"/>
      <c r="BB51" s="46"/>
      <c r="BC51" s="47"/>
      <c r="BD51" s="47"/>
      <c r="BE51" s="47"/>
      <c r="BF51" s="47"/>
      <c r="BG51" s="47"/>
      <c r="BH51" s="47"/>
      <c r="BI51" s="47"/>
      <c r="BJ51" s="47"/>
      <c r="BK51" s="47"/>
      <c r="BL51" s="47"/>
      <c r="BM51" s="48" t="s">
        <v>142</v>
      </c>
      <c r="BN51" s="48"/>
      <c r="BO51" s="48"/>
      <c r="BP51" s="48"/>
      <c r="BQ51" s="48"/>
      <c r="BR51" s="48"/>
      <c r="BS51" s="48"/>
      <c r="BT51" s="48" t="s">
        <v>142</v>
      </c>
      <c r="BU51" s="47"/>
      <c r="BV51" s="47"/>
      <c r="BW51" s="47"/>
      <c r="BX51" s="47"/>
      <c r="BY51" s="47"/>
      <c r="BZ51" s="47"/>
      <c r="CA51" s="49"/>
      <c r="CB51" s="19"/>
      <c r="CC51" s="19"/>
      <c r="CD51" s="19"/>
      <c r="CE51" s="19"/>
    </row>
    <row r="52" spans="1:83" x14ac:dyDescent="0.25">
      <c r="A52" s="394" t="s">
        <v>199</v>
      </c>
      <c r="B52" s="394"/>
      <c r="C52" s="394"/>
      <c r="D52" s="394"/>
      <c r="E52" s="394"/>
      <c r="F52" s="394"/>
      <c r="G52" s="394"/>
      <c r="H52" s="394"/>
      <c r="I52" s="394"/>
      <c r="J52" s="394"/>
      <c r="K52" s="394"/>
      <c r="L52" s="394"/>
      <c r="M52" s="394"/>
      <c r="N52" s="394"/>
      <c r="O52" s="394"/>
      <c r="P52" s="394"/>
      <c r="Q52" s="394"/>
      <c r="R52" s="391">
        <v>44806</v>
      </c>
      <c r="S52" s="329"/>
      <c r="T52" s="329"/>
      <c r="U52" s="238" t="s">
        <v>35</v>
      </c>
      <c r="V52" s="329"/>
      <c r="W52" s="329"/>
      <c r="X52" s="329">
        <f t="shared" si="4"/>
        <v>36</v>
      </c>
      <c r="Y52" s="329"/>
      <c r="Z52" s="330"/>
      <c r="AA52" s="396">
        <v>45171</v>
      </c>
      <c r="AB52" s="329"/>
      <c r="AC52" s="329"/>
      <c r="AD52" s="395" t="s">
        <v>31</v>
      </c>
      <c r="AE52" s="395"/>
      <c r="AF52" s="395"/>
      <c r="AG52" s="238">
        <f t="shared" si="5"/>
        <v>36</v>
      </c>
      <c r="AH52" s="238"/>
      <c r="AI52" s="303"/>
      <c r="AJ52" s="405">
        <v>45537</v>
      </c>
      <c r="AK52" s="329"/>
      <c r="AL52" s="329"/>
      <c r="AM52" s="240" t="s">
        <v>32</v>
      </c>
      <c r="AN52" s="395"/>
      <c r="AO52" s="395"/>
      <c r="AP52" s="238">
        <f t="shared" si="6"/>
        <v>36</v>
      </c>
      <c r="AQ52" s="238"/>
      <c r="AR52" s="238"/>
      <c r="AS52" s="19"/>
      <c r="AT52" s="19"/>
      <c r="AU52" s="19"/>
      <c r="AV52" s="19"/>
      <c r="AW52" s="19"/>
      <c r="AX52" s="19"/>
      <c r="AY52" s="19"/>
      <c r="AZ52" s="19"/>
      <c r="BA52" s="19"/>
      <c r="BB52" s="46"/>
      <c r="BC52" s="47"/>
      <c r="BD52" s="47"/>
      <c r="BE52" s="47"/>
      <c r="BF52" s="47"/>
      <c r="BG52" s="47"/>
      <c r="BH52" s="47"/>
      <c r="BI52" s="47"/>
      <c r="BJ52" s="47"/>
      <c r="BK52" s="47" t="s">
        <v>142</v>
      </c>
      <c r="BL52" s="47"/>
      <c r="BM52" s="48"/>
      <c r="BN52" s="48"/>
      <c r="BO52" s="48"/>
      <c r="BP52" s="48"/>
      <c r="BQ52" s="48"/>
      <c r="BR52" s="48"/>
      <c r="BS52" s="48"/>
      <c r="BT52" s="48"/>
      <c r="BU52" s="47"/>
      <c r="BV52" s="47"/>
      <c r="BW52" s="47"/>
      <c r="BX52" s="47"/>
      <c r="BY52" s="47"/>
      <c r="BZ52" s="47"/>
      <c r="CA52" s="49"/>
      <c r="CB52" s="19"/>
      <c r="CC52" s="19"/>
      <c r="CD52" s="19"/>
      <c r="CE52" s="19"/>
    </row>
    <row r="53" spans="1:83" x14ac:dyDescent="0.25">
      <c r="A53" s="394" t="s">
        <v>200</v>
      </c>
      <c r="B53" s="394"/>
      <c r="C53" s="394"/>
      <c r="D53" s="394"/>
      <c r="E53" s="394"/>
      <c r="F53" s="394"/>
      <c r="G53" s="394"/>
      <c r="H53" s="394"/>
      <c r="I53" s="394"/>
      <c r="J53" s="394"/>
      <c r="K53" s="394"/>
      <c r="L53" s="394"/>
      <c r="M53" s="394"/>
      <c r="N53" s="394"/>
      <c r="O53" s="394"/>
      <c r="P53" s="394"/>
      <c r="Q53" s="394"/>
      <c r="R53" s="391">
        <v>44812</v>
      </c>
      <c r="S53" s="329"/>
      <c r="T53" s="329"/>
      <c r="U53" s="238" t="s">
        <v>34</v>
      </c>
      <c r="V53" s="329"/>
      <c r="W53" s="329"/>
      <c r="X53" s="329">
        <f t="shared" si="4"/>
        <v>37</v>
      </c>
      <c r="Y53" s="329"/>
      <c r="Z53" s="330"/>
      <c r="AA53" s="396">
        <v>45177</v>
      </c>
      <c r="AB53" s="329"/>
      <c r="AC53" s="329"/>
      <c r="AD53" s="238" t="s">
        <v>35</v>
      </c>
      <c r="AE53" s="329"/>
      <c r="AF53" s="329"/>
      <c r="AG53" s="238">
        <f t="shared" si="5"/>
        <v>36</v>
      </c>
      <c r="AH53" s="238"/>
      <c r="AI53" s="303"/>
      <c r="AJ53" s="405">
        <v>45543</v>
      </c>
      <c r="AK53" s="329"/>
      <c r="AL53" s="329"/>
      <c r="AM53" s="240" t="s">
        <v>31</v>
      </c>
      <c r="AN53" s="395"/>
      <c r="AO53" s="395"/>
      <c r="AP53" s="238">
        <f t="shared" si="6"/>
        <v>37</v>
      </c>
      <c r="AQ53" s="238"/>
      <c r="AR53" s="238"/>
      <c r="AS53" s="19"/>
      <c r="AT53" s="19"/>
      <c r="AU53" s="19"/>
      <c r="AV53" s="19"/>
      <c r="AW53" s="19"/>
      <c r="AX53" s="19"/>
      <c r="AY53" s="19"/>
      <c r="AZ53" s="19"/>
      <c r="BA53" s="19"/>
      <c r="BB53" s="46"/>
      <c r="BC53" s="47"/>
      <c r="BD53" s="47" t="s">
        <v>142</v>
      </c>
      <c r="BE53" s="47"/>
      <c r="BF53" s="47"/>
      <c r="BG53" s="47"/>
      <c r="BH53" s="47"/>
      <c r="BI53" s="47"/>
      <c r="BJ53" s="47"/>
      <c r="BK53" s="47"/>
      <c r="BL53" s="47"/>
      <c r="BM53" s="48"/>
      <c r="BN53" s="48"/>
      <c r="BO53" s="48"/>
      <c r="BP53" s="48"/>
      <c r="BQ53" s="48"/>
      <c r="BR53" s="48"/>
      <c r="BS53" s="48"/>
      <c r="BT53" s="48"/>
      <c r="BU53" s="47"/>
      <c r="BV53" s="47"/>
      <c r="BW53" s="47"/>
      <c r="BX53" s="47"/>
      <c r="BY53" s="47"/>
      <c r="BZ53" s="47"/>
      <c r="CA53" s="49"/>
      <c r="CB53" s="19"/>
      <c r="CC53" s="19"/>
      <c r="CD53" s="19"/>
      <c r="CE53" s="19"/>
    </row>
    <row r="54" spans="1:83" x14ac:dyDescent="0.25">
      <c r="A54" s="394" t="s">
        <v>201</v>
      </c>
      <c r="B54" s="394"/>
      <c r="C54" s="394"/>
      <c r="D54" s="394"/>
      <c r="E54" s="394"/>
      <c r="F54" s="394"/>
      <c r="G54" s="394"/>
      <c r="H54" s="394"/>
      <c r="I54" s="394"/>
      <c r="J54" s="394"/>
      <c r="K54" s="394"/>
      <c r="L54" s="394"/>
      <c r="M54" s="394"/>
      <c r="N54" s="394"/>
      <c r="O54" s="394"/>
      <c r="P54" s="394"/>
      <c r="Q54" s="394"/>
      <c r="R54" s="391">
        <v>44812</v>
      </c>
      <c r="S54" s="329"/>
      <c r="T54" s="329"/>
      <c r="U54" s="238" t="s">
        <v>34</v>
      </c>
      <c r="V54" s="329"/>
      <c r="W54" s="329"/>
      <c r="X54" s="329">
        <f t="shared" si="4"/>
        <v>37</v>
      </c>
      <c r="Y54" s="329"/>
      <c r="Z54" s="330"/>
      <c r="AA54" s="396">
        <v>45177</v>
      </c>
      <c r="AB54" s="329"/>
      <c r="AC54" s="329"/>
      <c r="AD54" s="238" t="s">
        <v>35</v>
      </c>
      <c r="AE54" s="329"/>
      <c r="AF54" s="329"/>
      <c r="AG54" s="238">
        <f t="shared" si="5"/>
        <v>36</v>
      </c>
      <c r="AH54" s="238"/>
      <c r="AI54" s="303"/>
      <c r="AJ54" s="405">
        <v>45543</v>
      </c>
      <c r="AK54" s="329"/>
      <c r="AL54" s="329"/>
      <c r="AM54" s="240" t="s">
        <v>31</v>
      </c>
      <c r="AN54" s="395"/>
      <c r="AO54" s="395"/>
      <c r="AP54" s="238">
        <f t="shared" si="6"/>
        <v>37</v>
      </c>
      <c r="AQ54" s="238"/>
      <c r="AR54" s="238"/>
      <c r="AS54" s="19"/>
      <c r="AT54" s="19"/>
      <c r="AU54" s="19"/>
      <c r="AV54" s="19"/>
      <c r="AW54" s="19"/>
      <c r="AX54" s="19"/>
      <c r="AY54" s="19"/>
      <c r="AZ54" s="19"/>
      <c r="BA54" s="19"/>
      <c r="BB54" s="46"/>
      <c r="BC54" s="47"/>
      <c r="BD54" s="47"/>
      <c r="BE54" s="47"/>
      <c r="BF54" s="47"/>
      <c r="BG54" s="47"/>
      <c r="BH54" s="47"/>
      <c r="BI54" s="47"/>
      <c r="BJ54" s="47"/>
      <c r="BK54" s="47"/>
      <c r="BL54" s="47"/>
      <c r="BM54" s="48" t="s">
        <v>142</v>
      </c>
      <c r="BN54" s="48"/>
      <c r="BO54" s="48"/>
      <c r="BP54" s="48"/>
      <c r="BQ54" s="48"/>
      <c r="BR54" s="48"/>
      <c r="BS54" s="48"/>
      <c r="BT54" s="48"/>
      <c r="BU54" s="47"/>
      <c r="BV54" s="47"/>
      <c r="BW54" s="47"/>
      <c r="BX54" s="47"/>
      <c r="BY54" s="47"/>
      <c r="BZ54" s="47"/>
      <c r="CA54" s="49"/>
      <c r="CB54" s="19"/>
      <c r="CC54" s="19"/>
      <c r="CD54" s="19"/>
      <c r="CE54" s="19"/>
    </row>
    <row r="55" spans="1:83" x14ac:dyDescent="0.25">
      <c r="A55" s="394" t="s">
        <v>202</v>
      </c>
      <c r="B55" s="394"/>
      <c r="C55" s="394"/>
      <c r="D55" s="394"/>
      <c r="E55" s="394"/>
      <c r="F55" s="394"/>
      <c r="G55" s="394"/>
      <c r="H55" s="394"/>
      <c r="I55" s="394"/>
      <c r="J55" s="394"/>
      <c r="K55" s="394"/>
      <c r="L55" s="394"/>
      <c r="M55" s="394"/>
      <c r="N55" s="394"/>
      <c r="O55" s="394"/>
      <c r="P55" s="394"/>
      <c r="Q55" s="394"/>
      <c r="R55" s="391">
        <v>44818</v>
      </c>
      <c r="S55" s="329"/>
      <c r="T55" s="329"/>
      <c r="U55" s="238" t="s">
        <v>30</v>
      </c>
      <c r="V55" s="329"/>
      <c r="W55" s="329"/>
      <c r="X55" s="329">
        <f t="shared" si="4"/>
        <v>38</v>
      </c>
      <c r="Y55" s="329"/>
      <c r="Z55" s="330"/>
      <c r="AA55" s="396">
        <v>45183</v>
      </c>
      <c r="AB55" s="329"/>
      <c r="AC55" s="329"/>
      <c r="AD55" s="238" t="s">
        <v>34</v>
      </c>
      <c r="AE55" s="329"/>
      <c r="AF55" s="329"/>
      <c r="AG55" s="238">
        <f t="shared" si="5"/>
        <v>37</v>
      </c>
      <c r="AH55" s="238"/>
      <c r="AI55" s="303"/>
      <c r="AJ55" s="405">
        <v>45549</v>
      </c>
      <c r="AK55" s="329"/>
      <c r="AL55" s="329"/>
      <c r="AM55" s="238" t="s">
        <v>35</v>
      </c>
      <c r="AN55" s="329"/>
      <c r="AO55" s="329"/>
      <c r="AP55" s="238">
        <f t="shared" si="6"/>
        <v>37</v>
      </c>
      <c r="AQ55" s="238"/>
      <c r="AR55" s="238"/>
      <c r="AS55" s="19"/>
      <c r="AT55" s="19"/>
      <c r="AU55" s="19"/>
      <c r="AV55" s="19"/>
      <c r="AW55" s="19"/>
      <c r="AX55" s="19"/>
      <c r="AY55" s="19"/>
      <c r="AZ55" s="19"/>
      <c r="BA55" s="19"/>
      <c r="BB55" s="46"/>
      <c r="BC55" s="47"/>
      <c r="BD55" s="47"/>
      <c r="BE55" s="47"/>
      <c r="BF55" s="47"/>
      <c r="BG55" s="47"/>
      <c r="BH55" s="47"/>
      <c r="BI55" s="47"/>
      <c r="BJ55" s="47"/>
      <c r="BK55" s="47"/>
      <c r="BL55" s="47"/>
      <c r="BM55" s="48"/>
      <c r="BN55" s="48"/>
      <c r="BO55" s="48"/>
      <c r="BP55" s="48"/>
      <c r="BQ55" s="48"/>
      <c r="BR55" s="48"/>
      <c r="BS55" s="48"/>
      <c r="BT55" s="48"/>
      <c r="BU55" s="47"/>
      <c r="BV55" s="47"/>
      <c r="BW55" s="47"/>
      <c r="BX55" s="47"/>
      <c r="BY55" s="47"/>
      <c r="BZ55" s="47" t="s">
        <v>142</v>
      </c>
      <c r="CA55" s="49"/>
      <c r="CB55" s="19"/>
      <c r="CC55" s="19"/>
      <c r="CD55" s="19"/>
      <c r="CE55" s="19"/>
    </row>
    <row r="56" spans="1:83" x14ac:dyDescent="0.25">
      <c r="A56" s="394" t="s">
        <v>203</v>
      </c>
      <c r="B56" s="394"/>
      <c r="C56" s="394"/>
      <c r="D56" s="394"/>
      <c r="E56" s="394"/>
      <c r="F56" s="394"/>
      <c r="G56" s="394"/>
      <c r="H56" s="394"/>
      <c r="I56" s="394"/>
      <c r="J56" s="394"/>
      <c r="K56" s="394"/>
      <c r="L56" s="394"/>
      <c r="M56" s="394"/>
      <c r="N56" s="394"/>
      <c r="O56" s="394"/>
      <c r="P56" s="394"/>
      <c r="Q56" s="394"/>
      <c r="R56" s="391">
        <v>44823</v>
      </c>
      <c r="S56" s="329"/>
      <c r="T56" s="329"/>
      <c r="U56" s="238" t="s">
        <v>33</v>
      </c>
      <c r="V56" s="329"/>
      <c r="W56" s="329"/>
      <c r="X56" s="329">
        <f t="shared" si="4"/>
        <v>39</v>
      </c>
      <c r="Y56" s="329"/>
      <c r="Z56" s="330"/>
      <c r="AA56" s="396">
        <v>45187</v>
      </c>
      <c r="AB56" s="329"/>
      <c r="AC56" s="329"/>
      <c r="AD56" s="238" t="s">
        <v>33</v>
      </c>
      <c r="AE56" s="329"/>
      <c r="AF56" s="329"/>
      <c r="AG56" s="238">
        <f t="shared" si="5"/>
        <v>38</v>
      </c>
      <c r="AH56" s="238"/>
      <c r="AI56" s="303"/>
      <c r="AJ56" s="405">
        <v>45551</v>
      </c>
      <c r="AK56" s="329"/>
      <c r="AL56" s="329"/>
      <c r="AM56" s="238" t="s">
        <v>33</v>
      </c>
      <c r="AN56" s="329"/>
      <c r="AO56" s="329"/>
      <c r="AP56" s="238">
        <f t="shared" si="6"/>
        <v>38</v>
      </c>
      <c r="AQ56" s="238"/>
      <c r="AR56" s="238"/>
      <c r="AS56" s="19"/>
      <c r="AT56" s="19"/>
      <c r="AU56" s="19"/>
      <c r="AV56" s="19"/>
      <c r="AW56" s="19"/>
      <c r="AX56" s="19"/>
      <c r="AY56" s="19"/>
      <c r="AZ56" s="19"/>
      <c r="BA56" s="19"/>
      <c r="BB56" s="46"/>
      <c r="BC56" s="47"/>
      <c r="BD56" s="47"/>
      <c r="BE56" s="47"/>
      <c r="BF56" s="47"/>
      <c r="BG56" s="47"/>
      <c r="BH56" s="47"/>
      <c r="BI56" s="47" t="s">
        <v>142</v>
      </c>
      <c r="BJ56" s="47"/>
      <c r="BK56" s="47"/>
      <c r="BL56" s="47"/>
      <c r="BM56" s="48"/>
      <c r="BN56" s="48"/>
      <c r="BO56" s="48"/>
      <c r="BP56" s="48"/>
      <c r="BQ56" s="48"/>
      <c r="BR56" s="48"/>
      <c r="BS56" s="48"/>
      <c r="BT56" s="48"/>
      <c r="BU56" s="47"/>
      <c r="BV56" s="47"/>
      <c r="BW56" s="47"/>
      <c r="BX56" s="47"/>
      <c r="BY56" s="47"/>
      <c r="BZ56" s="47"/>
      <c r="CA56" s="49"/>
      <c r="CB56" s="19"/>
      <c r="CC56" s="19"/>
      <c r="CD56" s="19"/>
      <c r="CE56" s="19"/>
    </row>
    <row r="57" spans="1:83" x14ac:dyDescent="0.25">
      <c r="A57" s="394" t="s">
        <v>204</v>
      </c>
      <c r="B57" s="394"/>
      <c r="C57" s="394"/>
      <c r="D57" s="394"/>
      <c r="E57" s="394"/>
      <c r="F57" s="394"/>
      <c r="G57" s="394"/>
      <c r="H57" s="394"/>
      <c r="I57" s="394"/>
      <c r="J57" s="394"/>
      <c r="K57" s="394"/>
      <c r="L57" s="394"/>
      <c r="M57" s="394"/>
      <c r="N57" s="394"/>
      <c r="O57" s="394"/>
      <c r="P57" s="394"/>
      <c r="Q57" s="394"/>
      <c r="R57" s="391">
        <v>44826</v>
      </c>
      <c r="S57" s="329"/>
      <c r="T57" s="329"/>
      <c r="U57" s="238" t="s">
        <v>34</v>
      </c>
      <c r="V57" s="329"/>
      <c r="W57" s="329"/>
      <c r="X57" s="329">
        <f t="shared" si="4"/>
        <v>39</v>
      </c>
      <c r="Y57" s="329"/>
      <c r="Z57" s="330"/>
      <c r="AA57" s="396">
        <v>45191</v>
      </c>
      <c r="AB57" s="329"/>
      <c r="AC57" s="329"/>
      <c r="AD57" s="238" t="s">
        <v>35</v>
      </c>
      <c r="AE57" s="329"/>
      <c r="AF57" s="329"/>
      <c r="AG57" s="238">
        <f t="shared" si="5"/>
        <v>38</v>
      </c>
      <c r="AH57" s="238"/>
      <c r="AI57" s="303"/>
      <c r="AJ57" s="405">
        <v>45557</v>
      </c>
      <c r="AK57" s="329"/>
      <c r="AL57" s="329"/>
      <c r="AM57" s="240" t="s">
        <v>31</v>
      </c>
      <c r="AN57" s="395"/>
      <c r="AO57" s="395"/>
      <c r="AP57" s="238">
        <f t="shared" si="6"/>
        <v>39</v>
      </c>
      <c r="AQ57" s="238"/>
      <c r="AR57" s="238"/>
      <c r="AS57" s="19"/>
      <c r="AT57" s="19"/>
      <c r="AU57" s="19"/>
      <c r="AV57" s="19"/>
      <c r="AW57" s="19"/>
      <c r="AX57" s="19"/>
      <c r="AY57" s="19"/>
      <c r="AZ57" s="19"/>
      <c r="BA57" s="19"/>
      <c r="BB57" s="46"/>
      <c r="BC57" s="47"/>
      <c r="BD57" s="47"/>
      <c r="BE57" s="47"/>
      <c r="BF57" s="47"/>
      <c r="BG57" s="47"/>
      <c r="BH57" s="47"/>
      <c r="BI57" s="47"/>
      <c r="BJ57" s="47"/>
      <c r="BK57" s="47"/>
      <c r="BL57" s="47"/>
      <c r="BM57" s="48"/>
      <c r="BN57" s="48"/>
      <c r="BO57" s="48"/>
      <c r="BP57" s="48"/>
      <c r="BQ57" s="48"/>
      <c r="BR57" s="48"/>
      <c r="BS57" s="48" t="s">
        <v>142</v>
      </c>
      <c r="BT57" s="48"/>
      <c r="BU57" s="47"/>
      <c r="BV57" s="47"/>
      <c r="BW57" s="47"/>
      <c r="BX57" s="47"/>
      <c r="BY57" s="47"/>
      <c r="BZ57" s="47"/>
      <c r="CA57" s="49"/>
      <c r="CB57" s="19"/>
      <c r="CC57" s="19"/>
      <c r="CD57" s="19"/>
      <c r="CE57" s="19"/>
    </row>
    <row r="58" spans="1:83" x14ac:dyDescent="0.25">
      <c r="A58" s="394" t="s">
        <v>205</v>
      </c>
      <c r="B58" s="394"/>
      <c r="C58" s="394"/>
      <c r="D58" s="394"/>
      <c r="E58" s="394"/>
      <c r="F58" s="394"/>
      <c r="G58" s="394"/>
      <c r="H58" s="394"/>
      <c r="I58" s="394"/>
      <c r="J58" s="394"/>
      <c r="K58" s="394"/>
      <c r="L58" s="394"/>
      <c r="M58" s="394"/>
      <c r="N58" s="394"/>
      <c r="O58" s="394"/>
      <c r="P58" s="394"/>
      <c r="Q58" s="394"/>
      <c r="R58" s="391">
        <v>44829</v>
      </c>
      <c r="S58" s="329"/>
      <c r="T58" s="329"/>
      <c r="U58" s="395" t="s">
        <v>32</v>
      </c>
      <c r="V58" s="395"/>
      <c r="W58" s="395"/>
      <c r="X58" s="329">
        <f t="shared" si="4"/>
        <v>39</v>
      </c>
      <c r="Y58" s="329"/>
      <c r="Z58" s="330"/>
      <c r="AA58" s="396">
        <v>45194</v>
      </c>
      <c r="AB58" s="329"/>
      <c r="AC58" s="329"/>
      <c r="AD58" s="238" t="s">
        <v>33</v>
      </c>
      <c r="AE58" s="329"/>
      <c r="AF58" s="329"/>
      <c r="AG58" s="238">
        <f t="shared" si="5"/>
        <v>39</v>
      </c>
      <c r="AH58" s="238"/>
      <c r="AI58" s="303"/>
      <c r="AJ58" s="405">
        <v>45560</v>
      </c>
      <c r="AK58" s="329"/>
      <c r="AL58" s="329"/>
      <c r="AM58" s="238" t="s">
        <v>36</v>
      </c>
      <c r="AN58" s="329"/>
      <c r="AO58" s="329"/>
      <c r="AP58" s="238">
        <f t="shared" si="6"/>
        <v>39</v>
      </c>
      <c r="AQ58" s="238"/>
      <c r="AR58" s="238"/>
      <c r="AS58" s="19"/>
      <c r="AT58" s="19"/>
      <c r="AU58" s="19"/>
      <c r="AV58" s="19"/>
      <c r="AW58" s="19"/>
      <c r="AX58" s="19"/>
      <c r="AY58" s="19"/>
      <c r="AZ58" s="19"/>
      <c r="BA58" s="19"/>
      <c r="BB58" s="46"/>
      <c r="BC58" s="47"/>
      <c r="BD58" s="47"/>
      <c r="BE58" s="47"/>
      <c r="BF58" s="47"/>
      <c r="BG58" s="47"/>
      <c r="BH58" s="47"/>
      <c r="BI58" s="47"/>
      <c r="BJ58" s="47"/>
      <c r="BK58" s="47"/>
      <c r="BL58" s="47"/>
      <c r="BM58" s="48"/>
      <c r="BN58" s="48"/>
      <c r="BO58" s="48"/>
      <c r="BP58" s="48"/>
      <c r="BQ58" s="48"/>
      <c r="BR58" s="48"/>
      <c r="BS58" s="48"/>
      <c r="BT58" s="48"/>
      <c r="BU58" s="47"/>
      <c r="BV58" s="47"/>
      <c r="BW58" s="47"/>
      <c r="BX58" s="47"/>
      <c r="BY58" s="47" t="s">
        <v>142</v>
      </c>
      <c r="BZ58" s="47"/>
      <c r="CA58" s="49"/>
      <c r="CB58" s="19"/>
      <c r="CC58" s="19"/>
      <c r="CD58" s="19"/>
      <c r="CE58" s="19"/>
    </row>
    <row r="59" spans="1:83" x14ac:dyDescent="0.25">
      <c r="A59" s="394" t="s">
        <v>206</v>
      </c>
      <c r="B59" s="394"/>
      <c r="C59" s="394"/>
      <c r="D59" s="394"/>
      <c r="E59" s="394"/>
      <c r="F59" s="394"/>
      <c r="G59" s="394"/>
      <c r="H59" s="394"/>
      <c r="I59" s="394"/>
      <c r="J59" s="394"/>
      <c r="K59" s="394"/>
      <c r="L59" s="394"/>
      <c r="M59" s="394"/>
      <c r="N59" s="394"/>
      <c r="O59" s="394"/>
      <c r="P59" s="394"/>
      <c r="Q59" s="394"/>
      <c r="R59" s="391">
        <v>44833</v>
      </c>
      <c r="S59" s="329"/>
      <c r="T59" s="329"/>
      <c r="U59" s="238" t="s">
        <v>34</v>
      </c>
      <c r="V59" s="329"/>
      <c r="W59" s="329"/>
      <c r="X59" s="329">
        <v>39</v>
      </c>
      <c r="Y59" s="329"/>
      <c r="Z59" s="330"/>
      <c r="AA59" s="396">
        <v>45198</v>
      </c>
      <c r="AB59" s="329"/>
      <c r="AC59" s="329"/>
      <c r="AD59" s="238" t="s">
        <v>35</v>
      </c>
      <c r="AE59" s="329"/>
      <c r="AF59" s="329"/>
      <c r="AG59" s="238">
        <f t="shared" si="5"/>
        <v>39</v>
      </c>
      <c r="AH59" s="238"/>
      <c r="AI59" s="303"/>
      <c r="AJ59" s="405">
        <v>45564</v>
      </c>
      <c r="AK59" s="329"/>
      <c r="AL59" s="329"/>
      <c r="AM59" s="240" t="s">
        <v>31</v>
      </c>
      <c r="AN59" s="395"/>
      <c r="AO59" s="395"/>
      <c r="AP59" s="238">
        <f t="shared" si="6"/>
        <v>40</v>
      </c>
      <c r="AQ59" s="238"/>
      <c r="AR59" s="238"/>
      <c r="AS59" s="19"/>
      <c r="AT59" s="19"/>
      <c r="AU59" s="19"/>
      <c r="AV59" s="19"/>
      <c r="AW59" s="19"/>
      <c r="AX59" s="19"/>
      <c r="AY59" s="19"/>
      <c r="AZ59" s="19"/>
      <c r="BA59" s="19"/>
      <c r="BB59" s="46"/>
      <c r="BC59" s="47"/>
      <c r="BD59" s="47"/>
      <c r="BE59" s="47"/>
      <c r="BF59" s="47"/>
      <c r="BG59" s="47"/>
      <c r="BH59" s="47"/>
      <c r="BI59" s="47"/>
      <c r="BJ59" s="47"/>
      <c r="BK59" s="47"/>
      <c r="BL59" s="47"/>
      <c r="BM59" s="48" t="s">
        <v>142</v>
      </c>
      <c r="BN59" s="48"/>
      <c r="BO59" s="48"/>
      <c r="BP59" s="48"/>
      <c r="BQ59" s="48"/>
      <c r="BR59" s="48"/>
      <c r="BS59" s="48"/>
      <c r="BT59" s="48" t="s">
        <v>142</v>
      </c>
      <c r="BU59" s="47"/>
      <c r="BV59" s="47"/>
      <c r="BW59" s="47"/>
      <c r="BX59" s="47"/>
      <c r="BY59" s="47"/>
      <c r="BZ59" s="47"/>
      <c r="CA59" s="49"/>
      <c r="CB59" s="19"/>
      <c r="CC59" s="19"/>
      <c r="CD59" s="19"/>
      <c r="CE59" s="19"/>
    </row>
    <row r="60" spans="1:83" x14ac:dyDescent="0.25">
      <c r="A60" s="394" t="s">
        <v>207</v>
      </c>
      <c r="B60" s="394"/>
      <c r="C60" s="394"/>
      <c r="D60" s="394"/>
      <c r="E60" s="394"/>
      <c r="F60" s="394"/>
      <c r="G60" s="394"/>
      <c r="H60" s="394"/>
      <c r="I60" s="394"/>
      <c r="J60" s="394"/>
      <c r="K60" s="394"/>
      <c r="L60" s="394"/>
      <c r="M60" s="394"/>
      <c r="N60" s="394"/>
      <c r="O60" s="394"/>
      <c r="P60" s="394"/>
      <c r="Q60" s="394"/>
      <c r="R60" s="391">
        <v>44834</v>
      </c>
      <c r="S60" s="329"/>
      <c r="T60" s="329"/>
      <c r="U60" s="238" t="s">
        <v>35</v>
      </c>
      <c r="V60" s="329"/>
      <c r="W60" s="329"/>
      <c r="X60" s="329">
        <v>39</v>
      </c>
      <c r="Y60" s="329"/>
      <c r="Z60" s="330"/>
      <c r="AA60" s="396">
        <v>45199</v>
      </c>
      <c r="AB60" s="329"/>
      <c r="AC60" s="329"/>
      <c r="AD60" s="395" t="s">
        <v>31</v>
      </c>
      <c r="AE60" s="395"/>
      <c r="AF60" s="395"/>
      <c r="AG60" s="238">
        <f t="shared" si="5"/>
        <v>40</v>
      </c>
      <c r="AH60" s="238"/>
      <c r="AI60" s="303"/>
      <c r="AJ60" s="405">
        <v>45565</v>
      </c>
      <c r="AK60" s="329"/>
      <c r="AL60" s="329"/>
      <c r="AM60" s="240" t="s">
        <v>32</v>
      </c>
      <c r="AN60" s="395"/>
      <c r="AO60" s="395"/>
      <c r="AP60" s="238">
        <f t="shared" si="6"/>
        <v>40</v>
      </c>
      <c r="AQ60" s="238"/>
      <c r="AR60" s="238"/>
      <c r="AS60" s="19"/>
      <c r="AT60" s="19"/>
      <c r="AU60" s="19"/>
      <c r="AV60" s="19"/>
      <c r="AW60" s="19"/>
      <c r="AX60" s="19"/>
      <c r="AY60" s="19"/>
      <c r="AZ60" s="19"/>
      <c r="BA60" s="19"/>
      <c r="BB60" s="46"/>
      <c r="BC60" s="47"/>
      <c r="BD60" s="47"/>
      <c r="BE60" s="47"/>
      <c r="BF60" s="47"/>
      <c r="BG60" s="47"/>
      <c r="BH60" s="47"/>
      <c r="BI60" s="47"/>
      <c r="BJ60" s="47"/>
      <c r="BK60" s="47"/>
      <c r="BL60" s="47"/>
      <c r="BM60" s="48"/>
      <c r="BN60" s="48"/>
      <c r="BO60" s="48"/>
      <c r="BP60" s="48" t="s">
        <v>142</v>
      </c>
      <c r="BQ60" s="48"/>
      <c r="BR60" s="48"/>
      <c r="BS60" s="48"/>
      <c r="BT60" s="48"/>
      <c r="BU60" s="47"/>
      <c r="BV60" s="47"/>
      <c r="BW60" s="47"/>
      <c r="BX60" s="47"/>
      <c r="BY60" s="47"/>
      <c r="BZ60" s="47"/>
      <c r="CA60" s="49"/>
      <c r="CB60" s="19"/>
      <c r="CC60" s="19"/>
      <c r="CD60" s="19"/>
      <c r="CE60" s="19"/>
    </row>
    <row r="61" spans="1:83" x14ac:dyDescent="0.25">
      <c r="A61" s="394" t="s">
        <v>208</v>
      </c>
      <c r="B61" s="394"/>
      <c r="C61" s="394"/>
      <c r="D61" s="394"/>
      <c r="E61" s="394"/>
      <c r="F61" s="394"/>
      <c r="G61" s="394"/>
      <c r="H61" s="394"/>
      <c r="I61" s="394"/>
      <c r="J61" s="394"/>
      <c r="K61" s="394"/>
      <c r="L61" s="394"/>
      <c r="M61" s="394"/>
      <c r="N61" s="394"/>
      <c r="O61" s="394"/>
      <c r="P61" s="394"/>
      <c r="Q61" s="394"/>
      <c r="R61" s="391">
        <v>44834</v>
      </c>
      <c r="S61" s="329"/>
      <c r="T61" s="329"/>
      <c r="U61" s="238" t="s">
        <v>35</v>
      </c>
      <c r="V61" s="329"/>
      <c r="W61" s="329"/>
      <c r="X61" s="329">
        <v>39</v>
      </c>
      <c r="Y61" s="329"/>
      <c r="Z61" s="330"/>
      <c r="AA61" s="396">
        <v>45199</v>
      </c>
      <c r="AB61" s="329"/>
      <c r="AC61" s="329"/>
      <c r="AD61" s="395" t="s">
        <v>31</v>
      </c>
      <c r="AE61" s="395"/>
      <c r="AF61" s="395"/>
      <c r="AG61" s="238">
        <f t="shared" si="5"/>
        <v>40</v>
      </c>
      <c r="AH61" s="238"/>
      <c r="AI61" s="303"/>
      <c r="AJ61" s="405">
        <v>45565</v>
      </c>
      <c r="AK61" s="329"/>
      <c r="AL61" s="329"/>
      <c r="AM61" s="240" t="s">
        <v>32</v>
      </c>
      <c r="AN61" s="395"/>
      <c r="AO61" s="395"/>
      <c r="AP61" s="238">
        <f t="shared" si="6"/>
        <v>40</v>
      </c>
      <c r="AQ61" s="238"/>
      <c r="AR61" s="238"/>
      <c r="AS61" s="19"/>
      <c r="AT61" s="19"/>
      <c r="AU61" s="19"/>
      <c r="AV61" s="19"/>
      <c r="AW61" s="19"/>
      <c r="AX61" s="19"/>
      <c r="AY61" s="19"/>
      <c r="AZ61" s="19"/>
      <c r="BA61" s="19"/>
      <c r="BB61" s="46"/>
      <c r="BC61" s="47"/>
      <c r="BD61" s="47"/>
      <c r="BE61" s="47"/>
      <c r="BF61" s="47"/>
      <c r="BG61" s="47"/>
      <c r="BH61" s="47"/>
      <c r="BI61" s="47"/>
      <c r="BJ61" s="47"/>
      <c r="BK61" s="47"/>
      <c r="BL61" s="47"/>
      <c r="BM61" s="48" t="s">
        <v>142</v>
      </c>
      <c r="BN61" s="48"/>
      <c r="BO61" s="48"/>
      <c r="BP61" s="48"/>
      <c r="BQ61" s="48"/>
      <c r="BR61" s="48"/>
      <c r="BS61" s="48"/>
      <c r="BT61" s="48"/>
      <c r="BU61" s="47"/>
      <c r="BV61" s="47"/>
      <c r="BW61" s="47"/>
      <c r="BX61" s="47"/>
      <c r="BY61" s="47"/>
      <c r="BZ61" s="47"/>
      <c r="CA61" s="49"/>
      <c r="CB61" s="19"/>
      <c r="CC61" s="19"/>
      <c r="CD61" s="19"/>
      <c r="CE61" s="19"/>
    </row>
    <row r="62" spans="1:83" x14ac:dyDescent="0.25">
      <c r="A62" s="394" t="s">
        <v>209</v>
      </c>
      <c r="B62" s="394"/>
      <c r="C62" s="394"/>
      <c r="D62" s="394"/>
      <c r="E62" s="394"/>
      <c r="F62" s="394"/>
      <c r="G62" s="394"/>
      <c r="H62" s="394"/>
      <c r="I62" s="394"/>
      <c r="J62" s="394"/>
      <c r="K62" s="394"/>
      <c r="L62" s="394"/>
      <c r="M62" s="394"/>
      <c r="N62" s="394"/>
      <c r="O62" s="394"/>
      <c r="P62" s="394"/>
      <c r="Q62" s="394"/>
      <c r="R62" s="391">
        <v>44835</v>
      </c>
      <c r="S62" s="329"/>
      <c r="T62" s="329"/>
      <c r="U62" s="395" t="s">
        <v>31</v>
      </c>
      <c r="V62" s="395"/>
      <c r="W62" s="395"/>
      <c r="X62" s="329">
        <f t="shared" si="4"/>
        <v>40</v>
      </c>
      <c r="Y62" s="329"/>
      <c r="Z62" s="330"/>
      <c r="AA62" s="396">
        <v>45200</v>
      </c>
      <c r="AB62" s="329"/>
      <c r="AC62" s="329"/>
      <c r="AD62" s="395" t="s">
        <v>32</v>
      </c>
      <c r="AE62" s="395"/>
      <c r="AF62" s="395"/>
      <c r="AG62" s="238">
        <f t="shared" si="5"/>
        <v>40</v>
      </c>
      <c r="AH62" s="238"/>
      <c r="AI62" s="303"/>
      <c r="AJ62" s="405">
        <v>45566</v>
      </c>
      <c r="AK62" s="329"/>
      <c r="AL62" s="329"/>
      <c r="AM62" s="238" t="s">
        <v>33</v>
      </c>
      <c r="AN62" s="329"/>
      <c r="AO62" s="329"/>
      <c r="AP62" s="238">
        <f t="shared" si="6"/>
        <v>40</v>
      </c>
      <c r="AQ62" s="238"/>
      <c r="AR62" s="238"/>
      <c r="AS62" s="19"/>
      <c r="AT62" s="19"/>
      <c r="AU62" s="19"/>
      <c r="AV62" s="19"/>
      <c r="AW62" s="19"/>
      <c r="AX62" s="19"/>
      <c r="AY62" s="19"/>
      <c r="AZ62" s="19"/>
      <c r="BA62" s="19"/>
      <c r="BB62" s="46"/>
      <c r="BC62" s="47"/>
      <c r="BD62" s="47"/>
      <c r="BE62" s="47"/>
      <c r="BF62" s="47"/>
      <c r="BG62" s="47"/>
      <c r="BH62" s="47"/>
      <c r="BI62" s="47"/>
      <c r="BJ62" s="47"/>
      <c r="BK62" s="47"/>
      <c r="BL62" s="47"/>
      <c r="BM62" s="48"/>
      <c r="BN62" s="48"/>
      <c r="BO62" s="48"/>
      <c r="BP62" s="48"/>
      <c r="BQ62" s="48"/>
      <c r="BR62" s="48"/>
      <c r="BS62" s="48"/>
      <c r="BT62" s="48" t="s">
        <v>142</v>
      </c>
      <c r="BU62" s="47"/>
      <c r="BV62" s="47"/>
      <c r="BW62" s="47"/>
      <c r="BX62" s="47"/>
      <c r="BY62" s="47"/>
      <c r="BZ62" s="47"/>
      <c r="CA62" s="49"/>
      <c r="CB62" s="19"/>
      <c r="CC62" s="19"/>
      <c r="CD62" s="19"/>
      <c r="CE62" s="19"/>
    </row>
    <row r="63" spans="1:83" x14ac:dyDescent="0.25">
      <c r="A63" s="394" t="s">
        <v>210</v>
      </c>
      <c r="B63" s="394"/>
      <c r="C63" s="394"/>
      <c r="D63" s="394"/>
      <c r="E63" s="394"/>
      <c r="F63" s="394"/>
      <c r="G63" s="394"/>
      <c r="H63" s="394"/>
      <c r="I63" s="394"/>
      <c r="J63" s="394"/>
      <c r="K63" s="394"/>
      <c r="L63" s="394"/>
      <c r="M63" s="394"/>
      <c r="N63" s="394"/>
      <c r="O63" s="394"/>
      <c r="P63" s="394"/>
      <c r="Q63" s="394"/>
      <c r="R63" s="391">
        <v>44836</v>
      </c>
      <c r="S63" s="329"/>
      <c r="T63" s="329"/>
      <c r="U63" s="240" t="s">
        <v>32</v>
      </c>
      <c r="V63" s="395"/>
      <c r="W63" s="395"/>
      <c r="X63" s="329">
        <f t="shared" si="4"/>
        <v>40</v>
      </c>
      <c r="Y63" s="329"/>
      <c r="Z63" s="330"/>
      <c r="AA63" s="396">
        <v>45201</v>
      </c>
      <c r="AB63" s="329"/>
      <c r="AC63" s="329"/>
      <c r="AD63" s="238" t="s">
        <v>33</v>
      </c>
      <c r="AE63" s="329"/>
      <c r="AF63" s="329"/>
      <c r="AG63" s="238">
        <f t="shared" si="5"/>
        <v>40</v>
      </c>
      <c r="AH63" s="238"/>
      <c r="AI63" s="303"/>
      <c r="AJ63" s="405">
        <v>45567</v>
      </c>
      <c r="AK63" s="329"/>
      <c r="AL63" s="329"/>
      <c r="AM63" s="238" t="s">
        <v>36</v>
      </c>
      <c r="AN63" s="329"/>
      <c r="AO63" s="329"/>
      <c r="AP63" s="238">
        <f t="shared" si="6"/>
        <v>40</v>
      </c>
      <c r="AQ63" s="238"/>
      <c r="AR63" s="238"/>
      <c r="AS63" s="19"/>
      <c r="AT63" s="19"/>
      <c r="AU63" s="19"/>
      <c r="AV63" s="19"/>
      <c r="AW63" s="19"/>
      <c r="AX63" s="19"/>
      <c r="AY63" s="19"/>
      <c r="AZ63" s="19"/>
      <c r="BA63" s="19"/>
      <c r="BB63" s="46"/>
      <c r="BC63" s="47"/>
      <c r="BD63" s="47"/>
      <c r="BE63" s="47"/>
      <c r="BF63" s="47"/>
      <c r="BG63" s="47"/>
      <c r="BH63" s="47"/>
      <c r="BI63" s="47"/>
      <c r="BJ63" s="47"/>
      <c r="BK63" s="47"/>
      <c r="BL63" s="47"/>
      <c r="BM63" s="48" t="s">
        <v>142</v>
      </c>
      <c r="BN63" s="48"/>
      <c r="BO63" s="48"/>
      <c r="BP63" s="48"/>
      <c r="BQ63" s="48"/>
      <c r="BR63" s="48"/>
      <c r="BS63" s="48"/>
      <c r="BT63" s="48"/>
      <c r="BU63" s="47"/>
      <c r="BV63" s="47"/>
      <c r="BW63" s="47"/>
      <c r="BX63" s="47"/>
      <c r="BY63" s="47"/>
      <c r="BZ63" s="47"/>
      <c r="CA63" s="49"/>
      <c r="CB63" s="19"/>
      <c r="CC63" s="19"/>
      <c r="CD63" s="19"/>
      <c r="CE63" s="19"/>
    </row>
    <row r="64" spans="1:83" x14ac:dyDescent="0.25">
      <c r="A64" s="394" t="s">
        <v>176</v>
      </c>
      <c r="B64" s="394"/>
      <c r="C64" s="394"/>
      <c r="D64" s="394"/>
      <c r="E64" s="394"/>
      <c r="F64" s="394"/>
      <c r="G64" s="394"/>
      <c r="H64" s="394"/>
      <c r="I64" s="394"/>
      <c r="J64" s="394"/>
      <c r="K64" s="394"/>
      <c r="L64" s="394"/>
      <c r="M64" s="394"/>
      <c r="N64" s="394"/>
      <c r="O64" s="394"/>
      <c r="P64" s="394"/>
      <c r="Q64" s="394"/>
      <c r="R64" s="391">
        <v>44850</v>
      </c>
      <c r="S64" s="329"/>
      <c r="T64" s="329"/>
      <c r="U64" s="238" t="s">
        <v>33</v>
      </c>
      <c r="V64" s="329"/>
      <c r="W64" s="329"/>
      <c r="X64" s="329">
        <f t="shared" si="4"/>
        <v>42</v>
      </c>
      <c r="Y64" s="329"/>
      <c r="Z64" s="330"/>
      <c r="AA64" s="396">
        <v>45215</v>
      </c>
      <c r="AB64" s="329"/>
      <c r="AC64" s="329"/>
      <c r="AD64" s="238" t="s">
        <v>36</v>
      </c>
      <c r="AE64" s="329"/>
      <c r="AF64" s="329"/>
      <c r="AG64" s="238">
        <f t="shared" si="5"/>
        <v>42</v>
      </c>
      <c r="AH64" s="238"/>
      <c r="AI64" s="303"/>
      <c r="AJ64" s="405">
        <v>45581</v>
      </c>
      <c r="AK64" s="329"/>
      <c r="AL64" s="329"/>
      <c r="AM64" s="238" t="s">
        <v>30</v>
      </c>
      <c r="AN64" s="329"/>
      <c r="AO64" s="329"/>
      <c r="AP64" s="238">
        <f t="shared" si="6"/>
        <v>42</v>
      </c>
      <c r="AQ64" s="238"/>
      <c r="AR64" s="238"/>
      <c r="AS64" s="19"/>
      <c r="AT64" s="19"/>
      <c r="AU64" s="19"/>
      <c r="AV64" s="19"/>
      <c r="AW64" s="19"/>
      <c r="AX64" s="19"/>
      <c r="AY64" s="19"/>
      <c r="AZ64" s="19"/>
      <c r="BA64" s="19"/>
      <c r="BB64" s="46"/>
      <c r="BC64" s="47"/>
      <c r="BD64" s="47"/>
      <c r="BE64" s="47"/>
      <c r="BF64" s="47"/>
      <c r="BG64" s="47"/>
      <c r="BH64" s="47"/>
      <c r="BI64" s="47"/>
      <c r="BJ64" s="47"/>
      <c r="BK64" s="47"/>
      <c r="BL64" s="47"/>
      <c r="BM64" s="48" t="s">
        <v>142</v>
      </c>
      <c r="BN64" s="48"/>
      <c r="BO64" s="48"/>
      <c r="BP64" s="48"/>
      <c r="BQ64" s="48"/>
      <c r="BR64" s="48"/>
      <c r="BS64" s="48"/>
      <c r="BT64" s="48"/>
      <c r="BU64" s="47"/>
      <c r="BV64" s="47"/>
      <c r="BW64" s="47"/>
      <c r="BX64" s="47"/>
      <c r="BY64" s="47"/>
      <c r="BZ64" s="47"/>
      <c r="CA64" s="49"/>
      <c r="CB64" s="19"/>
      <c r="CC64" s="19"/>
      <c r="CD64" s="19"/>
      <c r="CE64" s="19"/>
    </row>
    <row r="65" spans="1:83" x14ac:dyDescent="0.25">
      <c r="A65" s="394" t="s">
        <v>211</v>
      </c>
      <c r="B65" s="394"/>
      <c r="C65" s="394"/>
      <c r="D65" s="394"/>
      <c r="E65" s="394"/>
      <c r="F65" s="394"/>
      <c r="G65" s="394"/>
      <c r="H65" s="394"/>
      <c r="I65" s="394"/>
      <c r="J65" s="394"/>
      <c r="K65" s="394"/>
      <c r="L65" s="394"/>
      <c r="M65" s="394"/>
      <c r="N65" s="394"/>
      <c r="O65" s="394"/>
      <c r="P65" s="394"/>
      <c r="Q65" s="394"/>
      <c r="R65" s="391">
        <v>44854</v>
      </c>
      <c r="S65" s="329"/>
      <c r="T65" s="329"/>
      <c r="U65" s="238" t="s">
        <v>34</v>
      </c>
      <c r="V65" s="329"/>
      <c r="W65" s="329"/>
      <c r="X65" s="329">
        <f t="shared" si="4"/>
        <v>43</v>
      </c>
      <c r="Y65" s="329"/>
      <c r="Z65" s="330"/>
      <c r="AA65" s="396">
        <v>45219</v>
      </c>
      <c r="AB65" s="329"/>
      <c r="AC65" s="329"/>
      <c r="AD65" s="238" t="s">
        <v>35</v>
      </c>
      <c r="AE65" s="329"/>
      <c r="AF65" s="329"/>
      <c r="AG65" s="238">
        <f t="shared" si="5"/>
        <v>42</v>
      </c>
      <c r="AH65" s="238"/>
      <c r="AI65" s="303"/>
      <c r="AJ65" s="405">
        <v>45585</v>
      </c>
      <c r="AK65" s="329"/>
      <c r="AL65" s="329"/>
      <c r="AM65" s="240" t="s">
        <v>31</v>
      </c>
      <c r="AN65" s="395"/>
      <c r="AO65" s="395"/>
      <c r="AP65" s="238">
        <f t="shared" si="6"/>
        <v>43</v>
      </c>
      <c r="AQ65" s="238"/>
      <c r="AR65" s="238"/>
      <c r="AS65" s="19"/>
      <c r="AT65" s="19"/>
      <c r="AU65" s="19"/>
      <c r="AV65" s="19"/>
      <c r="AW65" s="19"/>
      <c r="AX65" s="19"/>
      <c r="AY65" s="19"/>
      <c r="AZ65" s="19"/>
      <c r="BA65" s="19"/>
      <c r="BB65" s="46"/>
      <c r="BC65" s="47"/>
      <c r="BD65" s="47"/>
      <c r="BE65" s="47"/>
      <c r="BF65" s="47"/>
      <c r="BG65" s="47"/>
      <c r="BH65" s="47"/>
      <c r="BI65" s="47"/>
      <c r="BJ65" s="47"/>
      <c r="BK65" s="47"/>
      <c r="BL65" s="47"/>
      <c r="BM65" s="48" t="s">
        <v>142</v>
      </c>
      <c r="BN65" s="48"/>
      <c r="BO65" s="48"/>
      <c r="BP65" s="48"/>
      <c r="BQ65" s="48"/>
      <c r="BR65" s="48"/>
      <c r="BS65" s="48"/>
      <c r="BT65" s="48"/>
      <c r="BU65" s="47"/>
      <c r="BV65" s="47"/>
      <c r="BW65" s="47"/>
      <c r="BX65" s="47"/>
      <c r="BY65" s="47"/>
      <c r="BZ65" s="47"/>
      <c r="CA65" s="49"/>
      <c r="CB65" s="19"/>
      <c r="CC65" s="19"/>
      <c r="CD65" s="19"/>
      <c r="CE65" s="19"/>
    </row>
    <row r="66" spans="1:83" x14ac:dyDescent="0.25">
      <c r="A66" s="394" t="s">
        <v>212</v>
      </c>
      <c r="B66" s="394"/>
      <c r="C66" s="394"/>
      <c r="D66" s="394"/>
      <c r="E66" s="394"/>
      <c r="F66" s="394"/>
      <c r="G66" s="394"/>
      <c r="H66" s="394"/>
      <c r="I66" s="394"/>
      <c r="J66" s="394"/>
      <c r="K66" s="394"/>
      <c r="L66" s="394"/>
      <c r="M66" s="394"/>
      <c r="N66" s="394"/>
      <c r="O66" s="394"/>
      <c r="P66" s="394"/>
      <c r="Q66" s="394"/>
      <c r="R66" s="391">
        <v>44878</v>
      </c>
      <c r="S66" s="329"/>
      <c r="T66" s="329"/>
      <c r="U66" s="395" t="s">
        <v>32</v>
      </c>
      <c r="V66" s="395"/>
      <c r="W66" s="395"/>
      <c r="X66" s="329">
        <f t="shared" si="4"/>
        <v>46</v>
      </c>
      <c r="Y66" s="329"/>
      <c r="Z66" s="330"/>
      <c r="AA66" s="396">
        <v>45242</v>
      </c>
      <c r="AB66" s="329"/>
      <c r="AC66" s="329"/>
      <c r="AD66" s="395" t="s">
        <v>32</v>
      </c>
      <c r="AE66" s="395"/>
      <c r="AF66" s="395"/>
      <c r="AG66" s="238">
        <f t="shared" si="5"/>
        <v>46</v>
      </c>
      <c r="AH66" s="238"/>
      <c r="AI66" s="303"/>
      <c r="AJ66" s="405">
        <v>45607</v>
      </c>
      <c r="AK66" s="329"/>
      <c r="AL66" s="329"/>
      <c r="AM66" s="395" t="s">
        <v>32</v>
      </c>
      <c r="AN66" s="395"/>
      <c r="AO66" s="395"/>
      <c r="AP66" s="238">
        <f t="shared" si="6"/>
        <v>46</v>
      </c>
      <c r="AQ66" s="238"/>
      <c r="AR66" s="238"/>
      <c r="AS66" s="19"/>
      <c r="AT66" s="19"/>
      <c r="AU66" s="19"/>
      <c r="AV66" s="19"/>
      <c r="AW66" s="19"/>
      <c r="AX66" s="19"/>
      <c r="AY66" s="19"/>
      <c r="AZ66" s="19"/>
      <c r="BA66" s="19"/>
      <c r="BB66" s="46"/>
      <c r="BC66" s="47"/>
      <c r="BD66" s="47"/>
      <c r="BE66" s="47"/>
      <c r="BF66" s="47"/>
      <c r="BG66" s="47"/>
      <c r="BH66" s="47"/>
      <c r="BI66" s="47"/>
      <c r="BJ66" s="47"/>
      <c r="BK66" s="47"/>
      <c r="BL66" s="47"/>
      <c r="BM66" s="48" t="s">
        <v>142</v>
      </c>
      <c r="BN66" s="48"/>
      <c r="BO66" s="48"/>
      <c r="BP66" s="48"/>
      <c r="BQ66" s="48"/>
      <c r="BR66" s="48"/>
      <c r="BS66" s="48" t="s">
        <v>142</v>
      </c>
      <c r="BT66" s="48" t="s">
        <v>142</v>
      </c>
      <c r="BU66" s="47"/>
      <c r="BV66" s="47"/>
      <c r="BW66" s="47"/>
      <c r="BX66" s="47"/>
      <c r="BY66" s="47"/>
      <c r="BZ66" s="47"/>
      <c r="CA66" s="49"/>
      <c r="CB66" s="19"/>
      <c r="CC66" s="19"/>
      <c r="CD66" s="19"/>
      <c r="CE66" s="19"/>
    </row>
    <row r="67" spans="1:83" x14ac:dyDescent="0.25">
      <c r="A67" s="394" t="s">
        <v>213</v>
      </c>
      <c r="B67" s="394"/>
      <c r="C67" s="394"/>
      <c r="D67" s="394"/>
      <c r="E67" s="394"/>
      <c r="F67" s="394"/>
      <c r="G67" s="394"/>
      <c r="H67" s="394"/>
      <c r="I67" s="394"/>
      <c r="J67" s="394"/>
      <c r="K67" s="394"/>
      <c r="L67" s="394"/>
      <c r="M67" s="394"/>
      <c r="N67" s="394"/>
      <c r="O67" s="394"/>
      <c r="P67" s="394"/>
      <c r="Q67" s="394"/>
      <c r="R67" s="391">
        <v>44879</v>
      </c>
      <c r="S67" s="329"/>
      <c r="T67" s="329"/>
      <c r="U67" s="238" t="s">
        <v>33</v>
      </c>
      <c r="V67" s="329"/>
      <c r="W67" s="329"/>
      <c r="X67" s="329">
        <f t="shared" si="4"/>
        <v>47</v>
      </c>
      <c r="Y67" s="329"/>
      <c r="Z67" s="330"/>
      <c r="AA67" s="396">
        <v>45243</v>
      </c>
      <c r="AB67" s="329"/>
      <c r="AC67" s="329"/>
      <c r="AD67" s="238" t="s">
        <v>33</v>
      </c>
      <c r="AE67" s="329"/>
      <c r="AF67" s="329"/>
      <c r="AG67" s="238">
        <f t="shared" si="5"/>
        <v>46</v>
      </c>
      <c r="AH67" s="238"/>
      <c r="AI67" s="303"/>
      <c r="AJ67" s="405">
        <v>45608</v>
      </c>
      <c r="AK67" s="329"/>
      <c r="AL67" s="329"/>
      <c r="AM67" s="238" t="s">
        <v>33</v>
      </c>
      <c r="AN67" s="329"/>
      <c r="AO67" s="329"/>
      <c r="AP67" s="238">
        <f t="shared" si="6"/>
        <v>46</v>
      </c>
      <c r="AQ67" s="238"/>
      <c r="AR67" s="238"/>
      <c r="AS67" s="19"/>
      <c r="AT67" s="19"/>
      <c r="AU67" s="19"/>
      <c r="AV67" s="19"/>
      <c r="AW67" s="19"/>
      <c r="AX67" s="19"/>
      <c r="AY67" s="19"/>
      <c r="AZ67" s="19"/>
      <c r="BA67" s="19"/>
      <c r="BB67" s="46"/>
      <c r="BC67" s="47"/>
      <c r="BD67" s="47"/>
      <c r="BE67" s="47"/>
      <c r="BF67" s="47"/>
      <c r="BG67" s="47"/>
      <c r="BH67" s="47"/>
      <c r="BI67" s="47"/>
      <c r="BJ67" s="47"/>
      <c r="BK67" s="47"/>
      <c r="BL67" s="47"/>
      <c r="BM67" s="48" t="s">
        <v>142</v>
      </c>
      <c r="BN67" s="48"/>
      <c r="BO67" s="48"/>
      <c r="BP67" s="48"/>
      <c r="BQ67" s="48"/>
      <c r="BR67" s="48"/>
      <c r="BS67" s="48"/>
      <c r="BT67" s="48" t="s">
        <v>142</v>
      </c>
      <c r="BU67" s="47"/>
      <c r="BV67" s="47"/>
      <c r="BW67" s="47"/>
      <c r="BX67" s="47"/>
      <c r="BY67" s="47"/>
      <c r="BZ67" s="47"/>
      <c r="CA67" s="49"/>
      <c r="CB67" s="19"/>
      <c r="CC67" s="19"/>
      <c r="CD67" s="19"/>
      <c r="CE67" s="19"/>
    </row>
    <row r="68" spans="1:83" x14ac:dyDescent="0.25">
      <c r="A68" s="394" t="s">
        <v>214</v>
      </c>
      <c r="B68" s="394"/>
      <c r="C68" s="394"/>
      <c r="D68" s="394"/>
      <c r="E68" s="394"/>
      <c r="F68" s="394"/>
      <c r="G68" s="394"/>
      <c r="H68" s="394"/>
      <c r="I68" s="394"/>
      <c r="J68" s="394"/>
      <c r="K68" s="394"/>
      <c r="L68" s="394"/>
      <c r="M68" s="394"/>
      <c r="N68" s="394"/>
      <c r="O68" s="394"/>
      <c r="P68" s="394"/>
      <c r="Q68" s="394"/>
      <c r="R68" s="391">
        <v>44876</v>
      </c>
      <c r="S68" s="329"/>
      <c r="T68" s="329"/>
      <c r="U68" s="238" t="s">
        <v>35</v>
      </c>
      <c r="V68" s="329"/>
      <c r="W68" s="329"/>
      <c r="X68" s="329">
        <f t="shared" si="4"/>
        <v>46</v>
      </c>
      <c r="Y68" s="329"/>
      <c r="Z68" s="330"/>
      <c r="AA68" s="396">
        <v>45241</v>
      </c>
      <c r="AB68" s="329"/>
      <c r="AC68" s="329"/>
      <c r="AD68" s="395" t="s">
        <v>31</v>
      </c>
      <c r="AE68" s="395"/>
      <c r="AF68" s="395"/>
      <c r="AG68" s="238">
        <f t="shared" si="5"/>
        <v>46</v>
      </c>
      <c r="AH68" s="238"/>
      <c r="AI68" s="303"/>
      <c r="AJ68" s="237">
        <v>45606</v>
      </c>
      <c r="AK68" s="329"/>
      <c r="AL68" s="329"/>
      <c r="AM68" s="395" t="s">
        <v>31</v>
      </c>
      <c r="AN68" s="395"/>
      <c r="AO68" s="395"/>
      <c r="AP68" s="238">
        <f t="shared" si="6"/>
        <v>46</v>
      </c>
      <c r="AQ68" s="238"/>
      <c r="AR68" s="238"/>
      <c r="AS68" s="19"/>
      <c r="AT68" s="19"/>
      <c r="AU68" s="19"/>
      <c r="AV68" s="19"/>
      <c r="AW68" s="19"/>
      <c r="AX68" s="19"/>
      <c r="AY68" s="19"/>
      <c r="AZ68" s="19"/>
      <c r="BA68" s="19"/>
      <c r="BB68" s="46"/>
      <c r="BC68" s="47"/>
      <c r="BD68" s="47"/>
      <c r="BE68" s="47"/>
      <c r="BF68" s="47"/>
      <c r="BG68" s="47"/>
      <c r="BH68" s="47"/>
      <c r="BI68" s="47"/>
      <c r="BJ68" s="47"/>
      <c r="BK68" s="47"/>
      <c r="BL68" s="47" t="s">
        <v>142</v>
      </c>
      <c r="BM68" s="48"/>
      <c r="BN68" s="48"/>
      <c r="BO68" s="48"/>
      <c r="BP68" s="48"/>
      <c r="BQ68" s="48"/>
      <c r="BR68" s="48"/>
      <c r="BS68" s="48"/>
      <c r="BT68" s="48"/>
      <c r="BU68" s="47"/>
      <c r="BV68" s="47"/>
      <c r="BW68" s="47"/>
      <c r="BX68" s="47"/>
      <c r="BY68" s="47"/>
      <c r="BZ68" s="47"/>
      <c r="CA68" s="49"/>
      <c r="CB68" s="19"/>
      <c r="CC68" s="19"/>
      <c r="CD68" s="19"/>
      <c r="CE68" s="19"/>
    </row>
    <row r="69" spans="1:83" x14ac:dyDescent="0.25">
      <c r="A69" s="394" t="s">
        <v>215</v>
      </c>
      <c r="B69" s="394"/>
      <c r="C69" s="394"/>
      <c r="D69" s="394"/>
      <c r="E69" s="394"/>
      <c r="F69" s="394"/>
      <c r="G69" s="394"/>
      <c r="H69" s="394"/>
      <c r="I69" s="394"/>
      <c r="J69" s="394"/>
      <c r="K69" s="394"/>
      <c r="L69" s="394"/>
      <c r="M69" s="394"/>
      <c r="N69" s="394"/>
      <c r="O69" s="394"/>
      <c r="P69" s="394"/>
      <c r="Q69" s="394"/>
      <c r="R69" s="391">
        <v>44891</v>
      </c>
      <c r="S69" s="329"/>
      <c r="T69" s="329"/>
      <c r="U69" s="395" t="s">
        <v>31</v>
      </c>
      <c r="V69" s="395"/>
      <c r="W69" s="395"/>
      <c r="X69" s="329">
        <f t="shared" si="4"/>
        <v>48</v>
      </c>
      <c r="Y69" s="329"/>
      <c r="Z69" s="330"/>
      <c r="AA69" s="396">
        <v>45256</v>
      </c>
      <c r="AB69" s="329"/>
      <c r="AC69" s="329"/>
      <c r="AD69" s="395" t="s">
        <v>32</v>
      </c>
      <c r="AE69" s="395"/>
      <c r="AF69" s="395"/>
      <c r="AG69" s="238">
        <f t="shared" si="5"/>
        <v>48</v>
      </c>
      <c r="AH69" s="238"/>
      <c r="AI69" s="303"/>
      <c r="AJ69" s="405">
        <v>45622</v>
      </c>
      <c r="AK69" s="329"/>
      <c r="AL69" s="329"/>
      <c r="AM69" s="238" t="s">
        <v>33</v>
      </c>
      <c r="AN69" s="329"/>
      <c r="AO69" s="329"/>
      <c r="AP69" s="238">
        <f t="shared" si="6"/>
        <v>48</v>
      </c>
      <c r="AQ69" s="238"/>
      <c r="AR69" s="238"/>
      <c r="AS69" s="19"/>
      <c r="AT69" s="19"/>
      <c r="AU69" s="19"/>
      <c r="AV69" s="19"/>
      <c r="AW69" s="19"/>
      <c r="AX69" s="19"/>
      <c r="AY69" s="19"/>
      <c r="AZ69" s="19"/>
      <c r="BA69" s="19"/>
      <c r="BB69" s="46"/>
      <c r="BC69" s="47"/>
      <c r="BD69" s="47"/>
      <c r="BE69" s="47"/>
      <c r="BF69" s="47"/>
      <c r="BG69" s="47"/>
      <c r="BH69" s="47"/>
      <c r="BI69" s="47"/>
      <c r="BJ69" s="47"/>
      <c r="BK69" s="47"/>
      <c r="BL69" s="47" t="s">
        <v>142</v>
      </c>
      <c r="BM69" s="48"/>
      <c r="BN69" s="48"/>
      <c r="BO69" s="48"/>
      <c r="BP69" s="48"/>
      <c r="BQ69" s="48"/>
      <c r="BR69" s="48"/>
      <c r="BS69" s="48"/>
      <c r="BT69" s="48"/>
      <c r="BU69" s="47"/>
      <c r="BV69" s="47"/>
      <c r="BW69" s="47"/>
      <c r="BX69" s="47"/>
      <c r="BY69" s="47"/>
      <c r="BZ69" s="47"/>
      <c r="CA69" s="49"/>
      <c r="CB69" s="19"/>
      <c r="CC69" s="19"/>
      <c r="CD69" s="19"/>
      <c r="CE69" s="19"/>
    </row>
    <row r="70" spans="1:83" x14ac:dyDescent="0.25">
      <c r="A70" s="394" t="s">
        <v>216</v>
      </c>
      <c r="B70" s="394"/>
      <c r="C70" s="394"/>
      <c r="D70" s="394"/>
      <c r="E70" s="394"/>
      <c r="F70" s="394"/>
      <c r="G70" s="394"/>
      <c r="H70" s="394"/>
      <c r="I70" s="394"/>
      <c r="J70" s="394"/>
      <c r="K70" s="394"/>
      <c r="L70" s="394"/>
      <c r="M70" s="394"/>
      <c r="N70" s="394"/>
      <c r="O70" s="394"/>
      <c r="P70" s="394"/>
      <c r="Q70" s="394"/>
      <c r="R70" s="391">
        <v>44895</v>
      </c>
      <c r="S70" s="329"/>
      <c r="T70" s="329"/>
      <c r="U70" s="238" t="s">
        <v>30</v>
      </c>
      <c r="V70" s="329"/>
      <c r="W70" s="329"/>
      <c r="X70" s="329">
        <v>48</v>
      </c>
      <c r="Y70" s="329"/>
      <c r="Z70" s="330"/>
      <c r="AA70" s="396">
        <v>45260</v>
      </c>
      <c r="AB70" s="329"/>
      <c r="AC70" s="329"/>
      <c r="AD70" s="238" t="s">
        <v>34</v>
      </c>
      <c r="AE70" s="329"/>
      <c r="AF70" s="329"/>
      <c r="AG70" s="238">
        <f t="shared" si="5"/>
        <v>48</v>
      </c>
      <c r="AH70" s="238"/>
      <c r="AI70" s="303"/>
      <c r="AJ70" s="405">
        <v>45626</v>
      </c>
      <c r="AK70" s="329"/>
      <c r="AL70" s="329"/>
      <c r="AM70" s="238" t="s">
        <v>35</v>
      </c>
      <c r="AN70" s="329"/>
      <c r="AO70" s="329"/>
      <c r="AP70" s="238">
        <f t="shared" si="6"/>
        <v>48</v>
      </c>
      <c r="AQ70" s="238"/>
      <c r="AR70" s="238"/>
      <c r="AS70" s="19"/>
      <c r="AT70" s="19"/>
      <c r="AU70" s="19"/>
      <c r="AV70" s="19"/>
      <c r="AW70" s="19"/>
      <c r="AX70" s="19"/>
      <c r="AY70" s="19"/>
      <c r="AZ70" s="19"/>
      <c r="BA70" s="19"/>
      <c r="BB70" s="46"/>
      <c r="BC70" s="47"/>
      <c r="BD70" s="47"/>
      <c r="BE70" s="47"/>
      <c r="BF70" s="47"/>
      <c r="BG70" s="47"/>
      <c r="BH70" s="47"/>
      <c r="BI70" s="47"/>
      <c r="BJ70" s="47"/>
      <c r="BK70" s="47"/>
      <c r="BL70" s="47"/>
      <c r="BM70" s="48" t="s">
        <v>142</v>
      </c>
      <c r="BN70" s="48"/>
      <c r="BO70" s="48"/>
      <c r="BP70" s="48"/>
      <c r="BQ70" s="48"/>
      <c r="BR70" s="48"/>
      <c r="BS70" s="48" t="s">
        <v>142</v>
      </c>
      <c r="BT70" s="48" t="s">
        <v>142</v>
      </c>
      <c r="BU70" s="47"/>
      <c r="BV70" s="47"/>
      <c r="BW70" s="47"/>
      <c r="BX70" s="47"/>
      <c r="BY70" s="47"/>
      <c r="BZ70" s="47"/>
      <c r="CA70" s="49"/>
      <c r="CB70" s="19"/>
      <c r="CC70" s="19"/>
      <c r="CD70" s="19"/>
      <c r="CE70" s="19"/>
    </row>
    <row r="71" spans="1:83" ht="15.75" thickBot="1" x14ac:dyDescent="0.3">
      <c r="A71" s="394" t="s">
        <v>217</v>
      </c>
      <c r="B71" s="394"/>
      <c r="C71" s="394"/>
      <c r="D71" s="394"/>
      <c r="E71" s="394"/>
      <c r="F71" s="394"/>
      <c r="G71" s="394"/>
      <c r="H71" s="394"/>
      <c r="I71" s="394"/>
      <c r="J71" s="394"/>
      <c r="K71" s="394"/>
      <c r="L71" s="394"/>
      <c r="M71" s="394"/>
      <c r="N71" s="394"/>
      <c r="O71" s="394"/>
      <c r="P71" s="394"/>
      <c r="Q71" s="394"/>
      <c r="R71" s="391">
        <v>44926</v>
      </c>
      <c r="S71" s="329"/>
      <c r="T71" s="329"/>
      <c r="U71" s="395" t="s">
        <v>31</v>
      </c>
      <c r="V71" s="395"/>
      <c r="W71" s="395"/>
      <c r="X71" s="329">
        <f t="shared" si="4"/>
        <v>53</v>
      </c>
      <c r="Y71" s="329"/>
      <c r="Z71" s="330"/>
      <c r="AA71" s="392">
        <v>45291</v>
      </c>
      <c r="AB71" s="393"/>
      <c r="AC71" s="393"/>
      <c r="AD71" s="412" t="s">
        <v>32</v>
      </c>
      <c r="AE71" s="412"/>
      <c r="AF71" s="412"/>
      <c r="AG71" s="304">
        <f t="shared" si="5"/>
        <v>53</v>
      </c>
      <c r="AH71" s="304"/>
      <c r="AI71" s="305"/>
      <c r="AJ71" s="405">
        <v>45657</v>
      </c>
      <c r="AK71" s="329"/>
      <c r="AL71" s="329"/>
      <c r="AM71" s="238" t="s">
        <v>33</v>
      </c>
      <c r="AN71" s="329"/>
      <c r="AO71" s="329"/>
      <c r="AP71" s="238">
        <v>52</v>
      </c>
      <c r="AQ71" s="238"/>
      <c r="AR71" s="238"/>
      <c r="AS71" s="19"/>
      <c r="AT71" s="19"/>
      <c r="AU71" s="19"/>
      <c r="AV71" s="19"/>
      <c r="AW71" s="19"/>
      <c r="AX71" s="19"/>
      <c r="AY71" s="19"/>
      <c r="AZ71" s="19"/>
      <c r="BA71" s="19"/>
      <c r="BB71" s="46"/>
      <c r="BC71" s="47"/>
      <c r="BD71" s="47"/>
      <c r="BE71" s="47"/>
      <c r="BF71" s="47"/>
      <c r="BG71" s="47"/>
      <c r="BH71" s="47"/>
      <c r="BI71" s="47"/>
      <c r="BJ71" s="47"/>
      <c r="BK71" s="47"/>
      <c r="BL71" s="47"/>
      <c r="BM71" s="48" t="s">
        <v>142</v>
      </c>
      <c r="BN71" s="48"/>
      <c r="BO71" s="48"/>
      <c r="BP71" s="48"/>
      <c r="BQ71" s="48"/>
      <c r="BR71" s="48"/>
      <c r="BS71" s="48"/>
      <c r="BT71" s="48"/>
      <c r="BU71" s="47"/>
      <c r="BV71" s="47"/>
      <c r="BW71" s="47"/>
      <c r="BX71" s="47"/>
      <c r="BY71" s="47"/>
      <c r="BZ71" s="47"/>
      <c r="CA71" s="49"/>
      <c r="CB71" s="19"/>
      <c r="CC71" s="19"/>
      <c r="CD71" s="19"/>
      <c r="CE71" s="19"/>
    </row>
    <row r="72" spans="1:83" x14ac:dyDescent="0.25">
      <c r="A72" s="285" t="s">
        <v>375</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342"/>
      <c r="AB72" s="342"/>
      <c r="AC72" s="342"/>
      <c r="AD72" s="342"/>
      <c r="AE72" s="342"/>
      <c r="AF72" s="342"/>
      <c r="AG72" s="342"/>
      <c r="AH72" s="342"/>
      <c r="AI72" s="342"/>
      <c r="AJ72" s="285"/>
      <c r="AK72" s="285"/>
      <c r="AL72" s="285"/>
      <c r="AM72" s="285"/>
      <c r="AN72" s="285"/>
      <c r="AO72" s="285"/>
      <c r="AP72" s="285"/>
      <c r="AQ72" s="285"/>
      <c r="AR72" s="285"/>
      <c r="AS72" s="19"/>
      <c r="AT72" s="19"/>
      <c r="AU72" s="19"/>
      <c r="AV72" s="19"/>
      <c r="AW72" s="19"/>
      <c r="AX72" s="19"/>
      <c r="AY72" s="19"/>
      <c r="AZ72" s="19"/>
      <c r="BA72" s="19"/>
      <c r="BB72" s="46"/>
      <c r="BC72" s="47"/>
      <c r="BD72" s="47"/>
      <c r="BE72" s="47"/>
      <c r="BF72" s="47"/>
      <c r="BG72" s="47"/>
      <c r="BH72" s="47"/>
      <c r="BI72" s="47"/>
      <c r="BJ72" s="47"/>
      <c r="BK72" s="47"/>
      <c r="BL72" s="47"/>
      <c r="BM72" s="48" t="s">
        <v>142</v>
      </c>
      <c r="BN72" s="48"/>
      <c r="BO72" s="48"/>
      <c r="BP72" s="48"/>
      <c r="BQ72" s="48"/>
      <c r="BR72" s="48"/>
      <c r="BS72" s="48"/>
      <c r="BT72" s="48"/>
      <c r="BU72" s="47"/>
      <c r="BV72" s="47"/>
      <c r="BW72" s="47"/>
      <c r="BX72" s="47"/>
      <c r="BY72" s="47"/>
      <c r="BZ72" s="47"/>
      <c r="CA72" s="49"/>
      <c r="CB72" s="19"/>
      <c r="CC72" s="19"/>
      <c r="CD72" s="19"/>
      <c r="CE72" s="19"/>
    </row>
    <row r="73" spans="1:83" x14ac:dyDescent="0.25">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c r="BA73" s="19"/>
      <c r="BB73" s="50"/>
      <c r="BC73" s="51"/>
      <c r="BD73" s="51"/>
      <c r="BE73" s="51"/>
      <c r="BF73" s="51"/>
      <c r="BG73" s="51"/>
      <c r="BH73" s="51"/>
      <c r="BI73" s="51" t="s">
        <v>142</v>
      </c>
      <c r="BJ73" s="51"/>
      <c r="BK73" s="51"/>
      <c r="BL73" s="51"/>
      <c r="BM73" s="52"/>
      <c r="BN73" s="52"/>
      <c r="BO73" s="52"/>
      <c r="BP73" s="52"/>
      <c r="BQ73" s="52"/>
      <c r="BR73" s="52"/>
      <c r="BS73" s="52"/>
      <c r="BT73" s="52"/>
      <c r="BU73" s="51"/>
      <c r="BV73" s="51"/>
      <c r="BW73" s="51"/>
      <c r="BX73" s="51"/>
      <c r="BY73" s="51"/>
      <c r="BZ73" s="51"/>
      <c r="CA73" s="53"/>
      <c r="CB73" s="19"/>
      <c r="CC73" s="19"/>
      <c r="CD73" s="19"/>
      <c r="CE73" s="19"/>
    </row>
    <row r="74" spans="1:83" ht="21.75" customHeight="1" x14ac:dyDescent="0.3">
      <c r="A74" s="410" t="s">
        <v>112</v>
      </c>
      <c r="B74" s="411"/>
      <c r="C74" s="411"/>
      <c r="D74" s="411"/>
      <c r="E74" s="411"/>
      <c r="F74" s="411"/>
      <c r="G74" s="411"/>
      <c r="H74" s="411"/>
      <c r="I74" s="411"/>
      <c r="J74" s="411"/>
      <c r="K74" s="411"/>
      <c r="L74" s="411"/>
      <c r="M74" s="411"/>
      <c r="N74" s="411"/>
      <c r="O74" s="411"/>
      <c r="P74" s="411"/>
      <c r="Q74" s="411"/>
      <c r="R74" s="411"/>
      <c r="S74" s="411"/>
      <c r="T74" s="411"/>
      <c r="U74" s="411"/>
      <c r="V74" s="411"/>
      <c r="W74" s="411"/>
      <c r="X74" s="411"/>
      <c r="Y74" s="411"/>
      <c r="Z74" s="411"/>
      <c r="AA74" s="411"/>
      <c r="AB74" s="411"/>
      <c r="AC74" s="411"/>
      <c r="AD74" s="411"/>
      <c r="AE74" s="411"/>
      <c r="AF74" s="411"/>
      <c r="AG74" s="411"/>
      <c r="AH74" s="411"/>
      <c r="AI74" s="411"/>
      <c r="AJ74" s="411"/>
      <c r="AK74" s="411"/>
      <c r="AL74" s="411"/>
      <c r="AM74" s="411"/>
      <c r="AN74" s="411"/>
      <c r="AO74" s="411"/>
      <c r="AP74" s="411"/>
      <c r="AQ74" s="411"/>
      <c r="AR74" s="411"/>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19"/>
      <c r="BW74" s="19"/>
      <c r="BX74" s="19"/>
      <c r="BY74" s="19"/>
      <c r="BZ74" s="19"/>
      <c r="CA74" s="19"/>
      <c r="CB74" s="19"/>
      <c r="CC74" s="19"/>
      <c r="CD74" s="19"/>
      <c r="CE74" s="19"/>
    </row>
    <row r="75" spans="1:83" ht="37.5" customHeight="1" x14ac:dyDescent="0.25">
      <c r="A75" s="407" t="s">
        <v>379</v>
      </c>
      <c r="B75" s="408"/>
      <c r="C75" s="408"/>
      <c r="D75" s="408"/>
      <c r="E75" s="408"/>
      <c r="F75" s="408"/>
      <c r="G75" s="408"/>
      <c r="H75" s="408"/>
      <c r="I75" s="408"/>
      <c r="J75" s="408"/>
      <c r="K75" s="408"/>
      <c r="L75" s="408"/>
      <c r="M75" s="408"/>
      <c r="N75" s="408"/>
      <c r="O75" s="408"/>
      <c r="P75" s="408"/>
      <c r="Q75" s="408"/>
      <c r="R75" s="408"/>
      <c r="S75" s="408"/>
      <c r="T75" s="408"/>
      <c r="U75" s="408"/>
      <c r="V75" s="408"/>
      <c r="W75" s="408"/>
      <c r="X75" s="408"/>
      <c r="Y75" s="408"/>
      <c r="Z75" s="408"/>
      <c r="AA75" s="408"/>
      <c r="AB75" s="408"/>
      <c r="AC75" s="408"/>
      <c r="AD75" s="408"/>
      <c r="AE75" s="408"/>
      <c r="AF75" s="408"/>
      <c r="AG75" s="408"/>
      <c r="AH75" s="408"/>
      <c r="AI75" s="408"/>
      <c r="AJ75" s="408"/>
      <c r="AK75" s="408"/>
      <c r="AL75" s="408"/>
      <c r="AM75" s="408"/>
      <c r="AN75" s="408"/>
      <c r="AO75" s="408"/>
      <c r="AP75" s="408"/>
      <c r="AQ75" s="408"/>
      <c r="AR75" s="409"/>
      <c r="AS75" s="185"/>
      <c r="AT75" s="183"/>
      <c r="AU75" s="183"/>
      <c r="AV75" s="183"/>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19"/>
      <c r="BW75" s="19"/>
      <c r="BX75" s="19"/>
      <c r="BY75" s="19"/>
      <c r="BZ75" s="19"/>
      <c r="CA75" s="19"/>
      <c r="CB75" s="19"/>
      <c r="CC75" s="19"/>
      <c r="CD75" s="19"/>
      <c r="CE75" s="19"/>
    </row>
    <row r="76" spans="1:83" ht="19.5" customHeight="1" x14ac:dyDescent="0.25">
      <c r="A76" s="234" t="s">
        <v>399</v>
      </c>
      <c r="B76" s="235"/>
      <c r="C76" s="235"/>
      <c r="D76" s="235"/>
      <c r="E76" s="235"/>
      <c r="F76" s="235"/>
      <c r="G76" s="235"/>
      <c r="H76" s="235"/>
      <c r="I76" s="235"/>
      <c r="J76" s="235"/>
      <c r="K76" s="235"/>
      <c r="L76" s="235"/>
      <c r="M76" s="235"/>
      <c r="N76" s="235"/>
      <c r="O76" s="235"/>
      <c r="P76" s="235"/>
      <c r="Q76" s="235"/>
      <c r="R76" s="235"/>
      <c r="S76" s="235"/>
      <c r="T76" s="235"/>
      <c r="U76" s="235"/>
      <c r="V76" s="235"/>
      <c r="W76" s="235"/>
      <c r="X76" s="235"/>
      <c r="Y76" s="235"/>
      <c r="Z76" s="235"/>
      <c r="AA76" s="235"/>
      <c r="AB76" s="235"/>
      <c r="AC76" s="235"/>
      <c r="AD76" s="235"/>
      <c r="AE76" s="235"/>
      <c r="AF76" s="235"/>
      <c r="AG76" s="235"/>
      <c r="AH76" s="235"/>
      <c r="AI76" s="235"/>
      <c r="AJ76" s="235"/>
      <c r="AK76" s="235"/>
      <c r="AL76" s="235"/>
      <c r="AM76" s="235"/>
      <c r="AN76" s="235"/>
      <c r="AO76" s="235"/>
      <c r="AP76" s="235"/>
      <c r="AQ76" s="235"/>
      <c r="AR76" s="406"/>
      <c r="AS76" s="186"/>
      <c r="AT76" s="184"/>
      <c r="AU76" s="184"/>
      <c r="AV76" s="14"/>
      <c r="AW76" s="6"/>
      <c r="AX76" s="6"/>
      <c r="AY76" s="6"/>
      <c r="AZ76" s="6"/>
      <c r="BA76" s="6"/>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row>
    <row r="1047967" spans="24:33" x14ac:dyDescent="0.25">
      <c r="X1047967" s="54"/>
    </row>
    <row r="1047968" spans="24:33" x14ac:dyDescent="0.25">
      <c r="AE1047968" s="54"/>
      <c r="AF1047968" s="54"/>
      <c r="AG1047968" s="54"/>
    </row>
    <row r="1047969" spans="18:41" x14ac:dyDescent="0.25">
      <c r="R1047969" s="55"/>
      <c r="S1047969" s="54"/>
      <c r="T1047969" s="54"/>
      <c r="U1047969" s="54"/>
      <c r="V1047969" s="54"/>
      <c r="W1047969" s="54"/>
      <c r="AD1047969" s="54"/>
    </row>
    <row r="1047972" spans="18:41" x14ac:dyDescent="0.25">
      <c r="AH1047972" s="54"/>
      <c r="AI1047972" s="54"/>
      <c r="AJ1047972" s="54"/>
      <c r="AK1047972" s="54"/>
      <c r="AL1047972" s="54"/>
      <c r="AM1047972" s="54"/>
      <c r="AN1047972" s="54"/>
      <c r="AO1047972" s="54"/>
    </row>
    <row r="1047973" spans="18:41" x14ac:dyDescent="0.25">
      <c r="Y1047973" s="54"/>
      <c r="Z1047973" s="54"/>
      <c r="AA1047973" s="54"/>
      <c r="AB1047973" s="54"/>
      <c r="AC1047973" s="54"/>
    </row>
  </sheetData>
  <mergeCells count="658">
    <mergeCell ref="A76:AR76"/>
    <mergeCell ref="AJ68:AL68"/>
    <mergeCell ref="AM68:AO68"/>
    <mergeCell ref="AP68:AR68"/>
    <mergeCell ref="AP69:AR69"/>
    <mergeCell ref="AJ70:AL70"/>
    <mergeCell ref="AM70:AO70"/>
    <mergeCell ref="AP70:AR70"/>
    <mergeCell ref="AJ71:AL71"/>
    <mergeCell ref="AM71:AO71"/>
    <mergeCell ref="AP71:AR71"/>
    <mergeCell ref="A72:AR72"/>
    <mergeCell ref="A71:Q71"/>
    <mergeCell ref="AJ69:AL69"/>
    <mergeCell ref="AM69:AO69"/>
    <mergeCell ref="A75:AR75"/>
    <mergeCell ref="A74:AR74"/>
    <mergeCell ref="AD71:AF71"/>
    <mergeCell ref="AG71:AI71"/>
    <mergeCell ref="AA69:AC69"/>
    <mergeCell ref="AD69:AF69"/>
    <mergeCell ref="AG69:AI69"/>
    <mergeCell ref="AA70:AC70"/>
    <mergeCell ref="AD70:AF70"/>
    <mergeCell ref="AJ65:AL65"/>
    <mergeCell ref="AM65:AO65"/>
    <mergeCell ref="AP65:AR65"/>
    <mergeCell ref="AJ66:AL66"/>
    <mergeCell ref="AM66:AO66"/>
    <mergeCell ref="AP66:AR66"/>
    <mergeCell ref="AJ67:AL67"/>
    <mergeCell ref="AM67:AO67"/>
    <mergeCell ref="AP67:AR67"/>
    <mergeCell ref="AJ62:AL62"/>
    <mergeCell ref="AM62:AO62"/>
    <mergeCell ref="AP62:AR62"/>
    <mergeCell ref="AJ63:AL63"/>
    <mergeCell ref="AM63:AO63"/>
    <mergeCell ref="AP63:AR63"/>
    <mergeCell ref="AJ64:AL64"/>
    <mergeCell ref="AM64:AO64"/>
    <mergeCell ref="AP64:AR64"/>
    <mergeCell ref="AJ59:AL59"/>
    <mergeCell ref="AM59:AO59"/>
    <mergeCell ref="AP59:AR59"/>
    <mergeCell ref="AJ60:AL60"/>
    <mergeCell ref="AM60:AO60"/>
    <mergeCell ref="AP60:AR60"/>
    <mergeCell ref="AJ61:AL61"/>
    <mergeCell ref="AM61:AO61"/>
    <mergeCell ref="AP61:AR61"/>
    <mergeCell ref="AJ56:AL56"/>
    <mergeCell ref="AM56:AO56"/>
    <mergeCell ref="AP56:AR56"/>
    <mergeCell ref="AJ57:AL57"/>
    <mergeCell ref="AM57:AO57"/>
    <mergeCell ref="AP57:AR57"/>
    <mergeCell ref="AJ58:AL58"/>
    <mergeCell ref="AM58:AO58"/>
    <mergeCell ref="AP58:AR58"/>
    <mergeCell ref="AJ53:AL53"/>
    <mergeCell ref="AM53:AO53"/>
    <mergeCell ref="AP53:AR53"/>
    <mergeCell ref="AJ54:AL54"/>
    <mergeCell ref="AM54:AO54"/>
    <mergeCell ref="AP54:AR54"/>
    <mergeCell ref="AJ55:AL55"/>
    <mergeCell ref="AM55:AO55"/>
    <mergeCell ref="AP55:AR55"/>
    <mergeCell ref="AJ50:AL50"/>
    <mergeCell ref="AM50:AO50"/>
    <mergeCell ref="AP50:AR50"/>
    <mergeCell ref="AJ51:AL51"/>
    <mergeCell ref="AM51:AO51"/>
    <mergeCell ref="AP51:AR51"/>
    <mergeCell ref="AJ52:AL52"/>
    <mergeCell ref="AM52:AO52"/>
    <mergeCell ref="AP52:AR52"/>
    <mergeCell ref="AJ47:AL47"/>
    <mergeCell ref="AM47:AO47"/>
    <mergeCell ref="AP47:AR47"/>
    <mergeCell ref="AJ48:AL48"/>
    <mergeCell ref="AM48:AO48"/>
    <mergeCell ref="AP48:AR48"/>
    <mergeCell ref="AJ49:AL49"/>
    <mergeCell ref="AM49:AO49"/>
    <mergeCell ref="AP49:AR49"/>
    <mergeCell ref="AJ44:AL44"/>
    <mergeCell ref="AM44:AO44"/>
    <mergeCell ref="AP44:AR44"/>
    <mergeCell ref="AJ45:AL45"/>
    <mergeCell ref="AM45:AO45"/>
    <mergeCell ref="AP45:AR45"/>
    <mergeCell ref="AJ46:AL46"/>
    <mergeCell ref="AM46:AO46"/>
    <mergeCell ref="AP46:AR46"/>
    <mergeCell ref="AJ41:AL41"/>
    <mergeCell ref="AM41:AO41"/>
    <mergeCell ref="AP41:AR41"/>
    <mergeCell ref="AJ42:AL42"/>
    <mergeCell ref="AM42:AO42"/>
    <mergeCell ref="AP42:AR42"/>
    <mergeCell ref="AJ43:AL43"/>
    <mergeCell ref="AM43:AO43"/>
    <mergeCell ref="AP43:AR43"/>
    <mergeCell ref="AJ38:AL38"/>
    <mergeCell ref="AM38:AO38"/>
    <mergeCell ref="AP38:AR38"/>
    <mergeCell ref="AJ39:AL39"/>
    <mergeCell ref="AM39:AO39"/>
    <mergeCell ref="AP39:AR39"/>
    <mergeCell ref="AJ40:AL40"/>
    <mergeCell ref="AM40:AO40"/>
    <mergeCell ref="AP40:AR40"/>
    <mergeCell ref="AJ35:AL35"/>
    <mergeCell ref="AM35:AO35"/>
    <mergeCell ref="AP35:AR35"/>
    <mergeCell ref="AJ36:AL36"/>
    <mergeCell ref="AM36:AO36"/>
    <mergeCell ref="AP36:AR36"/>
    <mergeCell ref="AJ37:AL37"/>
    <mergeCell ref="AM37:AO37"/>
    <mergeCell ref="AP37:AR37"/>
    <mergeCell ref="AJ32:AL32"/>
    <mergeCell ref="AM32:AO32"/>
    <mergeCell ref="AP32:AR32"/>
    <mergeCell ref="AJ33:AL33"/>
    <mergeCell ref="AM33:AO33"/>
    <mergeCell ref="AP33:AR33"/>
    <mergeCell ref="AJ34:AL34"/>
    <mergeCell ref="AM34:AO34"/>
    <mergeCell ref="AP34:AR34"/>
    <mergeCell ref="AJ29:AL29"/>
    <mergeCell ref="AM29:AO29"/>
    <mergeCell ref="AP29:AR29"/>
    <mergeCell ref="AJ30:AL30"/>
    <mergeCell ref="AM30:AO30"/>
    <mergeCell ref="AP30:AR30"/>
    <mergeCell ref="AJ31:AL31"/>
    <mergeCell ref="AM31:AO31"/>
    <mergeCell ref="AP31:AR31"/>
    <mergeCell ref="AJ26:AL26"/>
    <mergeCell ref="AM26:AO26"/>
    <mergeCell ref="AP26:AR26"/>
    <mergeCell ref="AJ27:AL27"/>
    <mergeCell ref="AM27:AO27"/>
    <mergeCell ref="AP27:AR27"/>
    <mergeCell ref="AJ28:AL28"/>
    <mergeCell ref="AM28:AO28"/>
    <mergeCell ref="AP28:AR28"/>
    <mergeCell ref="AJ23:AL23"/>
    <mergeCell ref="AM23:AO23"/>
    <mergeCell ref="AP23:AR23"/>
    <mergeCell ref="AJ24:AL24"/>
    <mergeCell ref="AM24:AO24"/>
    <mergeCell ref="AP24:AR24"/>
    <mergeCell ref="AJ25:AL25"/>
    <mergeCell ref="AM25:AO25"/>
    <mergeCell ref="AP25:AR25"/>
    <mergeCell ref="AJ20:AL20"/>
    <mergeCell ref="AM20:AO20"/>
    <mergeCell ref="AP20:AR20"/>
    <mergeCell ref="AJ21:AL21"/>
    <mergeCell ref="AM21:AO21"/>
    <mergeCell ref="AP21:AR21"/>
    <mergeCell ref="AJ22:AL22"/>
    <mergeCell ref="AM22:AO22"/>
    <mergeCell ref="AP22:AR22"/>
    <mergeCell ref="AJ17:AL17"/>
    <mergeCell ref="AM17:AO17"/>
    <mergeCell ref="AP17:AR17"/>
    <mergeCell ref="AJ18:AL18"/>
    <mergeCell ref="AM18:AO18"/>
    <mergeCell ref="AP18:AR18"/>
    <mergeCell ref="AJ19:AL19"/>
    <mergeCell ref="AM19:AO19"/>
    <mergeCell ref="AP19:AR19"/>
    <mergeCell ref="AJ14:AL14"/>
    <mergeCell ref="AM14:AO14"/>
    <mergeCell ref="AP14:AR14"/>
    <mergeCell ref="AJ15:AL15"/>
    <mergeCell ref="AM15:AO15"/>
    <mergeCell ref="AP15:AR15"/>
    <mergeCell ref="AJ16:AL16"/>
    <mergeCell ref="AM16:AO16"/>
    <mergeCell ref="AP16:AR16"/>
    <mergeCell ref="AA64:AC64"/>
    <mergeCell ref="AD64:AF64"/>
    <mergeCell ref="AG64:AI64"/>
    <mergeCell ref="AA65:AC65"/>
    <mergeCell ref="AD65:AF65"/>
    <mergeCell ref="AG65:AI65"/>
    <mergeCell ref="AM8:AO8"/>
    <mergeCell ref="AP8:AR8"/>
    <mergeCell ref="AJ9:AL9"/>
    <mergeCell ref="AM9:AO9"/>
    <mergeCell ref="AP9:AR9"/>
    <mergeCell ref="AJ10:AL10"/>
    <mergeCell ref="AM10:AO10"/>
    <mergeCell ref="AP10:AR10"/>
    <mergeCell ref="AJ11:AL11"/>
    <mergeCell ref="AM11:AO11"/>
    <mergeCell ref="AP11:AR11"/>
    <mergeCell ref="AJ8:AL8"/>
    <mergeCell ref="AJ12:AL12"/>
    <mergeCell ref="AM12:AO12"/>
    <mergeCell ref="AP12:AR12"/>
    <mergeCell ref="AJ13:AL13"/>
    <mergeCell ref="AM13:AO13"/>
    <mergeCell ref="AP13:AR13"/>
    <mergeCell ref="AG61:AI61"/>
    <mergeCell ref="AA62:AC62"/>
    <mergeCell ref="AD62:AF62"/>
    <mergeCell ref="AG62:AI62"/>
    <mergeCell ref="AA57:AC57"/>
    <mergeCell ref="AD57:AF57"/>
    <mergeCell ref="AG57:AI57"/>
    <mergeCell ref="AA58:AC58"/>
    <mergeCell ref="AD58:AF58"/>
    <mergeCell ref="AG58:AI58"/>
    <mergeCell ref="AA59:AC59"/>
    <mergeCell ref="AD59:AF59"/>
    <mergeCell ref="AG59:AI59"/>
    <mergeCell ref="AA60:AC60"/>
    <mergeCell ref="AD60:AF60"/>
    <mergeCell ref="AG60:AI60"/>
    <mergeCell ref="AA61:AC61"/>
    <mergeCell ref="AD61:AF61"/>
    <mergeCell ref="AA54:AC54"/>
    <mergeCell ref="AD54:AF54"/>
    <mergeCell ref="AG54:AI54"/>
    <mergeCell ref="AA55:AC55"/>
    <mergeCell ref="AD55:AF55"/>
    <mergeCell ref="AG55:AI55"/>
    <mergeCell ref="AA56:AC56"/>
    <mergeCell ref="AD56:AF56"/>
    <mergeCell ref="AG56:AI56"/>
    <mergeCell ref="AA51:AC51"/>
    <mergeCell ref="AD51:AF51"/>
    <mergeCell ref="AG51:AI51"/>
    <mergeCell ref="AA52:AC52"/>
    <mergeCell ref="AD52:AF52"/>
    <mergeCell ref="AG52:AI52"/>
    <mergeCell ref="AA53:AC53"/>
    <mergeCell ref="AD53:AF53"/>
    <mergeCell ref="AG53:AI53"/>
    <mergeCell ref="AA48:AC48"/>
    <mergeCell ref="AD48:AF48"/>
    <mergeCell ref="AG48:AI48"/>
    <mergeCell ref="AA49:AC49"/>
    <mergeCell ref="AD49:AF49"/>
    <mergeCell ref="AG49:AI49"/>
    <mergeCell ref="AA50:AC50"/>
    <mergeCell ref="AD50:AF50"/>
    <mergeCell ref="AG50:AI50"/>
    <mergeCell ref="AA45:AC45"/>
    <mergeCell ref="AD45:AF45"/>
    <mergeCell ref="AG45:AI45"/>
    <mergeCell ref="AA46:AC46"/>
    <mergeCell ref="AD46:AF46"/>
    <mergeCell ref="AG46:AI46"/>
    <mergeCell ref="AA47:AC47"/>
    <mergeCell ref="AD47:AF47"/>
    <mergeCell ref="AG47:AI47"/>
    <mergeCell ref="AA42:AC42"/>
    <mergeCell ref="AD42:AF42"/>
    <mergeCell ref="AG42:AI42"/>
    <mergeCell ref="AA43:AC43"/>
    <mergeCell ref="AD43:AF43"/>
    <mergeCell ref="AG43:AI43"/>
    <mergeCell ref="AA44:AC44"/>
    <mergeCell ref="AD44:AF44"/>
    <mergeCell ref="AG44:AI44"/>
    <mergeCell ref="AA39:AC39"/>
    <mergeCell ref="AD39:AF39"/>
    <mergeCell ref="AG39:AI39"/>
    <mergeCell ref="AA40:AC40"/>
    <mergeCell ref="AD40:AF40"/>
    <mergeCell ref="AG40:AI40"/>
    <mergeCell ref="AA41:AC41"/>
    <mergeCell ref="AD41:AF41"/>
    <mergeCell ref="AG41:AI41"/>
    <mergeCell ref="AA36:AC36"/>
    <mergeCell ref="AD36:AF36"/>
    <mergeCell ref="AG36:AI36"/>
    <mergeCell ref="AA37:AC37"/>
    <mergeCell ref="AD37:AF37"/>
    <mergeCell ref="AG37:AI37"/>
    <mergeCell ref="AA38:AC38"/>
    <mergeCell ref="AD38:AF38"/>
    <mergeCell ref="AG38:AI38"/>
    <mergeCell ref="AA33:AC33"/>
    <mergeCell ref="AD33:AF33"/>
    <mergeCell ref="AG33:AI33"/>
    <mergeCell ref="AA34:AC34"/>
    <mergeCell ref="AD34:AF34"/>
    <mergeCell ref="AG34:AI34"/>
    <mergeCell ref="AA35:AC35"/>
    <mergeCell ref="AD35:AF35"/>
    <mergeCell ref="AG35:AI35"/>
    <mergeCell ref="AA30:AC30"/>
    <mergeCell ref="AD30:AF30"/>
    <mergeCell ref="AG30:AI30"/>
    <mergeCell ref="AA31:AC31"/>
    <mergeCell ref="AD31:AF31"/>
    <mergeCell ref="AG31:AI31"/>
    <mergeCell ref="AA32:AC32"/>
    <mergeCell ref="AD32:AF32"/>
    <mergeCell ref="AG32:AI32"/>
    <mergeCell ref="AA27:AC27"/>
    <mergeCell ref="AD27:AF27"/>
    <mergeCell ref="AG27:AI27"/>
    <mergeCell ref="AA28:AC28"/>
    <mergeCell ref="AD28:AF28"/>
    <mergeCell ref="AG28:AI28"/>
    <mergeCell ref="AA29:AC29"/>
    <mergeCell ref="AD29:AF29"/>
    <mergeCell ref="AG29:AI29"/>
    <mergeCell ref="AA24:AC24"/>
    <mergeCell ref="AD24:AF24"/>
    <mergeCell ref="AG24:AI24"/>
    <mergeCell ref="AA25:AC25"/>
    <mergeCell ref="AD25:AF25"/>
    <mergeCell ref="AG25:AI25"/>
    <mergeCell ref="AA26:AC26"/>
    <mergeCell ref="AD26:AF26"/>
    <mergeCell ref="AG26:AI26"/>
    <mergeCell ref="AA22:AC22"/>
    <mergeCell ref="AD22:AF22"/>
    <mergeCell ref="AG22:AI22"/>
    <mergeCell ref="AA23:AC23"/>
    <mergeCell ref="AD23:AF23"/>
    <mergeCell ref="AG23:AI23"/>
    <mergeCell ref="AA21:AC21"/>
    <mergeCell ref="AD21:AF21"/>
    <mergeCell ref="AG21:AI21"/>
    <mergeCell ref="AA18:AC18"/>
    <mergeCell ref="AD18:AF18"/>
    <mergeCell ref="AG18:AI18"/>
    <mergeCell ref="AA19:AC19"/>
    <mergeCell ref="AD19:AF19"/>
    <mergeCell ref="AG19:AI19"/>
    <mergeCell ref="AA20:AC20"/>
    <mergeCell ref="AD20:AF20"/>
    <mergeCell ref="AG20:AI20"/>
    <mergeCell ref="AA15:AC15"/>
    <mergeCell ref="AD15:AF15"/>
    <mergeCell ref="AG15:AI15"/>
    <mergeCell ref="AA16:AC16"/>
    <mergeCell ref="AD16:AF16"/>
    <mergeCell ref="AG16:AI16"/>
    <mergeCell ref="AA17:AC17"/>
    <mergeCell ref="AD17:AF17"/>
    <mergeCell ref="AG17:AI17"/>
    <mergeCell ref="AA12:AC12"/>
    <mergeCell ref="AD12:AF12"/>
    <mergeCell ref="AG12:AI12"/>
    <mergeCell ref="AA13:AC13"/>
    <mergeCell ref="AD13:AF13"/>
    <mergeCell ref="AG13:AI13"/>
    <mergeCell ref="AA14:AC14"/>
    <mergeCell ref="AD14:AF14"/>
    <mergeCell ref="AG14:AI14"/>
    <mergeCell ref="AD9:AF9"/>
    <mergeCell ref="AG9:AI9"/>
    <mergeCell ref="AA10:AC10"/>
    <mergeCell ref="AD10:AF10"/>
    <mergeCell ref="AG10:AI10"/>
    <mergeCell ref="AA11:AC11"/>
    <mergeCell ref="AD11:AF11"/>
    <mergeCell ref="AG11:AI11"/>
    <mergeCell ref="AA8:AC8"/>
    <mergeCell ref="AD8:AF8"/>
    <mergeCell ref="AG8:AI8"/>
    <mergeCell ref="AA9:AC9"/>
    <mergeCell ref="B1:BA1"/>
    <mergeCell ref="O2:R2"/>
    <mergeCell ref="AB2:AE2"/>
    <mergeCell ref="AO2:AR2"/>
    <mergeCell ref="S2:W2"/>
    <mergeCell ref="X2:AA2"/>
    <mergeCell ref="B2:E2"/>
    <mergeCell ref="F2:I2"/>
    <mergeCell ref="J2:N2"/>
    <mergeCell ref="AF2:AJ2"/>
    <mergeCell ref="AK2:AN2"/>
    <mergeCell ref="AS2:AW2"/>
    <mergeCell ref="AX2:BA2"/>
    <mergeCell ref="A55:Q55"/>
    <mergeCell ref="A56:Q56"/>
    <mergeCell ref="A53:Q53"/>
    <mergeCell ref="A54:Q54"/>
    <mergeCell ref="A65:Q65"/>
    <mergeCell ref="A62:Q62"/>
    <mergeCell ref="A63:Q63"/>
    <mergeCell ref="A64:Q64"/>
    <mergeCell ref="A59:Q59"/>
    <mergeCell ref="A60:Q60"/>
    <mergeCell ref="A61:Q61"/>
    <mergeCell ref="A51:Q51"/>
    <mergeCell ref="A52:Q52"/>
    <mergeCell ref="A49:Q49"/>
    <mergeCell ref="A50:Q50"/>
    <mergeCell ref="A47:Q47"/>
    <mergeCell ref="A48:Q48"/>
    <mergeCell ref="A45:Q45"/>
    <mergeCell ref="A46:Q46"/>
    <mergeCell ref="A43:Q43"/>
    <mergeCell ref="A44:Q44"/>
    <mergeCell ref="A41:Q41"/>
    <mergeCell ref="A42:Q42"/>
    <mergeCell ref="A39:Q39"/>
    <mergeCell ref="A40:Q40"/>
    <mergeCell ref="A37:Q37"/>
    <mergeCell ref="A38:Q38"/>
    <mergeCell ref="A35:Q35"/>
    <mergeCell ref="A36:Q36"/>
    <mergeCell ref="A33:Q33"/>
    <mergeCell ref="A34:Q34"/>
    <mergeCell ref="A31:Q31"/>
    <mergeCell ref="A32:Q32"/>
    <mergeCell ref="A29:Q29"/>
    <mergeCell ref="A30:Q30"/>
    <mergeCell ref="A27:Q27"/>
    <mergeCell ref="A28:Q28"/>
    <mergeCell ref="A25:Q25"/>
    <mergeCell ref="A26:Q26"/>
    <mergeCell ref="A23:Q23"/>
    <mergeCell ref="A24:Q24"/>
    <mergeCell ref="A22:Q22"/>
    <mergeCell ref="A19:Q19"/>
    <mergeCell ref="A20:Q20"/>
    <mergeCell ref="A17:Q17"/>
    <mergeCell ref="A18:Q18"/>
    <mergeCell ref="A15:Q15"/>
    <mergeCell ref="A16:Q16"/>
    <mergeCell ref="A13:Q13"/>
    <mergeCell ref="A14:Q14"/>
    <mergeCell ref="A11:Q11"/>
    <mergeCell ref="A12:Q12"/>
    <mergeCell ref="A10:Q10"/>
    <mergeCell ref="A9:Q9"/>
    <mergeCell ref="A8:Q8"/>
    <mergeCell ref="R12:T12"/>
    <mergeCell ref="U13:W13"/>
    <mergeCell ref="A21:Q21"/>
    <mergeCell ref="R21:T21"/>
    <mergeCell ref="U21:W21"/>
    <mergeCell ref="X13:Z13"/>
    <mergeCell ref="R17:T17"/>
    <mergeCell ref="U17:W17"/>
    <mergeCell ref="X17:Z17"/>
    <mergeCell ref="R18:T18"/>
    <mergeCell ref="U18:W18"/>
    <mergeCell ref="X18:Z18"/>
    <mergeCell ref="R13:T13"/>
    <mergeCell ref="R19:T19"/>
    <mergeCell ref="U19:W19"/>
    <mergeCell ref="X19:Z19"/>
    <mergeCell ref="R14:T14"/>
    <mergeCell ref="U14:W14"/>
    <mergeCell ref="X14:Z14"/>
    <mergeCell ref="R15:T15"/>
    <mergeCell ref="U15:W15"/>
    <mergeCell ref="X15:Z15"/>
    <mergeCell ref="R16:T16"/>
    <mergeCell ref="U16:W16"/>
    <mergeCell ref="X16:Z16"/>
    <mergeCell ref="X21:Z21"/>
    <mergeCell ref="X22:Z22"/>
    <mergeCell ref="R22:T22"/>
    <mergeCell ref="U22:W22"/>
    <mergeCell ref="X23:Z23"/>
    <mergeCell ref="X24:Z24"/>
    <mergeCell ref="R23:T23"/>
    <mergeCell ref="U23:W23"/>
    <mergeCell ref="R24:T24"/>
    <mergeCell ref="U24:W24"/>
    <mergeCell ref="X25:Z25"/>
    <mergeCell ref="X26:Z26"/>
    <mergeCell ref="R25:T25"/>
    <mergeCell ref="U25:W25"/>
    <mergeCell ref="R26:T26"/>
    <mergeCell ref="U26:W26"/>
    <mergeCell ref="X27:Z27"/>
    <mergeCell ref="X28:Z28"/>
    <mergeCell ref="R27:T27"/>
    <mergeCell ref="U27:W27"/>
    <mergeCell ref="R28:T28"/>
    <mergeCell ref="U28:W28"/>
    <mergeCell ref="X29:Z29"/>
    <mergeCell ref="X30:Z30"/>
    <mergeCell ref="R29:T29"/>
    <mergeCell ref="U29:W29"/>
    <mergeCell ref="R30:T30"/>
    <mergeCell ref="U30:W30"/>
    <mergeCell ref="X31:Z31"/>
    <mergeCell ref="X32:Z32"/>
    <mergeCell ref="R31:T31"/>
    <mergeCell ref="U31:W31"/>
    <mergeCell ref="R32:T32"/>
    <mergeCell ref="U32:W32"/>
    <mergeCell ref="X33:Z33"/>
    <mergeCell ref="X34:Z34"/>
    <mergeCell ref="R33:T33"/>
    <mergeCell ref="U33:W33"/>
    <mergeCell ref="R34:T34"/>
    <mergeCell ref="U34:W34"/>
    <mergeCell ref="X35:Z35"/>
    <mergeCell ref="X36:Z36"/>
    <mergeCell ref="R35:T35"/>
    <mergeCell ref="U35:W35"/>
    <mergeCell ref="R36:T36"/>
    <mergeCell ref="U36:W36"/>
    <mergeCell ref="X37:Z37"/>
    <mergeCell ref="X38:Z38"/>
    <mergeCell ref="R37:T37"/>
    <mergeCell ref="U37:W37"/>
    <mergeCell ref="R38:T38"/>
    <mergeCell ref="U38:W38"/>
    <mergeCell ref="X39:Z39"/>
    <mergeCell ref="X40:Z40"/>
    <mergeCell ref="R39:T39"/>
    <mergeCell ref="U39:W39"/>
    <mergeCell ref="R40:T40"/>
    <mergeCell ref="U40:W40"/>
    <mergeCell ref="X41:Z41"/>
    <mergeCell ref="X42:Z42"/>
    <mergeCell ref="R41:T41"/>
    <mergeCell ref="U41:W41"/>
    <mergeCell ref="R42:T42"/>
    <mergeCell ref="U42:W42"/>
    <mergeCell ref="X43:Z43"/>
    <mergeCell ref="X44:Z44"/>
    <mergeCell ref="R43:T43"/>
    <mergeCell ref="U43:W43"/>
    <mergeCell ref="R44:T44"/>
    <mergeCell ref="U44:W44"/>
    <mergeCell ref="X45:Z45"/>
    <mergeCell ref="X46:Z46"/>
    <mergeCell ref="R45:T45"/>
    <mergeCell ref="U45:W45"/>
    <mergeCell ref="R46:T46"/>
    <mergeCell ref="U46:W46"/>
    <mergeCell ref="X47:Z47"/>
    <mergeCell ref="X48:Z48"/>
    <mergeCell ref="R47:T47"/>
    <mergeCell ref="U47:W47"/>
    <mergeCell ref="R48:T48"/>
    <mergeCell ref="U48:W48"/>
    <mergeCell ref="X49:Z49"/>
    <mergeCell ref="X50:Z50"/>
    <mergeCell ref="R49:T49"/>
    <mergeCell ref="U49:W49"/>
    <mergeCell ref="R50:T50"/>
    <mergeCell ref="U50:W50"/>
    <mergeCell ref="X51:Z51"/>
    <mergeCell ref="X52:Z52"/>
    <mergeCell ref="R51:T51"/>
    <mergeCell ref="U51:W51"/>
    <mergeCell ref="R52:T52"/>
    <mergeCell ref="U52:W52"/>
    <mergeCell ref="R56:T56"/>
    <mergeCell ref="U56:W56"/>
    <mergeCell ref="BC2:BE2"/>
    <mergeCell ref="X62:Z62"/>
    <mergeCell ref="R20:T20"/>
    <mergeCell ref="U20:W20"/>
    <mergeCell ref="X20:Z20"/>
    <mergeCell ref="R8:T8"/>
    <mergeCell ref="U8:W8"/>
    <mergeCell ref="X8:Z8"/>
    <mergeCell ref="R9:T9"/>
    <mergeCell ref="U9:W9"/>
    <mergeCell ref="X9:Z9"/>
    <mergeCell ref="R10:T10"/>
    <mergeCell ref="U10:W10"/>
    <mergeCell ref="X10:Z10"/>
    <mergeCell ref="R11:T11"/>
    <mergeCell ref="U11:W11"/>
    <mergeCell ref="X11:Z11"/>
    <mergeCell ref="X58:Z58"/>
    <mergeCell ref="R57:T57"/>
    <mergeCell ref="U57:W57"/>
    <mergeCell ref="R58:T58"/>
    <mergeCell ref="U58:W58"/>
    <mergeCell ref="AA63:AC63"/>
    <mergeCell ref="AD63:AF63"/>
    <mergeCell ref="AG63:AI63"/>
    <mergeCell ref="X12:Z12"/>
    <mergeCell ref="X63:Z63"/>
    <mergeCell ref="X65:Z65"/>
    <mergeCell ref="X66:Z66"/>
    <mergeCell ref="X64:Z64"/>
    <mergeCell ref="R66:T66"/>
    <mergeCell ref="U61:W61"/>
    <mergeCell ref="U64:W64"/>
    <mergeCell ref="U12:W12"/>
    <mergeCell ref="X53:Z53"/>
    <mergeCell ref="X54:Z54"/>
    <mergeCell ref="R53:T53"/>
    <mergeCell ref="U53:W53"/>
    <mergeCell ref="R54:T54"/>
    <mergeCell ref="U54:W54"/>
    <mergeCell ref="X55:Z55"/>
    <mergeCell ref="X56:Z56"/>
    <mergeCell ref="R55:T55"/>
    <mergeCell ref="U55:W55"/>
    <mergeCell ref="R60:T60"/>
    <mergeCell ref="U60:W60"/>
    <mergeCell ref="AG70:AI70"/>
    <mergeCell ref="AA66:AC66"/>
    <mergeCell ref="AD66:AF66"/>
    <mergeCell ref="AG66:AI66"/>
    <mergeCell ref="AA67:AC67"/>
    <mergeCell ref="AD67:AF67"/>
    <mergeCell ref="AG67:AI67"/>
    <mergeCell ref="AA68:AC68"/>
    <mergeCell ref="AD68:AF68"/>
    <mergeCell ref="AG68:AI68"/>
    <mergeCell ref="X59:Z59"/>
    <mergeCell ref="X57:Z57"/>
    <mergeCell ref="U62:W62"/>
    <mergeCell ref="R63:T63"/>
    <mergeCell ref="U63:W63"/>
    <mergeCell ref="R64:T64"/>
    <mergeCell ref="X61:Z61"/>
    <mergeCell ref="A68:Q68"/>
    <mergeCell ref="R61:T61"/>
    <mergeCell ref="R62:T62"/>
    <mergeCell ref="X68:Z68"/>
    <mergeCell ref="X67:Z67"/>
    <mergeCell ref="U67:W67"/>
    <mergeCell ref="X60:Z60"/>
    <mergeCell ref="R59:T59"/>
    <mergeCell ref="U59:W59"/>
    <mergeCell ref="A57:Q57"/>
    <mergeCell ref="A58:Q58"/>
    <mergeCell ref="A66:Q66"/>
    <mergeCell ref="U66:W66"/>
    <mergeCell ref="R65:T65"/>
    <mergeCell ref="U65:W65"/>
    <mergeCell ref="R67:T67"/>
    <mergeCell ref="A67:Q67"/>
    <mergeCell ref="R68:T68"/>
    <mergeCell ref="U68:W68"/>
    <mergeCell ref="X71:Z71"/>
    <mergeCell ref="X69:Z69"/>
    <mergeCell ref="X70:Z70"/>
    <mergeCell ref="AA71:AC71"/>
    <mergeCell ref="U70:W70"/>
    <mergeCell ref="A70:Q70"/>
    <mergeCell ref="A69:Q69"/>
    <mergeCell ref="R69:T69"/>
    <mergeCell ref="U69:W69"/>
    <mergeCell ref="R71:T71"/>
    <mergeCell ref="U71:W71"/>
    <mergeCell ref="R70:T70"/>
  </mergeCells>
  <phoneticPr fontId="35" type="noConversion"/>
  <hyperlinks>
    <hyperlink ref="A1" location="'Zbirni prikaz'!A1" display="Švicarska" xr:uid="{D4682459-A6B6-473F-AF0B-808EB923CC53}"/>
  </hyperlinks>
  <pageMargins left="0.7" right="0.7" top="0.75" bottom="0.75" header="0.3" footer="0.3"/>
  <pageSetup paperSize="9" scale="1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BJ27"/>
  <sheetViews>
    <sheetView zoomScaleNormal="100" workbookViewId="0">
      <selection activeCell="A5" sqref="A5"/>
    </sheetView>
  </sheetViews>
  <sheetFormatPr defaultRowHeight="15" x14ac:dyDescent="0.25"/>
  <cols>
    <col min="1" max="1" width="24" customWidth="1"/>
    <col min="2" max="53" width="3.7109375" customWidth="1"/>
    <col min="54" max="54" width="4.42578125" customWidth="1"/>
    <col min="55" max="56" width="3.85546875" customWidth="1"/>
    <col min="57" max="57" width="5" customWidth="1"/>
    <col min="58" max="58" width="4.7109375" customWidth="1"/>
  </cols>
  <sheetData>
    <row r="1" spans="1:62" ht="18" customHeight="1" x14ac:dyDescent="0.25">
      <c r="A1" s="69" t="s">
        <v>243</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c r="BJ1" s="6"/>
    </row>
    <row r="2" spans="1:62"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c r="BJ2" s="6"/>
    </row>
    <row r="3" spans="1:62"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c r="BJ3" s="6"/>
    </row>
    <row r="4" spans="1:62" x14ac:dyDescent="0.25">
      <c r="A4" s="59" t="s">
        <v>12</v>
      </c>
      <c r="B4" s="83"/>
      <c r="C4" s="83"/>
      <c r="D4" s="78"/>
      <c r="E4" s="78"/>
      <c r="F4" s="78"/>
      <c r="G4" s="78"/>
      <c r="H4" s="78"/>
      <c r="I4" s="83"/>
      <c r="J4" s="78"/>
      <c r="K4" s="83"/>
      <c r="L4" s="78"/>
      <c r="M4" s="78"/>
      <c r="N4" s="78"/>
      <c r="O4" s="78"/>
      <c r="P4" s="78"/>
      <c r="Q4" s="78"/>
      <c r="R4" s="78"/>
      <c r="S4" s="83"/>
      <c r="T4" s="83"/>
      <c r="U4" s="78"/>
      <c r="V4" s="78"/>
      <c r="W4" s="78"/>
      <c r="X4" s="78"/>
      <c r="Y4" s="83"/>
      <c r="Z4" s="78"/>
      <c r="AA4" s="78"/>
      <c r="AB4" s="78"/>
      <c r="AC4" s="78"/>
      <c r="AD4" s="78"/>
      <c r="AE4" s="78"/>
      <c r="AF4" s="78"/>
      <c r="AG4" s="78"/>
      <c r="AH4" s="78"/>
      <c r="AI4" s="78"/>
      <c r="AJ4" s="78"/>
      <c r="AK4" s="78"/>
      <c r="AL4" s="78"/>
      <c r="AM4" s="78"/>
      <c r="AN4" s="78"/>
      <c r="AO4" s="78"/>
      <c r="AP4" s="78"/>
      <c r="AQ4" s="78"/>
      <c r="AR4" s="78"/>
      <c r="AS4" s="78"/>
      <c r="AT4" s="82"/>
      <c r="AU4" s="78"/>
      <c r="AV4" s="78"/>
      <c r="AW4" s="78"/>
      <c r="AX4" s="78"/>
      <c r="AY4" s="78"/>
      <c r="AZ4" s="78"/>
      <c r="BA4" s="78"/>
      <c r="BB4" s="6"/>
      <c r="BC4" s="109"/>
      <c r="BD4" s="74"/>
      <c r="BE4" s="2" t="s">
        <v>23</v>
      </c>
      <c r="BF4" s="2"/>
      <c r="BG4" s="6"/>
      <c r="BH4" s="6"/>
      <c r="BI4" s="6"/>
      <c r="BJ4" s="6"/>
    </row>
    <row r="5" spans="1:62" x14ac:dyDescent="0.25">
      <c r="A5" s="59"/>
      <c r="B5" s="82"/>
      <c r="C5" s="82"/>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6"/>
      <c r="BC5" s="112"/>
      <c r="BD5" s="111"/>
      <c r="BE5" s="2"/>
      <c r="BF5" s="2"/>
      <c r="BG5" s="6"/>
      <c r="BH5" s="6"/>
      <c r="BI5" s="6"/>
      <c r="BJ5" s="6"/>
    </row>
    <row r="6" spans="1:62" ht="15"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row>
    <row r="7" spans="1:62" ht="15" customHeight="1" x14ac:dyDescent="0.25">
      <c r="A7" s="244" t="s">
        <v>25</v>
      </c>
      <c r="B7" s="244"/>
      <c r="C7" s="244"/>
      <c r="D7" s="244"/>
      <c r="E7" s="244"/>
      <c r="F7" s="244"/>
      <c r="G7" s="244"/>
      <c r="H7" s="244"/>
      <c r="I7" s="244"/>
      <c r="J7" s="244"/>
      <c r="K7" s="244"/>
      <c r="L7" s="244"/>
      <c r="M7" s="244"/>
      <c r="N7" s="244"/>
      <c r="O7" s="244"/>
      <c r="P7" s="244"/>
      <c r="Q7" s="244"/>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c r="BJ7" s="6"/>
    </row>
    <row r="8" spans="1:62" x14ac:dyDescent="0.25">
      <c r="A8" s="244"/>
      <c r="B8" s="244"/>
      <c r="C8" s="244"/>
      <c r="D8" s="244"/>
      <c r="E8" s="244"/>
      <c r="F8" s="244"/>
      <c r="G8" s="244"/>
      <c r="H8" s="244"/>
      <c r="I8" s="244"/>
      <c r="J8" s="244"/>
      <c r="K8" s="244"/>
      <c r="L8" s="244"/>
      <c r="M8" s="244"/>
      <c r="N8" s="244"/>
      <c r="O8" s="244"/>
      <c r="P8" s="244"/>
      <c r="Q8" s="244"/>
      <c r="R8" s="244"/>
      <c r="S8" s="244"/>
      <c r="T8" s="244"/>
      <c r="U8" s="244"/>
      <c r="V8" s="244"/>
      <c r="W8" s="244"/>
      <c r="X8" s="244"/>
      <c r="Y8" s="244"/>
      <c r="Z8" s="244"/>
      <c r="AA8" s="245"/>
      <c r="AB8" s="403"/>
      <c r="AC8" s="244"/>
      <c r="AD8" s="244"/>
      <c r="AE8" s="244"/>
      <c r="AF8" s="244"/>
      <c r="AG8" s="244"/>
      <c r="AH8" s="244"/>
      <c r="AI8" s="244"/>
      <c r="AJ8" s="244"/>
      <c r="AK8" s="414"/>
      <c r="AL8" s="254"/>
      <c r="AM8" s="244"/>
      <c r="AN8" s="244"/>
      <c r="AO8" s="244"/>
      <c r="AP8" s="244"/>
      <c r="AQ8" s="244"/>
      <c r="AR8" s="244"/>
      <c r="AS8" s="244"/>
      <c r="AT8" s="244"/>
      <c r="AU8" s="244"/>
      <c r="AV8" s="6"/>
      <c r="AW8" s="6"/>
      <c r="AX8" s="6"/>
      <c r="AY8" s="6"/>
      <c r="AZ8" s="6"/>
      <c r="BA8" s="6"/>
      <c r="BB8" s="6"/>
      <c r="BC8" s="6"/>
      <c r="BD8" s="6"/>
      <c r="BE8" s="6"/>
      <c r="BF8" s="6"/>
      <c r="BG8" s="6"/>
      <c r="BH8" s="6"/>
      <c r="BI8" s="6"/>
      <c r="BJ8" s="6"/>
    </row>
    <row r="9" spans="1:62" x14ac:dyDescent="0.25">
      <c r="A9" s="239" t="s">
        <v>48</v>
      </c>
      <c r="B9" s="239" t="s">
        <v>48</v>
      </c>
      <c r="C9" s="239" t="s">
        <v>48</v>
      </c>
      <c r="D9" s="239" t="s">
        <v>48</v>
      </c>
      <c r="E9" s="239" t="s">
        <v>48</v>
      </c>
      <c r="F9" s="239" t="s">
        <v>48</v>
      </c>
      <c r="G9" s="239" t="s">
        <v>48</v>
      </c>
      <c r="H9" s="239" t="s">
        <v>48</v>
      </c>
      <c r="I9" s="239" t="s">
        <v>48</v>
      </c>
      <c r="J9" s="239" t="s">
        <v>48</v>
      </c>
      <c r="K9" s="239" t="s">
        <v>48</v>
      </c>
      <c r="L9" s="239" t="s">
        <v>48</v>
      </c>
      <c r="M9" s="239" t="s">
        <v>48</v>
      </c>
      <c r="N9" s="239" t="s">
        <v>48</v>
      </c>
      <c r="O9" s="239" t="s">
        <v>48</v>
      </c>
      <c r="P9" s="239" t="s">
        <v>48</v>
      </c>
      <c r="Q9" s="239" t="s">
        <v>48</v>
      </c>
      <c r="R9" s="242">
        <v>44562</v>
      </c>
      <c r="S9" s="242"/>
      <c r="T9" s="242"/>
      <c r="U9" s="240" t="s">
        <v>31</v>
      </c>
      <c r="V9" s="240"/>
      <c r="W9" s="240"/>
      <c r="X9" s="240"/>
      <c r="Y9" s="238">
        <f>WEEKNUM(R9,2)</f>
        <v>1</v>
      </c>
      <c r="Z9" s="238"/>
      <c r="AA9" s="241"/>
      <c r="AB9" s="307">
        <v>44927</v>
      </c>
      <c r="AC9" s="238"/>
      <c r="AD9" s="238"/>
      <c r="AE9" s="240" t="s">
        <v>32</v>
      </c>
      <c r="AF9" s="240"/>
      <c r="AG9" s="240"/>
      <c r="AH9" s="240"/>
      <c r="AI9" s="238">
        <f t="shared" ref="AI9" si="0">WEEKNUM(AB9,16)</f>
        <v>1</v>
      </c>
      <c r="AJ9" s="238"/>
      <c r="AK9" s="303"/>
      <c r="AL9" s="237">
        <v>45292</v>
      </c>
      <c r="AM9" s="238"/>
      <c r="AN9" s="238"/>
      <c r="AO9" s="238" t="s">
        <v>33</v>
      </c>
      <c r="AP9" s="238"/>
      <c r="AQ9" s="238"/>
      <c r="AR9" s="238"/>
      <c r="AS9" s="238">
        <f t="shared" ref="AS9" si="1">WEEKNUM(AL9)</f>
        <v>1</v>
      </c>
      <c r="AT9" s="238"/>
      <c r="AU9" s="238"/>
      <c r="AV9" s="6"/>
      <c r="AW9" s="6"/>
      <c r="AX9" s="6"/>
      <c r="AY9" s="6"/>
      <c r="AZ9" s="6"/>
      <c r="BA9" s="6"/>
      <c r="BB9" s="6"/>
      <c r="BC9" s="6"/>
      <c r="BD9" s="6"/>
      <c r="BE9" s="6"/>
      <c r="BF9" s="6"/>
      <c r="BG9" s="6"/>
      <c r="BH9" s="6"/>
      <c r="BI9" s="6"/>
      <c r="BJ9" s="6"/>
    </row>
    <row r="10" spans="1:62" x14ac:dyDescent="0.25">
      <c r="A10" s="239" t="s">
        <v>48</v>
      </c>
      <c r="B10" s="239" t="s">
        <v>48</v>
      </c>
      <c r="C10" s="239" t="s">
        <v>48</v>
      </c>
      <c r="D10" s="239" t="s">
        <v>48</v>
      </c>
      <c r="E10" s="239" t="s">
        <v>48</v>
      </c>
      <c r="F10" s="239" t="s">
        <v>48</v>
      </c>
      <c r="G10" s="239" t="s">
        <v>48</v>
      </c>
      <c r="H10" s="239" t="s">
        <v>48</v>
      </c>
      <c r="I10" s="239" t="s">
        <v>48</v>
      </c>
      <c r="J10" s="239" t="s">
        <v>48</v>
      </c>
      <c r="K10" s="239" t="s">
        <v>48</v>
      </c>
      <c r="L10" s="239" t="s">
        <v>48</v>
      </c>
      <c r="M10" s="239" t="s">
        <v>48</v>
      </c>
      <c r="N10" s="239" t="s">
        <v>48</v>
      </c>
      <c r="O10" s="239" t="s">
        <v>48</v>
      </c>
      <c r="P10" s="239" t="s">
        <v>48</v>
      </c>
      <c r="Q10" s="239" t="s">
        <v>48</v>
      </c>
      <c r="R10" s="242">
        <v>44563</v>
      </c>
      <c r="S10" s="242"/>
      <c r="T10" s="242"/>
      <c r="U10" s="240" t="s">
        <v>32</v>
      </c>
      <c r="V10" s="240"/>
      <c r="W10" s="240"/>
      <c r="X10" s="240"/>
      <c r="Y10" s="238">
        <f t="shared" ref="Y10:Y23" si="2">WEEKNUM(R10,2)</f>
        <v>1</v>
      </c>
      <c r="Z10" s="238"/>
      <c r="AA10" s="241"/>
      <c r="AB10" s="307">
        <v>44928</v>
      </c>
      <c r="AC10" s="238"/>
      <c r="AD10" s="238"/>
      <c r="AE10" s="238" t="s">
        <v>33</v>
      </c>
      <c r="AF10" s="238"/>
      <c r="AG10" s="238"/>
      <c r="AH10" s="238"/>
      <c r="AI10" s="238">
        <f t="shared" ref="AI10:AI23" si="3">WEEKNUM(AB10,16)</f>
        <v>1</v>
      </c>
      <c r="AJ10" s="238"/>
      <c r="AK10" s="303"/>
      <c r="AL10" s="237">
        <v>45293</v>
      </c>
      <c r="AM10" s="238"/>
      <c r="AN10" s="238"/>
      <c r="AO10" s="238" t="s">
        <v>36</v>
      </c>
      <c r="AP10" s="238"/>
      <c r="AQ10" s="238"/>
      <c r="AR10" s="238"/>
      <c r="AS10" s="238">
        <f t="shared" ref="AS10:AS23" si="4">WEEKNUM(AL10)</f>
        <v>1</v>
      </c>
      <c r="AT10" s="238"/>
      <c r="AU10" s="238"/>
      <c r="AV10" s="6"/>
      <c r="AW10" s="6"/>
      <c r="AX10" s="6"/>
      <c r="AY10" s="6"/>
      <c r="AZ10" s="6"/>
      <c r="BA10" s="6"/>
      <c r="BB10" s="6"/>
      <c r="BC10" s="6"/>
      <c r="BD10" s="6"/>
      <c r="BE10" s="6"/>
      <c r="BF10" s="6"/>
      <c r="BG10" s="6"/>
      <c r="BH10" s="6"/>
      <c r="BI10" s="6"/>
      <c r="BJ10" s="6"/>
    </row>
    <row r="11" spans="1:62" x14ac:dyDescent="0.25">
      <c r="A11" s="239" t="s">
        <v>48</v>
      </c>
      <c r="B11" s="239" t="s">
        <v>48</v>
      </c>
      <c r="C11" s="239" t="s">
        <v>48</v>
      </c>
      <c r="D11" s="239" t="s">
        <v>48</v>
      </c>
      <c r="E11" s="239" t="s">
        <v>48</v>
      </c>
      <c r="F11" s="239" t="s">
        <v>48</v>
      </c>
      <c r="G11" s="239" t="s">
        <v>48</v>
      </c>
      <c r="H11" s="239" t="s">
        <v>48</v>
      </c>
      <c r="I11" s="239" t="s">
        <v>48</v>
      </c>
      <c r="J11" s="239" t="s">
        <v>48</v>
      </c>
      <c r="K11" s="239" t="s">
        <v>48</v>
      </c>
      <c r="L11" s="239" t="s">
        <v>48</v>
      </c>
      <c r="M11" s="239" t="s">
        <v>48</v>
      </c>
      <c r="N11" s="239" t="s">
        <v>48</v>
      </c>
      <c r="O11" s="239" t="s">
        <v>48</v>
      </c>
      <c r="P11" s="239" t="s">
        <v>48</v>
      </c>
      <c r="Q11" s="239" t="s">
        <v>48</v>
      </c>
      <c r="R11" s="242">
        <v>44564</v>
      </c>
      <c r="S11" s="242"/>
      <c r="T11" s="242"/>
      <c r="U11" s="238" t="s">
        <v>33</v>
      </c>
      <c r="V11" s="238"/>
      <c r="W11" s="238"/>
      <c r="X11" s="238"/>
      <c r="Y11" s="238">
        <f t="shared" si="2"/>
        <v>2</v>
      </c>
      <c r="Z11" s="238"/>
      <c r="AA11" s="241"/>
      <c r="AB11" s="307">
        <v>44929</v>
      </c>
      <c r="AC11" s="238"/>
      <c r="AD11" s="238"/>
      <c r="AE11" s="238" t="s">
        <v>36</v>
      </c>
      <c r="AF11" s="238"/>
      <c r="AG11" s="238"/>
      <c r="AH11" s="238"/>
      <c r="AI11" s="238">
        <f t="shared" si="3"/>
        <v>1</v>
      </c>
      <c r="AJ11" s="238"/>
      <c r="AK11" s="303"/>
      <c r="AL11" s="237">
        <v>45294</v>
      </c>
      <c r="AM11" s="238"/>
      <c r="AN11" s="238"/>
      <c r="AO11" s="238" t="s">
        <v>30</v>
      </c>
      <c r="AP11" s="238"/>
      <c r="AQ11" s="238"/>
      <c r="AR11" s="238"/>
      <c r="AS11" s="238">
        <f t="shared" si="4"/>
        <v>1</v>
      </c>
      <c r="AT11" s="238"/>
      <c r="AU11" s="238"/>
      <c r="AV11" s="6"/>
      <c r="AW11" s="6"/>
      <c r="AX11" s="6"/>
      <c r="AY11" s="6"/>
      <c r="AZ11" s="6"/>
      <c r="BA11" s="6"/>
      <c r="BB11" s="6"/>
      <c r="BC11" s="6"/>
      <c r="BD11" s="6"/>
      <c r="BE11" s="6"/>
      <c r="BF11" s="6"/>
      <c r="BG11" s="6"/>
      <c r="BH11" s="6"/>
      <c r="BI11" s="6"/>
      <c r="BJ11" s="6"/>
    </row>
    <row r="12" spans="1:62" x14ac:dyDescent="0.25">
      <c r="A12" s="239" t="s">
        <v>48</v>
      </c>
      <c r="B12" s="239" t="s">
        <v>48</v>
      </c>
      <c r="C12" s="239" t="s">
        <v>48</v>
      </c>
      <c r="D12" s="239" t="s">
        <v>48</v>
      </c>
      <c r="E12" s="239" t="s">
        <v>48</v>
      </c>
      <c r="F12" s="239" t="s">
        <v>48</v>
      </c>
      <c r="G12" s="239" t="s">
        <v>48</v>
      </c>
      <c r="H12" s="239" t="s">
        <v>48</v>
      </c>
      <c r="I12" s="239" t="s">
        <v>48</v>
      </c>
      <c r="J12" s="239" t="s">
        <v>48</v>
      </c>
      <c r="K12" s="239" t="s">
        <v>48</v>
      </c>
      <c r="L12" s="239" t="s">
        <v>48</v>
      </c>
      <c r="M12" s="239" t="s">
        <v>48</v>
      </c>
      <c r="N12" s="239" t="s">
        <v>48</v>
      </c>
      <c r="O12" s="239" t="s">
        <v>48</v>
      </c>
      <c r="P12" s="239" t="s">
        <v>48</v>
      </c>
      <c r="Q12" s="239" t="s">
        <v>48</v>
      </c>
      <c r="R12" s="242">
        <v>44565</v>
      </c>
      <c r="S12" s="242"/>
      <c r="T12" s="242"/>
      <c r="U12" s="238" t="s">
        <v>36</v>
      </c>
      <c r="V12" s="238"/>
      <c r="W12" s="238"/>
      <c r="X12" s="238"/>
      <c r="Y12" s="238">
        <f t="shared" si="2"/>
        <v>2</v>
      </c>
      <c r="Z12" s="238"/>
      <c r="AA12" s="241"/>
      <c r="AB12" s="307">
        <v>44930</v>
      </c>
      <c r="AC12" s="238"/>
      <c r="AD12" s="238"/>
      <c r="AE12" s="238" t="s">
        <v>30</v>
      </c>
      <c r="AF12" s="238"/>
      <c r="AG12" s="238"/>
      <c r="AH12" s="238"/>
      <c r="AI12" s="238">
        <f t="shared" si="3"/>
        <v>1</v>
      </c>
      <c r="AJ12" s="238"/>
      <c r="AK12" s="303"/>
      <c r="AL12" s="237">
        <v>45295</v>
      </c>
      <c r="AM12" s="238"/>
      <c r="AN12" s="238"/>
      <c r="AO12" s="238" t="s">
        <v>34</v>
      </c>
      <c r="AP12" s="238"/>
      <c r="AQ12" s="238"/>
      <c r="AR12" s="238"/>
      <c r="AS12" s="238">
        <f t="shared" si="4"/>
        <v>1</v>
      </c>
      <c r="AT12" s="238"/>
      <c r="AU12" s="238"/>
      <c r="AV12" s="6"/>
      <c r="AW12" s="6"/>
      <c r="AX12" s="6"/>
      <c r="AY12" s="6"/>
      <c r="AZ12" s="6"/>
      <c r="BA12" s="6"/>
      <c r="BB12" s="6"/>
      <c r="BC12" s="6"/>
      <c r="BD12" s="6"/>
      <c r="BE12" s="6"/>
      <c r="BF12" s="6"/>
      <c r="BG12" s="6"/>
      <c r="BH12" s="6"/>
      <c r="BI12" s="6"/>
      <c r="BJ12" s="6"/>
    </row>
    <row r="13" spans="1:62" x14ac:dyDescent="0.25">
      <c r="A13" s="239" t="s">
        <v>48</v>
      </c>
      <c r="B13" s="239" t="s">
        <v>48</v>
      </c>
      <c r="C13" s="239" t="s">
        <v>48</v>
      </c>
      <c r="D13" s="239" t="s">
        <v>48</v>
      </c>
      <c r="E13" s="239" t="s">
        <v>48</v>
      </c>
      <c r="F13" s="239" t="s">
        <v>48</v>
      </c>
      <c r="G13" s="239" t="s">
        <v>48</v>
      </c>
      <c r="H13" s="239" t="s">
        <v>48</v>
      </c>
      <c r="I13" s="239" t="s">
        <v>48</v>
      </c>
      <c r="J13" s="239" t="s">
        <v>48</v>
      </c>
      <c r="K13" s="239" t="s">
        <v>48</v>
      </c>
      <c r="L13" s="239" t="s">
        <v>48</v>
      </c>
      <c r="M13" s="239" t="s">
        <v>48</v>
      </c>
      <c r="N13" s="239" t="s">
        <v>48</v>
      </c>
      <c r="O13" s="239" t="s">
        <v>48</v>
      </c>
      <c r="P13" s="239" t="s">
        <v>48</v>
      </c>
      <c r="Q13" s="239" t="s">
        <v>48</v>
      </c>
      <c r="R13" s="242">
        <v>44566</v>
      </c>
      <c r="S13" s="242"/>
      <c r="T13" s="242"/>
      <c r="U13" s="238" t="s">
        <v>30</v>
      </c>
      <c r="V13" s="238"/>
      <c r="W13" s="238"/>
      <c r="X13" s="238"/>
      <c r="Y13" s="238">
        <f t="shared" si="2"/>
        <v>2</v>
      </c>
      <c r="Z13" s="238"/>
      <c r="AA13" s="241"/>
      <c r="AB13" s="307">
        <v>44931</v>
      </c>
      <c r="AC13" s="238"/>
      <c r="AD13" s="238"/>
      <c r="AE13" s="238" t="s">
        <v>34</v>
      </c>
      <c r="AF13" s="238"/>
      <c r="AG13" s="238"/>
      <c r="AH13" s="238"/>
      <c r="AI13" s="238">
        <f t="shared" si="3"/>
        <v>1</v>
      </c>
      <c r="AJ13" s="238"/>
      <c r="AK13" s="303"/>
      <c r="AL13" s="237">
        <v>45296</v>
      </c>
      <c r="AM13" s="238"/>
      <c r="AN13" s="238"/>
      <c r="AO13" s="238" t="s">
        <v>35</v>
      </c>
      <c r="AP13" s="238"/>
      <c r="AQ13" s="238"/>
      <c r="AR13" s="238"/>
      <c r="AS13" s="238">
        <f t="shared" si="4"/>
        <v>1</v>
      </c>
      <c r="AT13" s="238"/>
      <c r="AU13" s="238"/>
      <c r="AV13" s="6"/>
      <c r="AW13" s="6"/>
      <c r="AX13" s="6"/>
      <c r="AY13" s="6"/>
      <c r="AZ13" s="6"/>
      <c r="BA13" s="6"/>
      <c r="BB13" s="6"/>
      <c r="BC13" s="6"/>
      <c r="BD13" s="6"/>
      <c r="BE13" s="6"/>
      <c r="BF13" s="6"/>
      <c r="BG13" s="6"/>
      <c r="BH13" s="6"/>
      <c r="BI13" s="6"/>
      <c r="BJ13" s="6"/>
    </row>
    <row r="14" spans="1:62" x14ac:dyDescent="0.25">
      <c r="A14" s="239" t="s">
        <v>48</v>
      </c>
      <c r="B14" s="239" t="s">
        <v>48</v>
      </c>
      <c r="C14" s="239" t="s">
        <v>48</v>
      </c>
      <c r="D14" s="239" t="s">
        <v>48</v>
      </c>
      <c r="E14" s="239" t="s">
        <v>48</v>
      </c>
      <c r="F14" s="239" t="s">
        <v>48</v>
      </c>
      <c r="G14" s="239" t="s">
        <v>48</v>
      </c>
      <c r="H14" s="239" t="s">
        <v>48</v>
      </c>
      <c r="I14" s="239" t="s">
        <v>48</v>
      </c>
      <c r="J14" s="239" t="s">
        <v>48</v>
      </c>
      <c r="K14" s="239" t="s">
        <v>48</v>
      </c>
      <c r="L14" s="239" t="s">
        <v>48</v>
      </c>
      <c r="M14" s="239" t="s">
        <v>48</v>
      </c>
      <c r="N14" s="239" t="s">
        <v>48</v>
      </c>
      <c r="O14" s="239" t="s">
        <v>48</v>
      </c>
      <c r="P14" s="239" t="s">
        <v>48</v>
      </c>
      <c r="Q14" s="239" t="s">
        <v>48</v>
      </c>
      <c r="R14" s="242">
        <v>44567</v>
      </c>
      <c r="S14" s="242"/>
      <c r="T14" s="242"/>
      <c r="U14" s="238" t="s">
        <v>34</v>
      </c>
      <c r="V14" s="238"/>
      <c r="W14" s="238"/>
      <c r="X14" s="238"/>
      <c r="Y14" s="238">
        <f t="shared" si="2"/>
        <v>2</v>
      </c>
      <c r="Z14" s="238"/>
      <c r="AA14" s="241"/>
      <c r="AB14" s="307">
        <v>44932</v>
      </c>
      <c r="AC14" s="238"/>
      <c r="AD14" s="238"/>
      <c r="AE14" s="238" t="s">
        <v>35</v>
      </c>
      <c r="AF14" s="238"/>
      <c r="AG14" s="238"/>
      <c r="AH14" s="238"/>
      <c r="AI14" s="238">
        <f t="shared" si="3"/>
        <v>1</v>
      </c>
      <c r="AJ14" s="238"/>
      <c r="AK14" s="303"/>
      <c r="AL14" s="237">
        <v>45297</v>
      </c>
      <c r="AM14" s="238"/>
      <c r="AN14" s="238"/>
      <c r="AO14" s="240" t="s">
        <v>31</v>
      </c>
      <c r="AP14" s="240"/>
      <c r="AQ14" s="240"/>
      <c r="AR14" s="240"/>
      <c r="AS14" s="238">
        <f t="shared" si="4"/>
        <v>1</v>
      </c>
      <c r="AT14" s="238"/>
      <c r="AU14" s="238"/>
      <c r="AV14" s="6"/>
      <c r="AW14" s="6"/>
      <c r="AX14" s="6"/>
      <c r="AY14" s="6"/>
      <c r="AZ14" s="6"/>
      <c r="BA14" s="6"/>
      <c r="BB14" s="6"/>
      <c r="BC14" s="6"/>
      <c r="BD14" s="6"/>
      <c r="BE14" s="6"/>
      <c r="BF14" s="6"/>
      <c r="BG14" s="6"/>
      <c r="BH14" s="6"/>
      <c r="BI14" s="6"/>
      <c r="BJ14" s="6"/>
    </row>
    <row r="15" spans="1:62" x14ac:dyDescent="0.25">
      <c r="A15" s="239" t="s">
        <v>244</v>
      </c>
      <c r="B15" s="239" t="s">
        <v>244</v>
      </c>
      <c r="C15" s="239" t="s">
        <v>244</v>
      </c>
      <c r="D15" s="239" t="s">
        <v>244</v>
      </c>
      <c r="E15" s="239" t="s">
        <v>244</v>
      </c>
      <c r="F15" s="239" t="s">
        <v>244</v>
      </c>
      <c r="G15" s="239" t="s">
        <v>244</v>
      </c>
      <c r="H15" s="239" t="s">
        <v>244</v>
      </c>
      <c r="I15" s="239" t="s">
        <v>244</v>
      </c>
      <c r="J15" s="239" t="s">
        <v>244</v>
      </c>
      <c r="K15" s="239" t="s">
        <v>244</v>
      </c>
      <c r="L15" s="239" t="s">
        <v>244</v>
      </c>
      <c r="M15" s="239" t="s">
        <v>244</v>
      </c>
      <c r="N15" s="239" t="s">
        <v>244</v>
      </c>
      <c r="O15" s="239" t="s">
        <v>244</v>
      </c>
      <c r="P15" s="239" t="s">
        <v>244</v>
      </c>
      <c r="Q15" s="239" t="s">
        <v>244</v>
      </c>
      <c r="R15" s="242">
        <v>44568</v>
      </c>
      <c r="S15" s="242"/>
      <c r="T15" s="242"/>
      <c r="U15" s="238" t="s">
        <v>35</v>
      </c>
      <c r="V15" s="238"/>
      <c r="W15" s="238"/>
      <c r="X15" s="238"/>
      <c r="Y15" s="238">
        <f t="shared" si="2"/>
        <v>2</v>
      </c>
      <c r="Z15" s="238"/>
      <c r="AA15" s="241"/>
      <c r="AB15" s="307">
        <v>44933</v>
      </c>
      <c r="AC15" s="238"/>
      <c r="AD15" s="238"/>
      <c r="AE15" s="240" t="s">
        <v>31</v>
      </c>
      <c r="AF15" s="240"/>
      <c r="AG15" s="240"/>
      <c r="AH15" s="240"/>
      <c r="AI15" s="238">
        <f t="shared" si="3"/>
        <v>2</v>
      </c>
      <c r="AJ15" s="238"/>
      <c r="AK15" s="303"/>
      <c r="AL15" s="237">
        <v>45298</v>
      </c>
      <c r="AM15" s="238"/>
      <c r="AN15" s="238"/>
      <c r="AO15" s="240" t="s">
        <v>32</v>
      </c>
      <c r="AP15" s="240"/>
      <c r="AQ15" s="240"/>
      <c r="AR15" s="240"/>
      <c r="AS15" s="238">
        <f t="shared" si="4"/>
        <v>2</v>
      </c>
      <c r="AT15" s="238"/>
      <c r="AU15" s="238"/>
      <c r="AV15" s="6"/>
      <c r="AW15" s="6"/>
      <c r="AX15" s="6"/>
      <c r="AY15" s="6"/>
      <c r="AZ15" s="6"/>
      <c r="BA15" s="6"/>
      <c r="BB15" s="6"/>
      <c r="BC15" s="6"/>
      <c r="BD15" s="6"/>
      <c r="BE15" s="6"/>
      <c r="BF15" s="6"/>
      <c r="BG15" s="6"/>
      <c r="BH15" s="6"/>
      <c r="BI15" s="6"/>
      <c r="BJ15" s="6"/>
    </row>
    <row r="16" spans="1:62" x14ac:dyDescent="0.25">
      <c r="A16" s="239" t="s">
        <v>48</v>
      </c>
      <c r="B16" s="239" t="s">
        <v>48</v>
      </c>
      <c r="C16" s="239" t="s">
        <v>48</v>
      </c>
      <c r="D16" s="239" t="s">
        <v>48</v>
      </c>
      <c r="E16" s="239" t="s">
        <v>48</v>
      </c>
      <c r="F16" s="239" t="s">
        <v>48</v>
      </c>
      <c r="G16" s="239" t="s">
        <v>48</v>
      </c>
      <c r="H16" s="239" t="s">
        <v>48</v>
      </c>
      <c r="I16" s="239" t="s">
        <v>48</v>
      </c>
      <c r="J16" s="239" t="s">
        <v>48</v>
      </c>
      <c r="K16" s="239" t="s">
        <v>48</v>
      </c>
      <c r="L16" s="239" t="s">
        <v>48</v>
      </c>
      <c r="M16" s="239" t="s">
        <v>48</v>
      </c>
      <c r="N16" s="239" t="s">
        <v>48</v>
      </c>
      <c r="O16" s="239" t="s">
        <v>48</v>
      </c>
      <c r="P16" s="239" t="s">
        <v>48</v>
      </c>
      <c r="Q16" s="239" t="s">
        <v>48</v>
      </c>
      <c r="R16" s="242">
        <v>44569</v>
      </c>
      <c r="S16" s="242"/>
      <c r="T16" s="242"/>
      <c r="U16" s="240" t="s">
        <v>31</v>
      </c>
      <c r="V16" s="240"/>
      <c r="W16" s="240"/>
      <c r="X16" s="240"/>
      <c r="Y16" s="238">
        <f t="shared" si="2"/>
        <v>2</v>
      </c>
      <c r="Z16" s="238"/>
      <c r="AA16" s="241"/>
      <c r="AB16" s="307">
        <v>44934</v>
      </c>
      <c r="AC16" s="238"/>
      <c r="AD16" s="238"/>
      <c r="AE16" s="240" t="s">
        <v>32</v>
      </c>
      <c r="AF16" s="240"/>
      <c r="AG16" s="240"/>
      <c r="AH16" s="240"/>
      <c r="AI16" s="238">
        <f t="shared" si="3"/>
        <v>2</v>
      </c>
      <c r="AJ16" s="238"/>
      <c r="AK16" s="303"/>
      <c r="AL16" s="237">
        <v>45299</v>
      </c>
      <c r="AM16" s="238"/>
      <c r="AN16" s="238"/>
      <c r="AO16" s="238" t="s">
        <v>33</v>
      </c>
      <c r="AP16" s="238"/>
      <c r="AQ16" s="238"/>
      <c r="AR16" s="238"/>
      <c r="AS16" s="238">
        <f t="shared" si="4"/>
        <v>2</v>
      </c>
      <c r="AT16" s="238"/>
      <c r="AU16" s="238"/>
      <c r="AV16" s="6"/>
      <c r="AW16" s="6"/>
      <c r="AX16" s="6"/>
      <c r="AY16" s="6"/>
      <c r="AZ16" s="6"/>
      <c r="BA16" s="6"/>
      <c r="BB16" s="6"/>
      <c r="BC16" s="6"/>
      <c r="BD16" s="6"/>
      <c r="BE16" s="6"/>
      <c r="BF16" s="6"/>
      <c r="BG16" s="6"/>
      <c r="BH16" s="6"/>
      <c r="BI16" s="6"/>
      <c r="BJ16" s="6"/>
    </row>
    <row r="17" spans="1:62" x14ac:dyDescent="0.25">
      <c r="A17" s="239" t="s">
        <v>48</v>
      </c>
      <c r="B17" s="239" t="s">
        <v>48</v>
      </c>
      <c r="C17" s="239" t="s">
        <v>48</v>
      </c>
      <c r="D17" s="239" t="s">
        <v>48</v>
      </c>
      <c r="E17" s="239" t="s">
        <v>48</v>
      </c>
      <c r="F17" s="239" t="s">
        <v>48</v>
      </c>
      <c r="G17" s="239" t="s">
        <v>48</v>
      </c>
      <c r="H17" s="239" t="s">
        <v>48</v>
      </c>
      <c r="I17" s="239" t="s">
        <v>48</v>
      </c>
      <c r="J17" s="239" t="s">
        <v>48</v>
      </c>
      <c r="K17" s="239" t="s">
        <v>48</v>
      </c>
      <c r="L17" s="239" t="s">
        <v>48</v>
      </c>
      <c r="M17" s="239" t="s">
        <v>48</v>
      </c>
      <c r="N17" s="239" t="s">
        <v>48</v>
      </c>
      <c r="O17" s="239" t="s">
        <v>48</v>
      </c>
      <c r="P17" s="239" t="s">
        <v>48</v>
      </c>
      <c r="Q17" s="239" t="s">
        <v>48</v>
      </c>
      <c r="R17" s="242">
        <v>44570</v>
      </c>
      <c r="S17" s="242"/>
      <c r="T17" s="242"/>
      <c r="U17" s="240" t="s">
        <v>32</v>
      </c>
      <c r="V17" s="240"/>
      <c r="W17" s="240"/>
      <c r="X17" s="240"/>
      <c r="Y17" s="238">
        <f t="shared" si="2"/>
        <v>2</v>
      </c>
      <c r="Z17" s="238"/>
      <c r="AA17" s="241"/>
      <c r="AB17" s="307">
        <v>44935</v>
      </c>
      <c r="AC17" s="238"/>
      <c r="AD17" s="238"/>
      <c r="AE17" s="238" t="s">
        <v>33</v>
      </c>
      <c r="AF17" s="238"/>
      <c r="AG17" s="238"/>
      <c r="AH17" s="238"/>
      <c r="AI17" s="238">
        <f t="shared" si="3"/>
        <v>2</v>
      </c>
      <c r="AJ17" s="238"/>
      <c r="AK17" s="303"/>
      <c r="AL17" s="237">
        <v>45300</v>
      </c>
      <c r="AM17" s="238"/>
      <c r="AN17" s="238"/>
      <c r="AO17" s="238" t="s">
        <v>36</v>
      </c>
      <c r="AP17" s="238"/>
      <c r="AQ17" s="238"/>
      <c r="AR17" s="238"/>
      <c r="AS17" s="238">
        <f t="shared" si="4"/>
        <v>2</v>
      </c>
      <c r="AT17" s="238"/>
      <c r="AU17" s="238"/>
      <c r="AV17" s="6"/>
      <c r="AW17" s="6"/>
      <c r="AX17" s="6"/>
      <c r="AY17" s="6"/>
      <c r="AZ17" s="6"/>
      <c r="BA17" s="6"/>
      <c r="BB17" s="6"/>
      <c r="BC17" s="6"/>
      <c r="BD17" s="6"/>
      <c r="BE17" s="6"/>
      <c r="BF17" s="6"/>
      <c r="BG17" s="6"/>
      <c r="BH17" s="6"/>
      <c r="BI17" s="6"/>
      <c r="BJ17" s="6"/>
    </row>
    <row r="18" spans="1:62" x14ac:dyDescent="0.25">
      <c r="A18" s="239" t="s">
        <v>245</v>
      </c>
      <c r="B18" s="239" t="s">
        <v>245</v>
      </c>
      <c r="C18" s="239" t="s">
        <v>245</v>
      </c>
      <c r="D18" s="239" t="s">
        <v>245</v>
      </c>
      <c r="E18" s="239" t="s">
        <v>245</v>
      </c>
      <c r="F18" s="239" t="s">
        <v>245</v>
      </c>
      <c r="G18" s="239" t="s">
        <v>245</v>
      </c>
      <c r="H18" s="239" t="s">
        <v>245</v>
      </c>
      <c r="I18" s="239" t="s">
        <v>245</v>
      </c>
      <c r="J18" s="239" t="s">
        <v>245</v>
      </c>
      <c r="K18" s="239" t="s">
        <v>245</v>
      </c>
      <c r="L18" s="239" t="s">
        <v>245</v>
      </c>
      <c r="M18" s="239" t="s">
        <v>245</v>
      </c>
      <c r="N18" s="239" t="s">
        <v>245</v>
      </c>
      <c r="O18" s="239" t="s">
        <v>245</v>
      </c>
      <c r="P18" s="239" t="s">
        <v>245</v>
      </c>
      <c r="Q18" s="239" t="s">
        <v>245</v>
      </c>
      <c r="R18" s="242">
        <v>44615</v>
      </c>
      <c r="S18" s="242"/>
      <c r="T18" s="242"/>
      <c r="U18" s="238" t="s">
        <v>30</v>
      </c>
      <c r="V18" s="238"/>
      <c r="W18" s="238"/>
      <c r="X18" s="238"/>
      <c r="Y18" s="238">
        <f t="shared" si="2"/>
        <v>9</v>
      </c>
      <c r="Z18" s="238"/>
      <c r="AA18" s="241"/>
      <c r="AB18" s="307">
        <v>44980</v>
      </c>
      <c r="AC18" s="238"/>
      <c r="AD18" s="238"/>
      <c r="AE18" s="238" t="s">
        <v>34</v>
      </c>
      <c r="AF18" s="238"/>
      <c r="AG18" s="238"/>
      <c r="AH18" s="238"/>
      <c r="AI18" s="238">
        <f t="shared" si="3"/>
        <v>8</v>
      </c>
      <c r="AJ18" s="238"/>
      <c r="AK18" s="303"/>
      <c r="AL18" s="237">
        <v>45345</v>
      </c>
      <c r="AM18" s="238"/>
      <c r="AN18" s="238"/>
      <c r="AO18" s="238" t="s">
        <v>35</v>
      </c>
      <c r="AP18" s="238"/>
      <c r="AQ18" s="238"/>
      <c r="AR18" s="238"/>
      <c r="AS18" s="238">
        <f t="shared" si="4"/>
        <v>8</v>
      </c>
      <c r="AT18" s="238"/>
      <c r="AU18" s="238"/>
      <c r="AV18" s="6"/>
      <c r="AW18" s="6"/>
      <c r="AX18" s="6"/>
      <c r="AY18" s="6"/>
      <c r="AZ18" s="6"/>
      <c r="BA18" s="6"/>
      <c r="BB18" s="6"/>
      <c r="BC18" s="6"/>
      <c r="BD18" s="6"/>
      <c r="BE18" s="6"/>
      <c r="BF18" s="6"/>
      <c r="BG18" s="6"/>
      <c r="BH18" s="6"/>
      <c r="BI18" s="6"/>
      <c r="BJ18" s="6"/>
    </row>
    <row r="19" spans="1:62" x14ac:dyDescent="0.25">
      <c r="A19" s="239" t="s">
        <v>246</v>
      </c>
      <c r="B19" s="239" t="s">
        <v>246</v>
      </c>
      <c r="C19" s="239" t="s">
        <v>246</v>
      </c>
      <c r="D19" s="239" t="s">
        <v>246</v>
      </c>
      <c r="E19" s="239" t="s">
        <v>246</v>
      </c>
      <c r="F19" s="239" t="s">
        <v>246</v>
      </c>
      <c r="G19" s="239" t="s">
        <v>246</v>
      </c>
      <c r="H19" s="239" t="s">
        <v>246</v>
      </c>
      <c r="I19" s="239" t="s">
        <v>246</v>
      </c>
      <c r="J19" s="239" t="s">
        <v>246</v>
      </c>
      <c r="K19" s="239" t="s">
        <v>246</v>
      </c>
      <c r="L19" s="239" t="s">
        <v>246</v>
      </c>
      <c r="M19" s="239" t="s">
        <v>246</v>
      </c>
      <c r="N19" s="239" t="s">
        <v>246</v>
      </c>
      <c r="O19" s="239" t="s">
        <v>246</v>
      </c>
      <c r="P19" s="239" t="s">
        <v>246</v>
      </c>
      <c r="Q19" s="239" t="s">
        <v>246</v>
      </c>
      <c r="R19" s="242">
        <v>44628</v>
      </c>
      <c r="S19" s="242"/>
      <c r="T19" s="242"/>
      <c r="U19" s="238" t="s">
        <v>36</v>
      </c>
      <c r="V19" s="238"/>
      <c r="W19" s="238"/>
      <c r="X19" s="238"/>
      <c r="Y19" s="238">
        <f t="shared" si="2"/>
        <v>11</v>
      </c>
      <c r="Z19" s="238"/>
      <c r="AA19" s="241"/>
      <c r="AB19" s="307">
        <v>44993</v>
      </c>
      <c r="AC19" s="238"/>
      <c r="AD19" s="238"/>
      <c r="AE19" s="238" t="s">
        <v>30</v>
      </c>
      <c r="AF19" s="238"/>
      <c r="AG19" s="238"/>
      <c r="AH19" s="238"/>
      <c r="AI19" s="238">
        <f t="shared" si="3"/>
        <v>10</v>
      </c>
      <c r="AJ19" s="238"/>
      <c r="AK19" s="303"/>
      <c r="AL19" s="237">
        <v>45359</v>
      </c>
      <c r="AM19" s="238"/>
      <c r="AN19" s="238"/>
      <c r="AO19" s="238" t="s">
        <v>34</v>
      </c>
      <c r="AP19" s="238"/>
      <c r="AQ19" s="238"/>
      <c r="AR19" s="238"/>
      <c r="AS19" s="238">
        <f t="shared" si="4"/>
        <v>10</v>
      </c>
      <c r="AT19" s="238"/>
      <c r="AU19" s="238"/>
      <c r="AV19" s="6"/>
      <c r="AW19" s="6"/>
      <c r="AX19" s="6"/>
      <c r="AY19" s="6"/>
      <c r="AZ19" s="6"/>
      <c r="BA19" s="6"/>
      <c r="BB19" s="6"/>
      <c r="BC19" s="6"/>
      <c r="BD19" s="6"/>
      <c r="BE19" s="6"/>
      <c r="BF19" s="6"/>
      <c r="BG19" s="6"/>
      <c r="BH19" s="6"/>
      <c r="BI19" s="6"/>
      <c r="BJ19" s="6"/>
    </row>
    <row r="20" spans="1:62" x14ac:dyDescent="0.25">
      <c r="A20" s="239" t="s">
        <v>247</v>
      </c>
      <c r="B20" s="239" t="s">
        <v>247</v>
      </c>
      <c r="C20" s="239" t="s">
        <v>247</v>
      </c>
      <c r="D20" s="239" t="s">
        <v>247</v>
      </c>
      <c r="E20" s="239" t="s">
        <v>247</v>
      </c>
      <c r="F20" s="239" t="s">
        <v>247</v>
      </c>
      <c r="G20" s="239" t="s">
        <v>247</v>
      </c>
      <c r="H20" s="239" t="s">
        <v>247</v>
      </c>
      <c r="I20" s="239" t="s">
        <v>247</v>
      </c>
      <c r="J20" s="239" t="s">
        <v>247</v>
      </c>
      <c r="K20" s="239" t="s">
        <v>247</v>
      </c>
      <c r="L20" s="239" t="s">
        <v>247</v>
      </c>
      <c r="M20" s="239" t="s">
        <v>247</v>
      </c>
      <c r="N20" s="239" t="s">
        <v>247</v>
      </c>
      <c r="O20" s="239" t="s">
        <v>247</v>
      </c>
      <c r="P20" s="239" t="s">
        <v>247</v>
      </c>
      <c r="Q20" s="239" t="s">
        <v>247</v>
      </c>
      <c r="R20" s="242">
        <v>44682</v>
      </c>
      <c r="S20" s="242"/>
      <c r="T20" s="242"/>
      <c r="U20" s="240" t="s">
        <v>32</v>
      </c>
      <c r="V20" s="240"/>
      <c r="W20" s="240"/>
      <c r="X20" s="240"/>
      <c r="Y20" s="238">
        <f t="shared" si="2"/>
        <v>18</v>
      </c>
      <c r="Z20" s="238"/>
      <c r="AA20" s="241"/>
      <c r="AB20" s="307">
        <v>45047</v>
      </c>
      <c r="AC20" s="238"/>
      <c r="AD20" s="238"/>
      <c r="AE20" s="238" t="s">
        <v>33</v>
      </c>
      <c r="AF20" s="238"/>
      <c r="AG20" s="238"/>
      <c r="AH20" s="238"/>
      <c r="AI20" s="238">
        <f t="shared" si="3"/>
        <v>18</v>
      </c>
      <c r="AJ20" s="238"/>
      <c r="AK20" s="303"/>
      <c r="AL20" s="237">
        <v>45413</v>
      </c>
      <c r="AM20" s="238"/>
      <c r="AN20" s="238"/>
      <c r="AO20" s="238" t="s">
        <v>36</v>
      </c>
      <c r="AP20" s="238"/>
      <c r="AQ20" s="238"/>
      <c r="AR20" s="238"/>
      <c r="AS20" s="238">
        <f t="shared" si="4"/>
        <v>18</v>
      </c>
      <c r="AT20" s="238"/>
      <c r="AU20" s="238"/>
      <c r="AV20" s="6"/>
      <c r="AW20" s="6"/>
      <c r="AX20" s="6"/>
      <c r="AY20" s="6"/>
      <c r="AZ20" s="6"/>
      <c r="BA20" s="6"/>
      <c r="BB20" s="6"/>
      <c r="BC20" s="6"/>
      <c r="BD20" s="6"/>
      <c r="BE20" s="6"/>
      <c r="BF20" s="6"/>
      <c r="BG20" s="6"/>
      <c r="BH20" s="6"/>
      <c r="BI20" s="6"/>
      <c r="BJ20" s="6"/>
    </row>
    <row r="21" spans="1:62" x14ac:dyDescent="0.25">
      <c r="A21" s="239" t="s">
        <v>248</v>
      </c>
      <c r="B21" s="239" t="s">
        <v>248</v>
      </c>
      <c r="C21" s="239" t="s">
        <v>248</v>
      </c>
      <c r="D21" s="239" t="s">
        <v>248</v>
      </c>
      <c r="E21" s="239" t="s">
        <v>248</v>
      </c>
      <c r="F21" s="239" t="s">
        <v>248</v>
      </c>
      <c r="G21" s="239" t="s">
        <v>248</v>
      </c>
      <c r="H21" s="239" t="s">
        <v>248</v>
      </c>
      <c r="I21" s="239" t="s">
        <v>248</v>
      </c>
      <c r="J21" s="239" t="s">
        <v>248</v>
      </c>
      <c r="K21" s="239" t="s">
        <v>248</v>
      </c>
      <c r="L21" s="239" t="s">
        <v>248</v>
      </c>
      <c r="M21" s="239" t="s">
        <v>248</v>
      </c>
      <c r="N21" s="239" t="s">
        <v>248</v>
      </c>
      <c r="O21" s="239" t="s">
        <v>248</v>
      </c>
      <c r="P21" s="239" t="s">
        <v>248</v>
      </c>
      <c r="Q21" s="239" t="s">
        <v>248</v>
      </c>
      <c r="R21" s="242">
        <v>44690</v>
      </c>
      <c r="S21" s="242"/>
      <c r="T21" s="242"/>
      <c r="U21" s="238" t="s">
        <v>33</v>
      </c>
      <c r="V21" s="238"/>
      <c r="W21" s="238"/>
      <c r="X21" s="238"/>
      <c r="Y21" s="238">
        <f t="shared" si="2"/>
        <v>20</v>
      </c>
      <c r="Z21" s="238"/>
      <c r="AA21" s="241"/>
      <c r="AB21" s="307">
        <v>45055</v>
      </c>
      <c r="AC21" s="238"/>
      <c r="AD21" s="238"/>
      <c r="AE21" s="238" t="s">
        <v>36</v>
      </c>
      <c r="AF21" s="238"/>
      <c r="AG21" s="238"/>
      <c r="AH21" s="238"/>
      <c r="AI21" s="238">
        <f t="shared" si="3"/>
        <v>19</v>
      </c>
      <c r="AJ21" s="238"/>
      <c r="AK21" s="303"/>
      <c r="AL21" s="237">
        <v>45421</v>
      </c>
      <c r="AM21" s="238"/>
      <c r="AN21" s="238"/>
      <c r="AO21" s="238" t="s">
        <v>30</v>
      </c>
      <c r="AP21" s="238"/>
      <c r="AQ21" s="238"/>
      <c r="AR21" s="238"/>
      <c r="AS21" s="238">
        <f t="shared" si="4"/>
        <v>19</v>
      </c>
      <c r="AT21" s="238"/>
      <c r="AU21" s="238"/>
      <c r="AV21" s="6"/>
      <c r="AW21" s="6"/>
      <c r="AX21" s="6"/>
      <c r="AY21" s="6"/>
      <c r="AZ21" s="6"/>
      <c r="BA21" s="6"/>
      <c r="BB21" s="6"/>
      <c r="BC21" s="6"/>
      <c r="BD21" s="6"/>
      <c r="BE21" s="6"/>
      <c r="BF21" s="6"/>
      <c r="BG21" s="6"/>
      <c r="BH21" s="6"/>
      <c r="BI21" s="6"/>
      <c r="BJ21" s="6"/>
    </row>
    <row r="22" spans="1:62" x14ac:dyDescent="0.25">
      <c r="A22" s="239" t="s">
        <v>249</v>
      </c>
      <c r="B22" s="239" t="s">
        <v>249</v>
      </c>
      <c r="C22" s="239" t="s">
        <v>249</v>
      </c>
      <c r="D22" s="239" t="s">
        <v>249</v>
      </c>
      <c r="E22" s="239" t="s">
        <v>249</v>
      </c>
      <c r="F22" s="239" t="s">
        <v>249</v>
      </c>
      <c r="G22" s="239" t="s">
        <v>249</v>
      </c>
      <c r="H22" s="239" t="s">
        <v>249</v>
      </c>
      <c r="I22" s="239" t="s">
        <v>249</v>
      </c>
      <c r="J22" s="239" t="s">
        <v>249</v>
      </c>
      <c r="K22" s="239" t="s">
        <v>249</v>
      </c>
      <c r="L22" s="239" t="s">
        <v>249</v>
      </c>
      <c r="M22" s="239" t="s">
        <v>249</v>
      </c>
      <c r="N22" s="239" t="s">
        <v>249</v>
      </c>
      <c r="O22" s="239" t="s">
        <v>249</v>
      </c>
      <c r="P22" s="239" t="s">
        <v>249</v>
      </c>
      <c r="Q22" s="239" t="s">
        <v>249</v>
      </c>
      <c r="R22" s="242">
        <v>44724</v>
      </c>
      <c r="S22" s="242"/>
      <c r="T22" s="242"/>
      <c r="U22" s="240" t="s">
        <v>32</v>
      </c>
      <c r="V22" s="240"/>
      <c r="W22" s="240"/>
      <c r="X22" s="240"/>
      <c r="Y22" s="238">
        <f t="shared" si="2"/>
        <v>24</v>
      </c>
      <c r="Z22" s="238"/>
      <c r="AA22" s="241"/>
      <c r="AB22" s="307">
        <v>45089</v>
      </c>
      <c r="AC22" s="238"/>
      <c r="AD22" s="238"/>
      <c r="AE22" s="238" t="s">
        <v>33</v>
      </c>
      <c r="AF22" s="238"/>
      <c r="AG22" s="238"/>
      <c r="AH22" s="238"/>
      <c r="AI22" s="238">
        <f t="shared" si="3"/>
        <v>24</v>
      </c>
      <c r="AJ22" s="238"/>
      <c r="AK22" s="303"/>
      <c r="AL22" s="237">
        <v>45455</v>
      </c>
      <c r="AM22" s="238"/>
      <c r="AN22" s="238"/>
      <c r="AO22" s="238" t="s">
        <v>36</v>
      </c>
      <c r="AP22" s="238"/>
      <c r="AQ22" s="238"/>
      <c r="AR22" s="238"/>
      <c r="AS22" s="238">
        <f t="shared" si="4"/>
        <v>24</v>
      </c>
      <c r="AT22" s="238"/>
      <c r="AU22" s="238"/>
      <c r="AV22" s="6"/>
      <c r="AW22" s="6"/>
      <c r="AX22" s="6"/>
      <c r="AY22" s="6"/>
      <c r="AZ22" s="6"/>
      <c r="BA22" s="6"/>
      <c r="BB22" s="6"/>
      <c r="BC22" s="6"/>
      <c r="BD22" s="6"/>
      <c r="BE22" s="6"/>
      <c r="BF22" s="6"/>
      <c r="BG22" s="6"/>
      <c r="BH22" s="6"/>
      <c r="BI22" s="6"/>
      <c r="BJ22" s="6"/>
    </row>
    <row r="23" spans="1:62" ht="15.75" thickBot="1" x14ac:dyDescent="0.3">
      <c r="A23" s="239" t="s">
        <v>250</v>
      </c>
      <c r="B23" s="239" t="s">
        <v>250</v>
      </c>
      <c r="C23" s="239" t="s">
        <v>250</v>
      </c>
      <c r="D23" s="239" t="s">
        <v>250</v>
      </c>
      <c r="E23" s="239" t="s">
        <v>250</v>
      </c>
      <c r="F23" s="239" t="s">
        <v>250</v>
      </c>
      <c r="G23" s="239" t="s">
        <v>250</v>
      </c>
      <c r="H23" s="239" t="s">
        <v>250</v>
      </c>
      <c r="I23" s="239" t="s">
        <v>250</v>
      </c>
      <c r="J23" s="239" t="s">
        <v>250</v>
      </c>
      <c r="K23" s="239" t="s">
        <v>250</v>
      </c>
      <c r="L23" s="239" t="s">
        <v>250</v>
      </c>
      <c r="M23" s="239" t="s">
        <v>250</v>
      </c>
      <c r="N23" s="239" t="s">
        <v>250</v>
      </c>
      <c r="O23" s="239" t="s">
        <v>250</v>
      </c>
      <c r="P23" s="239" t="s">
        <v>250</v>
      </c>
      <c r="Q23" s="239" t="s">
        <v>250</v>
      </c>
      <c r="R23" s="242">
        <v>44869</v>
      </c>
      <c r="S23" s="242"/>
      <c r="T23" s="242"/>
      <c r="U23" s="238" t="s">
        <v>35</v>
      </c>
      <c r="V23" s="238"/>
      <c r="W23" s="238"/>
      <c r="X23" s="238"/>
      <c r="Y23" s="238">
        <f t="shared" si="2"/>
        <v>45</v>
      </c>
      <c r="Z23" s="238"/>
      <c r="AA23" s="241"/>
      <c r="AB23" s="309">
        <v>45234</v>
      </c>
      <c r="AC23" s="304"/>
      <c r="AD23" s="304"/>
      <c r="AE23" s="240" t="s">
        <v>31</v>
      </c>
      <c r="AF23" s="240"/>
      <c r="AG23" s="240"/>
      <c r="AH23" s="240"/>
      <c r="AI23" s="304">
        <f t="shared" si="3"/>
        <v>45</v>
      </c>
      <c r="AJ23" s="304"/>
      <c r="AK23" s="305"/>
      <c r="AL23" s="237">
        <v>45600</v>
      </c>
      <c r="AM23" s="238"/>
      <c r="AN23" s="238"/>
      <c r="AO23" s="240" t="s">
        <v>32</v>
      </c>
      <c r="AP23" s="240"/>
      <c r="AQ23" s="240"/>
      <c r="AR23" s="240"/>
      <c r="AS23" s="238">
        <f t="shared" si="4"/>
        <v>45</v>
      </c>
      <c r="AT23" s="238"/>
      <c r="AU23" s="238"/>
      <c r="AV23" s="6"/>
      <c r="AW23" s="6"/>
      <c r="AX23" s="6"/>
      <c r="AY23" s="6"/>
      <c r="AZ23" s="6"/>
      <c r="BA23" s="6"/>
      <c r="BB23" s="6"/>
      <c r="BC23" s="6"/>
      <c r="BD23" s="6"/>
      <c r="BE23" s="6"/>
      <c r="BF23" s="6"/>
      <c r="BG23" s="6"/>
      <c r="BH23" s="6"/>
      <c r="BI23" s="6"/>
      <c r="BJ23" s="6"/>
    </row>
    <row r="24" spans="1:62" ht="18" customHeight="1" x14ac:dyDescent="0.25">
      <c r="A24" s="285" t="s">
        <v>376</v>
      </c>
      <c r="B24" s="416"/>
      <c r="C24" s="416"/>
      <c r="D24" s="416"/>
      <c r="E24" s="416"/>
      <c r="F24" s="416"/>
      <c r="G24" s="416"/>
      <c r="H24" s="416"/>
      <c r="I24" s="416"/>
      <c r="J24" s="416"/>
      <c r="K24" s="416"/>
      <c r="L24" s="416"/>
      <c r="M24" s="416"/>
      <c r="N24" s="416"/>
      <c r="O24" s="416"/>
      <c r="P24" s="416"/>
      <c r="Q24" s="416"/>
      <c r="R24" s="416"/>
      <c r="S24" s="416"/>
      <c r="T24" s="416"/>
      <c r="U24" s="416"/>
      <c r="V24" s="416"/>
      <c r="W24" s="416"/>
      <c r="X24" s="416"/>
      <c r="Y24" s="416"/>
      <c r="Z24" s="416"/>
      <c r="AA24" s="416"/>
      <c r="AB24" s="417"/>
      <c r="AC24" s="417"/>
      <c r="AD24" s="417"/>
      <c r="AE24" s="417"/>
      <c r="AF24" s="417"/>
      <c r="AG24" s="417"/>
      <c r="AH24" s="417"/>
      <c r="AI24" s="417"/>
      <c r="AJ24" s="417"/>
      <c r="AK24" s="417"/>
      <c r="AL24" s="416"/>
      <c r="AM24" s="416"/>
      <c r="AN24" s="416"/>
      <c r="AO24" s="416"/>
      <c r="AP24" s="416"/>
      <c r="AQ24" s="416"/>
      <c r="AR24" s="416"/>
      <c r="AS24" s="416"/>
      <c r="AT24" s="416"/>
      <c r="AU24" s="416"/>
      <c r="AV24" s="6"/>
      <c r="AW24" s="6"/>
      <c r="AX24" s="6"/>
      <c r="AY24" s="6"/>
      <c r="AZ24" s="6"/>
      <c r="BA24" s="6"/>
      <c r="BB24" s="6"/>
      <c r="BC24" s="6"/>
      <c r="BD24" s="6"/>
      <c r="BE24" s="6"/>
      <c r="BF24" s="6"/>
      <c r="BG24" s="6"/>
      <c r="BH24" s="6"/>
      <c r="BI24" s="6"/>
      <c r="BJ24" s="6"/>
    </row>
    <row r="25" spans="1:62" ht="15.75" customHeight="1" x14ac:dyDescent="0.25">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row>
    <row r="26" spans="1:62" ht="18.75" x14ac:dyDescent="0.3">
      <c r="A26" s="413" t="s">
        <v>112</v>
      </c>
      <c r="B26" s="413"/>
      <c r="C26" s="413"/>
      <c r="D26" s="413"/>
      <c r="E26" s="413"/>
      <c r="F26" s="413"/>
      <c r="G26" s="413"/>
      <c r="H26" s="413"/>
      <c r="I26" s="413"/>
      <c r="J26" s="413"/>
      <c r="K26" s="413"/>
      <c r="L26" s="413"/>
      <c r="M26" s="413"/>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c r="AL26" s="413"/>
      <c r="AM26" s="413"/>
      <c r="AN26" s="413"/>
      <c r="AO26" s="413"/>
      <c r="AP26" s="413"/>
      <c r="AQ26" s="413"/>
      <c r="AR26" s="413"/>
      <c r="AS26" s="413"/>
      <c r="AT26" s="413"/>
      <c r="AU26" s="413"/>
      <c r="AV26" s="6"/>
      <c r="AW26" s="6"/>
      <c r="AX26" s="6"/>
      <c r="AY26" s="6"/>
      <c r="AZ26" s="6"/>
      <c r="BA26" s="6"/>
      <c r="BB26" s="6"/>
      <c r="BC26" s="6"/>
      <c r="BD26" s="6"/>
      <c r="BE26" s="6"/>
      <c r="BF26" s="6"/>
      <c r="BG26" s="6"/>
      <c r="BH26" s="6"/>
      <c r="BI26" s="6"/>
      <c r="BJ26" s="6"/>
    </row>
    <row r="27" spans="1:62" x14ac:dyDescent="0.25">
      <c r="A27" s="407" t="s">
        <v>462</v>
      </c>
      <c r="B27" s="408"/>
      <c r="C27" s="408"/>
      <c r="D27" s="408"/>
      <c r="E27" s="408"/>
      <c r="F27" s="408"/>
      <c r="G27" s="408"/>
      <c r="H27" s="408"/>
      <c r="I27" s="408"/>
      <c r="J27" s="408"/>
      <c r="K27" s="408"/>
      <c r="L27" s="408"/>
      <c r="M27" s="408"/>
      <c r="N27" s="408"/>
      <c r="O27" s="408"/>
      <c r="P27" s="408"/>
      <c r="Q27" s="408"/>
      <c r="R27" s="408"/>
      <c r="S27" s="408"/>
      <c r="T27" s="408"/>
      <c r="U27" s="408"/>
      <c r="V27" s="408"/>
      <c r="W27" s="408"/>
      <c r="X27" s="408"/>
      <c r="Y27" s="408"/>
      <c r="Z27" s="408"/>
      <c r="AA27" s="408"/>
      <c r="AB27" s="408"/>
      <c r="AC27" s="408"/>
      <c r="AD27" s="408"/>
      <c r="AE27" s="408"/>
      <c r="AF27" s="408"/>
      <c r="AG27" s="408"/>
      <c r="AH27" s="408"/>
      <c r="AI27" s="408"/>
      <c r="AJ27" s="408"/>
      <c r="AK27" s="408"/>
      <c r="AL27" s="408"/>
      <c r="AM27" s="408"/>
      <c r="AN27" s="408"/>
      <c r="AO27" s="408"/>
      <c r="AP27" s="408"/>
      <c r="AQ27" s="408"/>
      <c r="AR27" s="408"/>
      <c r="AS27" s="408"/>
      <c r="AT27" s="408"/>
      <c r="AU27" s="415"/>
      <c r="AV27" s="6"/>
      <c r="AW27" s="6"/>
      <c r="AX27" s="6"/>
      <c r="AY27" s="6"/>
      <c r="AZ27" s="6"/>
      <c r="BA27" s="6"/>
      <c r="BB27" s="6"/>
      <c r="BC27" s="6"/>
      <c r="BD27" s="6"/>
      <c r="BE27" s="6"/>
      <c r="BF27" s="6"/>
      <c r="BG27" s="6"/>
      <c r="BH27" s="6"/>
      <c r="BI27" s="6"/>
      <c r="BJ27" s="6"/>
    </row>
  </sheetData>
  <mergeCells count="177">
    <mergeCell ref="A27:AU27"/>
    <mergeCell ref="R21:T21"/>
    <mergeCell ref="A24:AU24"/>
    <mergeCell ref="AB19:AD19"/>
    <mergeCell ref="AE19:AH19"/>
    <mergeCell ref="A23:Q23"/>
    <mergeCell ref="R23:T23"/>
    <mergeCell ref="U23:X23"/>
    <mergeCell ref="Y23:AA23"/>
    <mergeCell ref="AB23:AD23"/>
    <mergeCell ref="AE23:AH23"/>
    <mergeCell ref="A19:Q19"/>
    <mergeCell ref="U21:X21"/>
    <mergeCell ref="Y21:AA21"/>
    <mergeCell ref="R22:T22"/>
    <mergeCell ref="U22:X22"/>
    <mergeCell ref="Y22:AA22"/>
    <mergeCell ref="R20:T20"/>
    <mergeCell ref="A17:Q17"/>
    <mergeCell ref="A16:Q16"/>
    <mergeCell ref="Y17:AA17"/>
    <mergeCell ref="B1:BA1"/>
    <mergeCell ref="A12:Q12"/>
    <mergeCell ref="A9:Q9"/>
    <mergeCell ref="A15:Q15"/>
    <mergeCell ref="A14:Q14"/>
    <mergeCell ref="A13:Q13"/>
    <mergeCell ref="Y13:AA13"/>
    <mergeCell ref="R14:T14"/>
    <mergeCell ref="U14:X14"/>
    <mergeCell ref="Y14:AA14"/>
    <mergeCell ref="R9:T9"/>
    <mergeCell ref="U9:X9"/>
    <mergeCell ref="Y9:AA9"/>
    <mergeCell ref="R10:T10"/>
    <mergeCell ref="U10:X10"/>
    <mergeCell ref="Y10:AA10"/>
    <mergeCell ref="AX2:BA2"/>
    <mergeCell ref="AS2:AW2"/>
    <mergeCell ref="A10:Q10"/>
    <mergeCell ref="A18:Q18"/>
    <mergeCell ref="BC2:BE2"/>
    <mergeCell ref="AB11:AD11"/>
    <mergeCell ref="Y7:AA8"/>
    <mergeCell ref="O2:R2"/>
    <mergeCell ref="AE12:AH12"/>
    <mergeCell ref="A11:Q11"/>
    <mergeCell ref="AI9:AK9"/>
    <mergeCell ref="AB10:AD10"/>
    <mergeCell ref="AE10:AH10"/>
    <mergeCell ref="AO2:AR2"/>
    <mergeCell ref="S2:W2"/>
    <mergeCell ref="X2:AA2"/>
    <mergeCell ref="AL7:AN8"/>
    <mergeCell ref="AO7:AR8"/>
    <mergeCell ref="A7:Q8"/>
    <mergeCell ref="AB7:AD8"/>
    <mergeCell ref="R18:T18"/>
    <mergeCell ref="U18:X18"/>
    <mergeCell ref="Y18:AA18"/>
    <mergeCell ref="R19:T19"/>
    <mergeCell ref="U19:X19"/>
    <mergeCell ref="Y19:AA19"/>
    <mergeCell ref="R11:T11"/>
    <mergeCell ref="U11:X11"/>
    <mergeCell ref="Y11:AA11"/>
    <mergeCell ref="R12:T12"/>
    <mergeCell ref="U12:X12"/>
    <mergeCell ref="Y12:AA12"/>
    <mergeCell ref="R13:T13"/>
    <mergeCell ref="U13:X13"/>
    <mergeCell ref="R15:T15"/>
    <mergeCell ref="U15:X15"/>
    <mergeCell ref="Y15:AA15"/>
    <mergeCell ref="R16:T16"/>
    <mergeCell ref="U17:X17"/>
    <mergeCell ref="U16:X16"/>
    <mergeCell ref="Y16:AA16"/>
    <mergeCell ref="R17:T17"/>
    <mergeCell ref="AB18:AD18"/>
    <mergeCell ref="AE18:AH18"/>
    <mergeCell ref="AI10:AK10"/>
    <mergeCell ref="AI11:AK11"/>
    <mergeCell ref="AI12:AK12"/>
    <mergeCell ref="AI13:AK13"/>
    <mergeCell ref="AI14:AK14"/>
    <mergeCell ref="AI15:AK15"/>
    <mergeCell ref="AI16:AK16"/>
    <mergeCell ref="AI17:AK17"/>
    <mergeCell ref="AI18:AK18"/>
    <mergeCell ref="AB14:AD14"/>
    <mergeCell ref="AE14:AH14"/>
    <mergeCell ref="AB16:AD16"/>
    <mergeCell ref="AE11:AH11"/>
    <mergeCell ref="AB12:AD12"/>
    <mergeCell ref="AE13:AH13"/>
    <mergeCell ref="AE16:AH16"/>
    <mergeCell ref="AB17:AD17"/>
    <mergeCell ref="AE17:AH17"/>
    <mergeCell ref="AB13:AD13"/>
    <mergeCell ref="AB15:AD15"/>
    <mergeCell ref="AE15:AH15"/>
    <mergeCell ref="AE7:AH8"/>
    <mergeCell ref="AI7:AK8"/>
    <mergeCell ref="B2:E2"/>
    <mergeCell ref="F2:I2"/>
    <mergeCell ref="J2:N2"/>
    <mergeCell ref="AF2:AJ2"/>
    <mergeCell ref="AK2:AN2"/>
    <mergeCell ref="AS7:AU8"/>
    <mergeCell ref="AL9:AN9"/>
    <mergeCell ref="AO9:AR9"/>
    <mergeCell ref="AS9:AU9"/>
    <mergeCell ref="R7:T8"/>
    <mergeCell ref="U7:X8"/>
    <mergeCell ref="AB2:AE2"/>
    <mergeCell ref="AB9:AD9"/>
    <mergeCell ref="AE9:AH9"/>
    <mergeCell ref="AL10:AN10"/>
    <mergeCell ref="AO10:AR10"/>
    <mergeCell ref="AS10:AU10"/>
    <mergeCell ref="AL11:AN11"/>
    <mergeCell ref="AO11:AR11"/>
    <mergeCell ref="AS11:AU11"/>
    <mergeCell ref="AL12:AN12"/>
    <mergeCell ref="AO12:AR12"/>
    <mergeCell ref="AS12:AU12"/>
    <mergeCell ref="AL13:AN13"/>
    <mergeCell ref="AO13:AR13"/>
    <mergeCell ref="AS13:AU13"/>
    <mergeCell ref="AL14:AN14"/>
    <mergeCell ref="AO14:AR14"/>
    <mergeCell ref="AS14:AU14"/>
    <mergeCell ref="AL15:AN15"/>
    <mergeCell ref="AO15:AR15"/>
    <mergeCell ref="AS15:AU15"/>
    <mergeCell ref="AL16:AN16"/>
    <mergeCell ref="AO16:AR16"/>
    <mergeCell ref="AS16:AU16"/>
    <mergeCell ref="AE22:AH22"/>
    <mergeCell ref="AL17:AN17"/>
    <mergeCell ref="AO17:AR17"/>
    <mergeCell ref="AS17:AU17"/>
    <mergeCell ref="AL18:AN18"/>
    <mergeCell ref="AO18:AR18"/>
    <mergeCell ref="AS18:AU18"/>
    <mergeCell ref="AL19:AN19"/>
    <mergeCell ref="AO19:AR19"/>
    <mergeCell ref="AS19:AU19"/>
    <mergeCell ref="AI20:AK20"/>
    <mergeCell ref="AI21:AK21"/>
    <mergeCell ref="AI22:AK22"/>
    <mergeCell ref="AI19:AK19"/>
    <mergeCell ref="A26:AU26"/>
    <mergeCell ref="AI23:AK23"/>
    <mergeCell ref="AB20:AD20"/>
    <mergeCell ref="AE20:AH20"/>
    <mergeCell ref="AB21:AD21"/>
    <mergeCell ref="AE21:AH21"/>
    <mergeCell ref="AB22:AD22"/>
    <mergeCell ref="AO23:AR23"/>
    <mergeCell ref="AS23:AU23"/>
    <mergeCell ref="AL20:AN20"/>
    <mergeCell ref="AO20:AR20"/>
    <mergeCell ref="AS20:AU20"/>
    <mergeCell ref="AL21:AN21"/>
    <mergeCell ref="AO21:AR21"/>
    <mergeCell ref="AS21:AU21"/>
    <mergeCell ref="AL22:AN22"/>
    <mergeCell ref="AO22:AR22"/>
    <mergeCell ref="AS22:AU22"/>
    <mergeCell ref="U20:X20"/>
    <mergeCell ref="Y20:AA20"/>
    <mergeCell ref="AL23:AN23"/>
    <mergeCell ref="A20:Q20"/>
    <mergeCell ref="A22:Q22"/>
    <mergeCell ref="A21:Q21"/>
  </mergeCells>
  <phoneticPr fontId="35" type="noConversion"/>
  <hyperlinks>
    <hyperlink ref="A1" location="'Zbirni prikaz'!A1" display="Rusija" xr:uid="{191B41B3-E7C4-4C09-B568-0C19FF2AB7EB}"/>
    <hyperlink ref="A24:AU24" r:id="rId1" display="Izvor: https://publicholidays.ru/2022-dates/" xr:uid="{FDB43BEA-6F71-48F9-9702-80A163F550E1}"/>
  </hyperlinks>
  <pageMargins left="0.7" right="0.7"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BJ19"/>
  <sheetViews>
    <sheetView zoomScaleNormal="100" workbookViewId="0">
      <selection activeCell="A5" sqref="A5"/>
    </sheetView>
  </sheetViews>
  <sheetFormatPr defaultRowHeight="15" x14ac:dyDescent="0.25"/>
  <cols>
    <col min="1" max="1" width="27.140625" customWidth="1"/>
    <col min="2" max="53" width="3.7109375" customWidth="1"/>
    <col min="54" max="54" width="3.42578125" customWidth="1"/>
    <col min="55" max="55" width="4.42578125" customWidth="1"/>
    <col min="56" max="56" width="4.28515625" customWidth="1"/>
    <col min="57" max="57" width="5.42578125" customWidth="1"/>
    <col min="58" max="58" width="4.85546875" customWidth="1"/>
    <col min="59" max="59" width="5.140625" customWidth="1"/>
    <col min="60" max="60" width="8.140625" customWidth="1"/>
  </cols>
  <sheetData>
    <row r="1" spans="1:62" ht="18" customHeight="1" x14ac:dyDescent="0.25">
      <c r="A1" s="69" t="s">
        <v>269</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17"/>
      <c r="BJ1" s="17"/>
    </row>
    <row r="2" spans="1:62"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17"/>
      <c r="BJ2" s="17"/>
    </row>
    <row r="3" spans="1:62" ht="14.45" customHeight="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17"/>
      <c r="BJ3" s="17"/>
    </row>
    <row r="4" spans="1:62" x14ac:dyDescent="0.25">
      <c r="A4" s="59" t="s">
        <v>12</v>
      </c>
      <c r="B4" s="82"/>
      <c r="C4" s="91"/>
      <c r="D4" s="91"/>
      <c r="E4" s="91"/>
      <c r="F4" s="91"/>
      <c r="G4" s="91"/>
      <c r="H4" s="91"/>
      <c r="I4" s="91"/>
      <c r="J4" s="91"/>
      <c r="K4" s="91"/>
      <c r="L4" s="91"/>
      <c r="M4" s="91"/>
      <c r="N4" s="91"/>
      <c r="O4" s="83"/>
      <c r="P4" s="83"/>
      <c r="Q4" s="91"/>
      <c r="R4" s="91"/>
      <c r="S4" s="83"/>
      <c r="T4" s="91"/>
      <c r="U4" s="91"/>
      <c r="V4" s="91"/>
      <c r="W4" s="83"/>
      <c r="X4" s="91"/>
      <c r="Y4" s="91"/>
      <c r="Z4" s="91"/>
      <c r="AA4" s="91"/>
      <c r="AB4" s="91"/>
      <c r="AC4" s="91"/>
      <c r="AD4" s="91"/>
      <c r="AE4" s="91"/>
      <c r="AG4" s="83"/>
      <c r="AH4" s="91"/>
      <c r="AI4" s="91"/>
      <c r="AJ4" s="91"/>
      <c r="AK4" s="91"/>
      <c r="AL4" s="91"/>
      <c r="AM4" s="91"/>
      <c r="AN4" s="91"/>
      <c r="AO4" s="91"/>
      <c r="AP4" s="91"/>
      <c r="AQ4" s="91"/>
      <c r="AR4" s="91"/>
      <c r="AS4" s="91"/>
      <c r="AT4" s="91"/>
      <c r="AU4" s="91"/>
      <c r="AV4" s="91"/>
      <c r="AW4" s="91"/>
      <c r="AX4" s="91"/>
      <c r="AY4" s="91"/>
      <c r="AZ4" s="91"/>
      <c r="BA4" s="83"/>
      <c r="BB4" s="6"/>
      <c r="BC4" s="109"/>
      <c r="BD4" s="74"/>
      <c r="BE4" s="2" t="s">
        <v>23</v>
      </c>
      <c r="BF4" s="2"/>
      <c r="BG4" s="6"/>
      <c r="BH4" s="6"/>
      <c r="BI4" s="17"/>
      <c r="BJ4" s="17"/>
    </row>
    <row r="5" spans="1:62" x14ac:dyDescent="0.25">
      <c r="A5" s="59"/>
      <c r="B5" s="92"/>
      <c r="C5" s="92"/>
      <c r="D5" s="92"/>
      <c r="E5" s="92"/>
      <c r="F5" s="92"/>
      <c r="G5" s="92"/>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B5" s="6"/>
      <c r="BC5" s="112"/>
      <c r="BD5" s="111"/>
      <c r="BE5" s="2"/>
      <c r="BF5" s="2"/>
      <c r="BG5" s="6"/>
      <c r="BH5" s="6"/>
      <c r="BI5" s="17"/>
      <c r="BJ5" s="17"/>
    </row>
    <row r="6" spans="1:62"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17"/>
      <c r="BJ6" s="17"/>
    </row>
    <row r="7" spans="1:62" ht="30"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17"/>
      <c r="BJ7" s="17"/>
    </row>
    <row r="8" spans="1:62" x14ac:dyDescent="0.25">
      <c r="A8" s="239" t="s">
        <v>48</v>
      </c>
      <c r="B8" s="239" t="s">
        <v>48</v>
      </c>
      <c r="C8" s="239" t="s">
        <v>48</v>
      </c>
      <c r="D8" s="239" t="s">
        <v>48</v>
      </c>
      <c r="E8" s="239" t="s">
        <v>48</v>
      </c>
      <c r="F8" s="239" t="s">
        <v>48</v>
      </c>
      <c r="G8" s="239" t="s">
        <v>48</v>
      </c>
      <c r="H8" s="239" t="s">
        <v>48</v>
      </c>
      <c r="I8" s="239" t="s">
        <v>48</v>
      </c>
      <c r="J8" s="239" t="s">
        <v>48</v>
      </c>
      <c r="K8" s="239" t="s">
        <v>48</v>
      </c>
      <c r="L8" s="239" t="s">
        <v>48</v>
      </c>
      <c r="M8" s="239" t="s">
        <v>48</v>
      </c>
      <c r="N8" s="239" t="s">
        <v>48</v>
      </c>
      <c r="O8" s="239" t="s">
        <v>48</v>
      </c>
      <c r="P8" s="239" t="s">
        <v>48</v>
      </c>
      <c r="Q8" s="239" t="s">
        <v>48</v>
      </c>
      <c r="R8" s="242">
        <v>44562</v>
      </c>
      <c r="S8" s="242"/>
      <c r="T8" s="242"/>
      <c r="U8" s="327" t="s">
        <v>31</v>
      </c>
      <c r="V8" s="327"/>
      <c r="W8" s="327"/>
      <c r="X8" s="327"/>
      <c r="Y8" s="238">
        <f>WEEKNUM(R8,2)</f>
        <v>1</v>
      </c>
      <c r="Z8" s="238"/>
      <c r="AA8" s="241"/>
      <c r="AB8" s="307">
        <v>44927</v>
      </c>
      <c r="AC8" s="238"/>
      <c r="AD8" s="238"/>
      <c r="AE8" s="327" t="s">
        <v>32</v>
      </c>
      <c r="AF8" s="327"/>
      <c r="AG8" s="327"/>
      <c r="AH8" s="327"/>
      <c r="AI8" s="238">
        <f t="shared" ref="AI8" si="0">WEEKNUM(AB8,16)</f>
        <v>1</v>
      </c>
      <c r="AJ8" s="238"/>
      <c r="AK8" s="303"/>
      <c r="AL8" s="237">
        <v>45292</v>
      </c>
      <c r="AM8" s="238"/>
      <c r="AN8" s="238"/>
      <c r="AO8" s="238" t="s">
        <v>33</v>
      </c>
      <c r="AP8" s="238"/>
      <c r="AQ8" s="238"/>
      <c r="AR8" s="238"/>
      <c r="AS8" s="238">
        <f t="shared" ref="AS8:AS15" si="1">WEEKNUM(AL8)</f>
        <v>1</v>
      </c>
      <c r="AT8" s="238"/>
      <c r="AU8" s="238"/>
      <c r="AV8" s="6"/>
      <c r="AW8" s="6"/>
      <c r="AX8" s="6"/>
      <c r="AY8" s="6"/>
      <c r="AZ8" s="6"/>
      <c r="BA8" s="6"/>
      <c r="BB8" s="6"/>
      <c r="BC8" s="6"/>
      <c r="BD8" s="6"/>
      <c r="BE8" s="6"/>
      <c r="BF8" s="6"/>
      <c r="BG8" s="6"/>
      <c r="BH8" s="6"/>
      <c r="BI8" s="17"/>
      <c r="BJ8" s="17"/>
    </row>
    <row r="9" spans="1:62" x14ac:dyDescent="0.25">
      <c r="A9" s="239" t="s">
        <v>58</v>
      </c>
      <c r="B9" s="239" t="s">
        <v>58</v>
      </c>
      <c r="C9" s="239" t="s">
        <v>58</v>
      </c>
      <c r="D9" s="239" t="s">
        <v>58</v>
      </c>
      <c r="E9" s="239" t="s">
        <v>58</v>
      </c>
      <c r="F9" s="239" t="s">
        <v>58</v>
      </c>
      <c r="G9" s="239" t="s">
        <v>58</v>
      </c>
      <c r="H9" s="239" t="s">
        <v>58</v>
      </c>
      <c r="I9" s="239" t="s">
        <v>58</v>
      </c>
      <c r="J9" s="239" t="s">
        <v>58</v>
      </c>
      <c r="K9" s="239" t="s">
        <v>58</v>
      </c>
      <c r="L9" s="239" t="s">
        <v>58</v>
      </c>
      <c r="M9" s="239" t="s">
        <v>58</v>
      </c>
      <c r="N9" s="239" t="s">
        <v>58</v>
      </c>
      <c r="O9" s="239" t="s">
        <v>58</v>
      </c>
      <c r="P9" s="239" t="s">
        <v>58</v>
      </c>
      <c r="Q9" s="239" t="s">
        <v>58</v>
      </c>
      <c r="R9" s="242">
        <v>44666</v>
      </c>
      <c r="S9" s="242"/>
      <c r="T9" s="242"/>
      <c r="U9" s="238" t="s">
        <v>35</v>
      </c>
      <c r="V9" s="238"/>
      <c r="W9" s="238"/>
      <c r="X9" s="238"/>
      <c r="Y9" s="238">
        <f t="shared" ref="Y9:Y14" si="2">WEEKNUM(R9,2)</f>
        <v>16</v>
      </c>
      <c r="Z9" s="238"/>
      <c r="AA9" s="241"/>
      <c r="AB9" s="307">
        <v>45023</v>
      </c>
      <c r="AC9" s="238"/>
      <c r="AD9" s="238"/>
      <c r="AE9" s="238" t="s">
        <v>35</v>
      </c>
      <c r="AF9" s="238"/>
      <c r="AG9" s="238"/>
      <c r="AH9" s="238"/>
      <c r="AI9" s="238">
        <f t="shared" ref="AI9:AI15" si="3">WEEKNUM(AB9,16)</f>
        <v>14</v>
      </c>
      <c r="AJ9" s="238"/>
      <c r="AK9" s="303"/>
      <c r="AL9" s="237">
        <v>45411</v>
      </c>
      <c r="AM9" s="238"/>
      <c r="AN9" s="238"/>
      <c r="AO9" s="238" t="s">
        <v>35</v>
      </c>
      <c r="AP9" s="238"/>
      <c r="AQ9" s="238"/>
      <c r="AR9" s="238"/>
      <c r="AS9" s="238">
        <f t="shared" si="1"/>
        <v>18</v>
      </c>
      <c r="AT9" s="238"/>
      <c r="AU9" s="238"/>
      <c r="AV9" s="6"/>
      <c r="AW9" s="6"/>
      <c r="AX9" s="6"/>
      <c r="AY9" s="6"/>
      <c r="AZ9" s="6"/>
      <c r="BA9" s="6"/>
      <c r="BB9" s="6"/>
      <c r="BC9" s="6"/>
      <c r="BD9" s="6"/>
      <c r="BE9" s="6"/>
      <c r="BF9" s="6"/>
      <c r="BG9" s="6"/>
      <c r="BH9" s="6"/>
      <c r="BI9" s="17"/>
      <c r="BJ9" s="17"/>
    </row>
    <row r="10" spans="1:62" x14ac:dyDescent="0.25">
      <c r="A10" s="239" t="s">
        <v>40</v>
      </c>
      <c r="B10" s="239" t="s">
        <v>40</v>
      </c>
      <c r="C10" s="239" t="s">
        <v>40</v>
      </c>
      <c r="D10" s="239" t="s">
        <v>40</v>
      </c>
      <c r="E10" s="239" t="s">
        <v>40</v>
      </c>
      <c r="F10" s="239" t="s">
        <v>40</v>
      </c>
      <c r="G10" s="239" t="s">
        <v>40</v>
      </c>
      <c r="H10" s="239" t="s">
        <v>40</v>
      </c>
      <c r="I10" s="239" t="s">
        <v>40</v>
      </c>
      <c r="J10" s="239" t="s">
        <v>40</v>
      </c>
      <c r="K10" s="239" t="s">
        <v>40</v>
      </c>
      <c r="L10" s="239" t="s">
        <v>40</v>
      </c>
      <c r="M10" s="239" t="s">
        <v>40</v>
      </c>
      <c r="N10" s="239" t="s">
        <v>40</v>
      </c>
      <c r="O10" s="239" t="s">
        <v>40</v>
      </c>
      <c r="P10" s="239" t="s">
        <v>40</v>
      </c>
      <c r="Q10" s="239" t="s">
        <v>40</v>
      </c>
      <c r="R10" s="242">
        <v>44669</v>
      </c>
      <c r="S10" s="242"/>
      <c r="T10" s="242"/>
      <c r="U10" s="238" t="s">
        <v>33</v>
      </c>
      <c r="V10" s="238"/>
      <c r="W10" s="238"/>
      <c r="X10" s="238"/>
      <c r="Y10" s="238">
        <f t="shared" si="2"/>
        <v>17</v>
      </c>
      <c r="Z10" s="238"/>
      <c r="AA10" s="241"/>
      <c r="AB10" s="307">
        <v>45026</v>
      </c>
      <c r="AC10" s="238"/>
      <c r="AD10" s="238"/>
      <c r="AE10" s="238" t="s">
        <v>33</v>
      </c>
      <c r="AF10" s="238"/>
      <c r="AG10" s="238"/>
      <c r="AH10" s="238"/>
      <c r="AI10" s="238">
        <f t="shared" si="3"/>
        <v>15</v>
      </c>
      <c r="AJ10" s="238"/>
      <c r="AK10" s="303"/>
      <c r="AL10" s="237">
        <v>45383</v>
      </c>
      <c r="AM10" s="238"/>
      <c r="AN10" s="238"/>
      <c r="AO10" s="238" t="s">
        <v>33</v>
      </c>
      <c r="AP10" s="238"/>
      <c r="AQ10" s="238"/>
      <c r="AR10" s="238"/>
      <c r="AS10" s="238">
        <f t="shared" si="1"/>
        <v>14</v>
      </c>
      <c r="AT10" s="238"/>
      <c r="AU10" s="238"/>
      <c r="AV10" s="6"/>
      <c r="AW10" s="6"/>
      <c r="AX10" s="6"/>
      <c r="AY10" s="6"/>
      <c r="AZ10" s="6"/>
      <c r="BA10" s="6"/>
      <c r="BB10" s="6"/>
      <c r="BC10" s="6"/>
      <c r="BD10" s="6"/>
      <c r="BE10" s="6"/>
      <c r="BF10" s="6"/>
      <c r="BG10" s="6"/>
      <c r="BH10" s="6"/>
      <c r="BI10" s="17"/>
      <c r="BJ10" s="17"/>
    </row>
    <row r="11" spans="1:62" x14ac:dyDescent="0.25">
      <c r="A11" s="239" t="s">
        <v>107</v>
      </c>
      <c r="B11" s="239" t="s">
        <v>107</v>
      </c>
      <c r="C11" s="239" t="s">
        <v>107</v>
      </c>
      <c r="D11" s="239" t="s">
        <v>107</v>
      </c>
      <c r="E11" s="239" t="s">
        <v>107</v>
      </c>
      <c r="F11" s="239" t="s">
        <v>107</v>
      </c>
      <c r="G11" s="239" t="s">
        <v>107</v>
      </c>
      <c r="H11" s="239" t="s">
        <v>107</v>
      </c>
      <c r="I11" s="239" t="s">
        <v>107</v>
      </c>
      <c r="J11" s="239" t="s">
        <v>107</v>
      </c>
      <c r="K11" s="239" t="s">
        <v>107</v>
      </c>
      <c r="L11" s="239" t="s">
        <v>107</v>
      </c>
      <c r="M11" s="239" t="s">
        <v>107</v>
      </c>
      <c r="N11" s="239" t="s">
        <v>107</v>
      </c>
      <c r="O11" s="239" t="s">
        <v>107</v>
      </c>
      <c r="P11" s="239" t="s">
        <v>107</v>
      </c>
      <c r="Q11" s="239" t="s">
        <v>107</v>
      </c>
      <c r="R11" s="242">
        <v>44683</v>
      </c>
      <c r="S11" s="242"/>
      <c r="T11" s="242"/>
      <c r="U11" s="238" t="s">
        <v>33</v>
      </c>
      <c r="V11" s="238"/>
      <c r="W11" s="238"/>
      <c r="X11" s="238"/>
      <c r="Y11" s="238">
        <f t="shared" si="2"/>
        <v>19</v>
      </c>
      <c r="Z11" s="238"/>
      <c r="AA11" s="241"/>
      <c r="AB11" s="307">
        <v>45047</v>
      </c>
      <c r="AC11" s="238"/>
      <c r="AD11" s="238"/>
      <c r="AE11" s="238" t="s">
        <v>33</v>
      </c>
      <c r="AF11" s="238"/>
      <c r="AG11" s="238"/>
      <c r="AH11" s="238"/>
      <c r="AI11" s="238">
        <f t="shared" si="3"/>
        <v>18</v>
      </c>
      <c r="AJ11" s="238"/>
      <c r="AK11" s="303"/>
      <c r="AL11" s="237">
        <v>45418</v>
      </c>
      <c r="AM11" s="238"/>
      <c r="AN11" s="238"/>
      <c r="AO11" s="238" t="s">
        <v>33</v>
      </c>
      <c r="AP11" s="238"/>
      <c r="AQ11" s="238"/>
      <c r="AR11" s="238"/>
      <c r="AS11" s="238">
        <f t="shared" si="1"/>
        <v>19</v>
      </c>
      <c r="AT11" s="238"/>
      <c r="AU11" s="238"/>
      <c r="AV11" s="6"/>
      <c r="AW11" s="6"/>
      <c r="AX11" s="6"/>
      <c r="AY11" s="6"/>
      <c r="AZ11" s="6"/>
      <c r="BA11" s="6"/>
      <c r="BB11" s="6"/>
      <c r="BC11" s="6"/>
      <c r="BD11" s="6"/>
      <c r="BE11" s="6"/>
      <c r="BF11" s="6"/>
      <c r="BG11" s="6"/>
      <c r="BH11" s="6"/>
      <c r="BI11" s="17"/>
      <c r="BJ11" s="17"/>
    </row>
    <row r="12" spans="1:62" x14ac:dyDescent="0.25">
      <c r="A12" s="239" t="s">
        <v>108</v>
      </c>
      <c r="B12" s="239" t="s">
        <v>108</v>
      </c>
      <c r="C12" s="239" t="s">
        <v>108</v>
      </c>
      <c r="D12" s="239" t="s">
        <v>108</v>
      </c>
      <c r="E12" s="239" t="s">
        <v>108</v>
      </c>
      <c r="F12" s="239" t="s">
        <v>108</v>
      </c>
      <c r="G12" s="239" t="s">
        <v>108</v>
      </c>
      <c r="H12" s="239" t="s">
        <v>108</v>
      </c>
      <c r="I12" s="239" t="s">
        <v>108</v>
      </c>
      <c r="J12" s="239" t="s">
        <v>108</v>
      </c>
      <c r="K12" s="239" t="s">
        <v>108</v>
      </c>
      <c r="L12" s="239" t="s">
        <v>108</v>
      </c>
      <c r="M12" s="239" t="s">
        <v>108</v>
      </c>
      <c r="N12" s="239" t="s">
        <v>108</v>
      </c>
      <c r="O12" s="239" t="s">
        <v>108</v>
      </c>
      <c r="P12" s="239" t="s">
        <v>108</v>
      </c>
      <c r="Q12" s="239" t="s">
        <v>108</v>
      </c>
      <c r="R12" s="242">
        <v>44711</v>
      </c>
      <c r="S12" s="242"/>
      <c r="T12" s="242"/>
      <c r="U12" s="238" t="s">
        <v>33</v>
      </c>
      <c r="V12" s="238"/>
      <c r="W12" s="238"/>
      <c r="X12" s="238"/>
      <c r="Y12" s="238">
        <v>22</v>
      </c>
      <c r="Z12" s="238"/>
      <c r="AA12" s="241"/>
      <c r="AB12" s="307">
        <v>45075</v>
      </c>
      <c r="AC12" s="238"/>
      <c r="AD12" s="238"/>
      <c r="AE12" s="238" t="s">
        <v>33</v>
      </c>
      <c r="AF12" s="238"/>
      <c r="AG12" s="238"/>
      <c r="AH12" s="238"/>
      <c r="AI12" s="238">
        <f t="shared" si="3"/>
        <v>22</v>
      </c>
      <c r="AJ12" s="238"/>
      <c r="AK12" s="303"/>
      <c r="AL12" s="237">
        <v>45439</v>
      </c>
      <c r="AM12" s="238"/>
      <c r="AN12" s="238"/>
      <c r="AO12" s="238" t="s">
        <v>33</v>
      </c>
      <c r="AP12" s="238"/>
      <c r="AQ12" s="238"/>
      <c r="AR12" s="238"/>
      <c r="AS12" s="238">
        <f t="shared" si="1"/>
        <v>22</v>
      </c>
      <c r="AT12" s="238"/>
      <c r="AU12" s="238"/>
      <c r="AV12" s="6"/>
      <c r="AW12" s="6"/>
      <c r="AX12" s="6"/>
      <c r="AY12" s="6"/>
      <c r="AZ12" s="6"/>
      <c r="BA12" s="6"/>
      <c r="BB12" s="6"/>
      <c r="BC12" s="6"/>
      <c r="BD12" s="6"/>
      <c r="BE12" s="6"/>
      <c r="BF12" s="6"/>
      <c r="BG12" s="6"/>
      <c r="BH12" s="6"/>
      <c r="BI12" s="17"/>
      <c r="BJ12" s="17"/>
    </row>
    <row r="13" spans="1:62" x14ac:dyDescent="0.25">
      <c r="A13" s="239" t="s">
        <v>109</v>
      </c>
      <c r="B13" s="239" t="s">
        <v>109</v>
      </c>
      <c r="C13" s="239" t="s">
        <v>109</v>
      </c>
      <c r="D13" s="239" t="s">
        <v>109</v>
      </c>
      <c r="E13" s="239" t="s">
        <v>109</v>
      </c>
      <c r="F13" s="239" t="s">
        <v>109</v>
      </c>
      <c r="G13" s="239" t="s">
        <v>109</v>
      </c>
      <c r="H13" s="239" t="s">
        <v>109</v>
      </c>
      <c r="I13" s="239" t="s">
        <v>109</v>
      </c>
      <c r="J13" s="239" t="s">
        <v>109</v>
      </c>
      <c r="K13" s="239" t="s">
        <v>109</v>
      </c>
      <c r="L13" s="239" t="s">
        <v>109</v>
      </c>
      <c r="M13" s="239" t="s">
        <v>109</v>
      </c>
      <c r="N13" s="239" t="s">
        <v>109</v>
      </c>
      <c r="O13" s="239" t="s">
        <v>109</v>
      </c>
      <c r="P13" s="239" t="s">
        <v>109</v>
      </c>
      <c r="Q13" s="239" t="s">
        <v>109</v>
      </c>
      <c r="R13" s="242">
        <v>44774</v>
      </c>
      <c r="S13" s="242"/>
      <c r="T13" s="242"/>
      <c r="U13" s="238" t="s">
        <v>33</v>
      </c>
      <c r="V13" s="238"/>
      <c r="W13" s="238"/>
      <c r="X13" s="238"/>
      <c r="Y13" s="238">
        <f t="shared" si="2"/>
        <v>32</v>
      </c>
      <c r="Z13" s="238"/>
      <c r="AA13" s="241"/>
      <c r="AB13" s="307">
        <v>45145</v>
      </c>
      <c r="AC13" s="238"/>
      <c r="AD13" s="238"/>
      <c r="AE13" s="238" t="s">
        <v>33</v>
      </c>
      <c r="AF13" s="238"/>
      <c r="AG13" s="238"/>
      <c r="AH13" s="238"/>
      <c r="AI13" s="238">
        <f t="shared" si="3"/>
        <v>32</v>
      </c>
      <c r="AJ13" s="238"/>
      <c r="AK13" s="303"/>
      <c r="AL13" s="237">
        <v>45509</v>
      </c>
      <c r="AM13" s="238"/>
      <c r="AN13" s="238"/>
      <c r="AO13" s="238" t="s">
        <v>33</v>
      </c>
      <c r="AP13" s="238"/>
      <c r="AQ13" s="238"/>
      <c r="AR13" s="238"/>
      <c r="AS13" s="238">
        <f t="shared" si="1"/>
        <v>32</v>
      </c>
      <c r="AT13" s="238"/>
      <c r="AU13" s="238"/>
      <c r="AV13" s="6"/>
      <c r="AW13" s="6"/>
      <c r="AX13" s="6"/>
      <c r="AY13" s="6"/>
      <c r="AZ13" s="6"/>
      <c r="BA13" s="6"/>
      <c r="BB13" s="6"/>
      <c r="BC13" s="6"/>
      <c r="BD13" s="6"/>
      <c r="BE13" s="6"/>
      <c r="BF13" s="6"/>
      <c r="BG13" s="6"/>
      <c r="BH13" s="6"/>
      <c r="BI13" s="17"/>
      <c r="BJ13" s="17"/>
    </row>
    <row r="14" spans="1:62" x14ac:dyDescent="0.25">
      <c r="A14" s="239" t="s">
        <v>91</v>
      </c>
      <c r="B14" s="239" t="s">
        <v>91</v>
      </c>
      <c r="C14" s="239" t="s">
        <v>91</v>
      </c>
      <c r="D14" s="239" t="s">
        <v>91</v>
      </c>
      <c r="E14" s="239" t="s">
        <v>91</v>
      </c>
      <c r="F14" s="239" t="s">
        <v>91</v>
      </c>
      <c r="G14" s="239" t="s">
        <v>91</v>
      </c>
      <c r="H14" s="239" t="s">
        <v>91</v>
      </c>
      <c r="I14" s="239" t="s">
        <v>91</v>
      </c>
      <c r="J14" s="239" t="s">
        <v>91</v>
      </c>
      <c r="K14" s="239" t="s">
        <v>91</v>
      </c>
      <c r="L14" s="239" t="s">
        <v>91</v>
      </c>
      <c r="M14" s="239" t="s">
        <v>91</v>
      </c>
      <c r="N14" s="239" t="s">
        <v>91</v>
      </c>
      <c r="O14" s="239" t="s">
        <v>91</v>
      </c>
      <c r="P14" s="239" t="s">
        <v>91</v>
      </c>
      <c r="Q14" s="239" t="s">
        <v>91</v>
      </c>
      <c r="R14" s="242">
        <v>44920</v>
      </c>
      <c r="S14" s="242"/>
      <c r="T14" s="242"/>
      <c r="U14" s="327" t="s">
        <v>32</v>
      </c>
      <c r="V14" s="327"/>
      <c r="W14" s="327"/>
      <c r="X14" s="327"/>
      <c r="Y14" s="238">
        <f t="shared" si="2"/>
        <v>52</v>
      </c>
      <c r="Z14" s="238"/>
      <c r="AA14" s="241"/>
      <c r="AB14" s="307">
        <v>45285</v>
      </c>
      <c r="AC14" s="238"/>
      <c r="AD14" s="238"/>
      <c r="AE14" s="238" t="s">
        <v>33</v>
      </c>
      <c r="AF14" s="238"/>
      <c r="AG14" s="238"/>
      <c r="AH14" s="238"/>
      <c r="AI14" s="238">
        <f t="shared" si="3"/>
        <v>52</v>
      </c>
      <c r="AJ14" s="238"/>
      <c r="AK14" s="303"/>
      <c r="AL14" s="237">
        <v>45651</v>
      </c>
      <c r="AM14" s="238"/>
      <c r="AN14" s="238"/>
      <c r="AO14" s="238" t="s">
        <v>36</v>
      </c>
      <c r="AP14" s="238"/>
      <c r="AQ14" s="238"/>
      <c r="AR14" s="238"/>
      <c r="AS14" s="238">
        <f t="shared" si="1"/>
        <v>52</v>
      </c>
      <c r="AT14" s="238"/>
      <c r="AU14" s="238"/>
      <c r="AV14" s="6"/>
      <c r="AW14" s="6"/>
      <c r="AX14" s="6"/>
      <c r="AY14" s="6"/>
      <c r="AZ14" s="6"/>
      <c r="BA14" s="6"/>
      <c r="BB14" s="6"/>
      <c r="BC14" s="6"/>
      <c r="BD14" s="6"/>
      <c r="BE14" s="6"/>
      <c r="BF14" s="6"/>
      <c r="BG14" s="6"/>
      <c r="BH14" s="6"/>
      <c r="BI14" s="17"/>
      <c r="BJ14" s="17"/>
    </row>
    <row r="15" spans="1:62" ht="15" customHeight="1" thickBot="1" x14ac:dyDescent="0.3">
      <c r="A15" s="239" t="s">
        <v>92</v>
      </c>
      <c r="B15" s="239" t="s">
        <v>92</v>
      </c>
      <c r="C15" s="239" t="s">
        <v>92</v>
      </c>
      <c r="D15" s="239" t="s">
        <v>92</v>
      </c>
      <c r="E15" s="239" t="s">
        <v>92</v>
      </c>
      <c r="F15" s="239" t="s">
        <v>92</v>
      </c>
      <c r="G15" s="239" t="s">
        <v>92</v>
      </c>
      <c r="H15" s="239" t="s">
        <v>92</v>
      </c>
      <c r="I15" s="239" t="s">
        <v>92</v>
      </c>
      <c r="J15" s="239" t="s">
        <v>92</v>
      </c>
      <c r="K15" s="239" t="s">
        <v>92</v>
      </c>
      <c r="L15" s="239" t="s">
        <v>92</v>
      </c>
      <c r="M15" s="239" t="s">
        <v>92</v>
      </c>
      <c r="N15" s="239" t="s">
        <v>92</v>
      </c>
      <c r="O15" s="239" t="s">
        <v>92</v>
      </c>
      <c r="P15" s="239" t="s">
        <v>92</v>
      </c>
      <c r="Q15" s="239" t="s">
        <v>92</v>
      </c>
      <c r="R15" s="242">
        <v>44921</v>
      </c>
      <c r="S15" s="242"/>
      <c r="T15" s="242"/>
      <c r="U15" s="238" t="s">
        <v>33</v>
      </c>
      <c r="V15" s="238"/>
      <c r="W15" s="238"/>
      <c r="X15" s="238"/>
      <c r="Y15" s="238">
        <v>52</v>
      </c>
      <c r="Z15" s="238"/>
      <c r="AA15" s="241"/>
      <c r="AB15" s="309">
        <v>45286</v>
      </c>
      <c r="AC15" s="304"/>
      <c r="AD15" s="304"/>
      <c r="AE15" s="304" t="s">
        <v>36</v>
      </c>
      <c r="AF15" s="304"/>
      <c r="AG15" s="304"/>
      <c r="AH15" s="304"/>
      <c r="AI15" s="304">
        <f t="shared" si="3"/>
        <v>52</v>
      </c>
      <c r="AJ15" s="304"/>
      <c r="AK15" s="305"/>
      <c r="AL15" s="237">
        <v>45652</v>
      </c>
      <c r="AM15" s="238"/>
      <c r="AN15" s="238"/>
      <c r="AO15" s="238" t="s">
        <v>30</v>
      </c>
      <c r="AP15" s="238"/>
      <c r="AQ15" s="238"/>
      <c r="AR15" s="238"/>
      <c r="AS15" s="238">
        <f t="shared" si="1"/>
        <v>52</v>
      </c>
      <c r="AT15" s="238"/>
      <c r="AU15" s="238"/>
      <c r="AV15" s="6"/>
      <c r="AW15" s="6"/>
      <c r="AX15" s="6"/>
      <c r="AY15" s="6"/>
      <c r="AZ15" s="6"/>
      <c r="BA15" s="6"/>
      <c r="BB15" s="6"/>
      <c r="BC15" s="6"/>
      <c r="BD15" s="6"/>
      <c r="BE15" s="6"/>
      <c r="BF15" s="6"/>
      <c r="BG15" s="6"/>
      <c r="BH15" s="6"/>
      <c r="BI15" s="17"/>
      <c r="BJ15" s="17"/>
    </row>
    <row r="16" spans="1:62" ht="15.75" customHeight="1" x14ac:dyDescent="0.25">
      <c r="A16" s="285" t="s">
        <v>377</v>
      </c>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342"/>
      <c r="AC16" s="342"/>
      <c r="AD16" s="342"/>
      <c r="AE16" s="342"/>
      <c r="AF16" s="342"/>
      <c r="AG16" s="342"/>
      <c r="AH16" s="342"/>
      <c r="AI16" s="342"/>
      <c r="AJ16" s="342"/>
      <c r="AK16" s="342"/>
      <c r="AL16" s="285"/>
      <c r="AM16" s="285"/>
      <c r="AN16" s="285"/>
      <c r="AO16" s="285"/>
      <c r="AP16" s="285"/>
      <c r="AQ16" s="285"/>
      <c r="AR16" s="285"/>
      <c r="AS16" s="285"/>
      <c r="AT16" s="285"/>
      <c r="AU16" s="285"/>
      <c r="AV16" s="6"/>
      <c r="AW16" s="6"/>
      <c r="AX16" s="6"/>
      <c r="AY16" s="6"/>
      <c r="AZ16" s="6"/>
      <c r="BA16" s="6"/>
      <c r="BC16" s="6"/>
      <c r="BD16" s="6"/>
      <c r="BE16" s="6"/>
      <c r="BF16" s="6"/>
      <c r="BG16" s="6"/>
      <c r="BH16" s="6"/>
      <c r="BI16" s="17"/>
      <c r="BJ16" s="17"/>
    </row>
    <row r="17" spans="1:62" ht="15" customHeight="1" x14ac:dyDescent="0.25">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17"/>
      <c r="BJ17" s="17"/>
    </row>
    <row r="18" spans="1:62" ht="18.75" x14ac:dyDescent="0.3">
      <c r="A18" s="182" t="s">
        <v>112</v>
      </c>
      <c r="B18" s="181"/>
      <c r="C18" s="181"/>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6"/>
      <c r="AW18" s="6"/>
      <c r="AX18" s="6"/>
      <c r="AY18" s="6"/>
      <c r="AZ18" s="6"/>
      <c r="BA18" s="6"/>
      <c r="BB18" s="6"/>
      <c r="BC18" s="6"/>
      <c r="BD18" s="6"/>
      <c r="BE18" s="6"/>
      <c r="BF18" s="6"/>
      <c r="BG18" s="6"/>
      <c r="BH18" s="6"/>
      <c r="BI18" s="17"/>
      <c r="BJ18" s="17"/>
    </row>
    <row r="19" spans="1:62" ht="35.25" customHeight="1" x14ac:dyDescent="0.25">
      <c r="A19" s="407" t="s">
        <v>463</v>
      </c>
      <c r="B19" s="408"/>
      <c r="C19" s="408"/>
      <c r="D19" s="408"/>
      <c r="E19" s="408"/>
      <c r="F19" s="408"/>
      <c r="G19" s="408"/>
      <c r="H19" s="408"/>
      <c r="I19" s="408"/>
      <c r="J19" s="408"/>
      <c r="K19" s="408"/>
      <c r="L19" s="408"/>
      <c r="M19" s="408"/>
      <c r="N19" s="408"/>
      <c r="O19" s="408"/>
      <c r="P19" s="408"/>
      <c r="Q19" s="408"/>
      <c r="R19" s="408"/>
      <c r="S19" s="408"/>
      <c r="T19" s="408"/>
      <c r="U19" s="408"/>
      <c r="V19" s="408"/>
      <c r="W19" s="408"/>
      <c r="X19" s="408"/>
      <c r="Y19" s="408"/>
      <c r="Z19" s="408"/>
      <c r="AA19" s="408"/>
      <c r="AB19" s="408"/>
      <c r="AC19" s="408"/>
      <c r="AD19" s="408"/>
      <c r="AE19" s="408"/>
      <c r="AF19" s="408"/>
      <c r="AG19" s="408"/>
      <c r="AH19" s="408"/>
      <c r="AI19" s="408"/>
      <c r="AJ19" s="408"/>
      <c r="AK19" s="408"/>
      <c r="AL19" s="408"/>
      <c r="AM19" s="408"/>
      <c r="AN19" s="408"/>
      <c r="AO19" s="408"/>
      <c r="AP19" s="408"/>
      <c r="AQ19" s="408"/>
      <c r="AR19" s="408"/>
      <c r="AS19" s="408"/>
      <c r="AT19" s="408"/>
      <c r="AU19" s="415"/>
      <c r="AV19" s="6"/>
      <c r="AW19" s="6"/>
      <c r="AX19" s="6"/>
      <c r="AY19" s="6"/>
      <c r="AZ19" s="6"/>
      <c r="BA19" s="6"/>
      <c r="BB19" s="6"/>
      <c r="BC19" s="6"/>
      <c r="BD19" s="6"/>
      <c r="BE19" s="6"/>
      <c r="BF19" s="6"/>
      <c r="BG19" s="6"/>
      <c r="BH19" s="6"/>
      <c r="BI19" s="17"/>
      <c r="BJ19" s="17"/>
    </row>
  </sheetData>
  <mergeCells count="106">
    <mergeCell ref="A19:AU19"/>
    <mergeCell ref="AB15:AD15"/>
    <mergeCell ref="A8:Q8"/>
    <mergeCell ref="A9:Q9"/>
    <mergeCell ref="A12:Q12"/>
    <mergeCell ref="A14:Q14"/>
    <mergeCell ref="AE15:AH15"/>
    <mergeCell ref="AI15:AK15"/>
    <mergeCell ref="AB11:AD11"/>
    <mergeCell ref="AE11:AH11"/>
    <mergeCell ref="AI11:AK11"/>
    <mergeCell ref="A10:Q10"/>
    <mergeCell ref="AE14:AH14"/>
    <mergeCell ref="AI14:AK14"/>
    <mergeCell ref="R8:T8"/>
    <mergeCell ref="U8:X8"/>
    <mergeCell ref="Y8:AA8"/>
    <mergeCell ref="R9:T9"/>
    <mergeCell ref="U9:X9"/>
    <mergeCell ref="Y9:AA9"/>
    <mergeCell ref="R10:T10"/>
    <mergeCell ref="U10:X10"/>
    <mergeCell ref="Y10:AA10"/>
    <mergeCell ref="A16:AU16"/>
    <mergeCell ref="AB7:AD7"/>
    <mergeCell ref="B1:BA1"/>
    <mergeCell ref="O2:R2"/>
    <mergeCell ref="AB2:AE2"/>
    <mergeCell ref="AO2:AR2"/>
    <mergeCell ref="S2:W2"/>
    <mergeCell ref="X2:AA2"/>
    <mergeCell ref="B2:E2"/>
    <mergeCell ref="F2:I2"/>
    <mergeCell ref="J2:N2"/>
    <mergeCell ref="AF2:AJ2"/>
    <mergeCell ref="AK2:AN2"/>
    <mergeCell ref="AS2:AW2"/>
    <mergeCell ref="AX2:BA2"/>
    <mergeCell ref="AI7:AK7"/>
    <mergeCell ref="AL7:AN7"/>
    <mergeCell ref="AO7:AR7"/>
    <mergeCell ref="AS7:AU7"/>
    <mergeCell ref="A15:Q15"/>
    <mergeCell ref="R15:T15"/>
    <mergeCell ref="A11:Q11"/>
    <mergeCell ref="BC2:BE2"/>
    <mergeCell ref="R7:T7"/>
    <mergeCell ref="U7:X7"/>
    <mergeCell ref="Y7:AA7"/>
    <mergeCell ref="A13:Q13"/>
    <mergeCell ref="A7:Q7"/>
    <mergeCell ref="Y15:AA15"/>
    <mergeCell ref="R11:T11"/>
    <mergeCell ref="U11:X11"/>
    <mergeCell ref="Y11:AA11"/>
    <mergeCell ref="R12:T12"/>
    <mergeCell ref="U12:X12"/>
    <mergeCell ref="Y12:AA12"/>
    <mergeCell ref="R13:T13"/>
    <mergeCell ref="U13:X13"/>
    <mergeCell ref="Y13:AA13"/>
    <mergeCell ref="U15:X15"/>
    <mergeCell ref="R14:T14"/>
    <mergeCell ref="U14:X14"/>
    <mergeCell ref="Y14:AA14"/>
    <mergeCell ref="AE7:AH7"/>
    <mergeCell ref="AB8:AD8"/>
    <mergeCell ref="AE8:AH8"/>
    <mergeCell ref="AI8:AK8"/>
    <mergeCell ref="AB9:AD9"/>
    <mergeCell ref="AE9:AH9"/>
    <mergeCell ref="AI9:AK9"/>
    <mergeCell ref="AB10:AD10"/>
    <mergeCell ref="AE10:AH10"/>
    <mergeCell ref="AI10:AK10"/>
    <mergeCell ref="AB12:AD12"/>
    <mergeCell ref="AE12:AH12"/>
    <mergeCell ref="AI12:AK12"/>
    <mergeCell ref="AB13:AD13"/>
    <mergeCell ref="AE13:AH13"/>
    <mergeCell ref="AI13:AK13"/>
    <mergeCell ref="AB14:AD14"/>
    <mergeCell ref="AO10:AR10"/>
    <mergeCell ref="AS10:AU10"/>
    <mergeCell ref="AL11:AN11"/>
    <mergeCell ref="AO11:AR11"/>
    <mergeCell ref="AS11:AU11"/>
    <mergeCell ref="AL12:AN12"/>
    <mergeCell ref="AO12:AR12"/>
    <mergeCell ref="AS12:AU12"/>
    <mergeCell ref="AS14:AU14"/>
    <mergeCell ref="AL14:AN14"/>
    <mergeCell ref="AO14:AR14"/>
    <mergeCell ref="AL15:AN15"/>
    <mergeCell ref="AO15:AR15"/>
    <mergeCell ref="AS15:AU15"/>
    <mergeCell ref="AL10:AN10"/>
    <mergeCell ref="AL8:AN8"/>
    <mergeCell ref="AO8:AR8"/>
    <mergeCell ref="AS8:AU8"/>
    <mergeCell ref="AL9:AN9"/>
    <mergeCell ref="AO9:AR9"/>
    <mergeCell ref="AS9:AU9"/>
    <mergeCell ref="AL13:AN13"/>
    <mergeCell ref="AO13:AR13"/>
    <mergeCell ref="AS13:AU13"/>
  </mergeCells>
  <hyperlinks>
    <hyperlink ref="A1" location="'Zbirni prikaz'!A1" display="Ujedinjena Kraljevina" xr:uid="{8242DDFA-DC35-4DB8-B170-50CAFF7CF53E}"/>
    <hyperlink ref="A16:AU16" r:id="rId1" display="Izvor: https://www.gov.uk/bank-holidays" xr:uid="{84CE560F-FAE8-48DD-AD46-9AEFEE34ADBA}"/>
  </hyperlink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dimension ref="A1:BI24"/>
  <sheetViews>
    <sheetView zoomScaleNormal="100" workbookViewId="0">
      <selection activeCell="A5" sqref="A5"/>
    </sheetView>
  </sheetViews>
  <sheetFormatPr defaultRowHeight="15" x14ac:dyDescent="0.25"/>
  <cols>
    <col min="1" max="1" width="25.42578125" customWidth="1"/>
    <col min="2" max="23" width="3.7109375" customWidth="1"/>
    <col min="24" max="24" width="4.85546875" customWidth="1"/>
    <col min="25" max="33" width="3.7109375" customWidth="1"/>
    <col min="34" max="34" width="5.42578125" customWidth="1"/>
    <col min="35" max="43" width="3.7109375" customWidth="1"/>
    <col min="44" max="44" width="5.5703125" customWidth="1"/>
    <col min="45" max="53" width="3.7109375" customWidth="1"/>
    <col min="54" max="54" width="5.28515625" customWidth="1"/>
    <col min="55" max="55" width="4.140625" customWidth="1"/>
    <col min="56" max="56" width="3.85546875" customWidth="1"/>
  </cols>
  <sheetData>
    <row r="1" spans="1:61" ht="18.75" customHeight="1" x14ac:dyDescent="0.25">
      <c r="A1" s="69" t="s">
        <v>328</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7" t="s">
        <v>12</v>
      </c>
      <c r="B4" s="83"/>
      <c r="C4" s="87"/>
      <c r="D4" s="83"/>
      <c r="E4" s="84"/>
      <c r="F4" s="84"/>
      <c r="G4" s="84"/>
      <c r="H4" s="84"/>
      <c r="I4" s="83"/>
      <c r="J4" s="87"/>
      <c r="K4" s="84"/>
      <c r="L4" s="84"/>
      <c r="M4" s="84"/>
      <c r="N4" s="84"/>
      <c r="O4" s="84"/>
      <c r="P4" s="83"/>
      <c r="Q4" s="87"/>
      <c r="R4" s="87"/>
      <c r="S4" s="84"/>
      <c r="T4" s="84"/>
      <c r="U4" s="84"/>
      <c r="V4" s="84"/>
      <c r="W4" s="83"/>
      <c r="X4" s="87"/>
      <c r="Y4" s="84"/>
      <c r="Z4" s="84"/>
      <c r="AA4" s="84"/>
      <c r="AB4" s="83"/>
      <c r="AC4" s="87"/>
      <c r="AD4" s="84"/>
      <c r="AE4" s="84"/>
      <c r="AF4" s="84"/>
      <c r="AG4" s="84"/>
      <c r="AH4" s="84"/>
      <c r="AI4" s="84"/>
      <c r="AJ4" s="84"/>
      <c r="AK4" s="83"/>
      <c r="AL4" s="87"/>
      <c r="AM4" s="84"/>
      <c r="AN4" s="84"/>
      <c r="AO4" s="84"/>
      <c r="AP4" s="83"/>
      <c r="AQ4" s="87"/>
      <c r="AR4" s="84"/>
      <c r="AS4" s="84"/>
      <c r="AT4" s="84"/>
      <c r="AU4" s="74"/>
      <c r="AV4" s="83"/>
      <c r="AW4" s="87"/>
      <c r="AX4" s="84"/>
      <c r="AY4" s="84"/>
      <c r="AZ4" s="84"/>
      <c r="BA4" s="83"/>
      <c r="BB4" s="6"/>
      <c r="BC4" s="109"/>
      <c r="BD4" s="74"/>
      <c r="BE4" s="2" t="s">
        <v>23</v>
      </c>
      <c r="BF4" s="2"/>
      <c r="BG4" s="6"/>
      <c r="BH4" s="6"/>
      <c r="BI4" s="6"/>
    </row>
    <row r="5" spans="1:61" x14ac:dyDescent="0.25">
      <c r="A5" s="57"/>
      <c r="B5" s="74"/>
      <c r="C5" s="113"/>
      <c r="D5" s="87"/>
      <c r="E5" s="84"/>
      <c r="F5" s="84"/>
      <c r="G5" s="84"/>
      <c r="H5" s="84"/>
      <c r="I5" s="2"/>
      <c r="J5" s="87"/>
      <c r="K5" s="84"/>
      <c r="L5" s="84"/>
      <c r="M5" s="84"/>
      <c r="N5" s="84"/>
      <c r="O5" s="84"/>
      <c r="P5" s="84"/>
      <c r="Q5" s="84"/>
      <c r="R5" s="87"/>
      <c r="S5" s="84"/>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6"/>
      <c r="BC5" s="112"/>
      <c r="BD5" s="111"/>
      <c r="BE5" s="2"/>
      <c r="BF5" s="2"/>
      <c r="BG5" s="6"/>
      <c r="BH5" s="6"/>
      <c r="BI5" s="6"/>
    </row>
    <row r="6" spans="1:61" ht="30"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row>
    <row r="8" spans="1:61" x14ac:dyDescent="0.25">
      <c r="A8" s="239" t="s">
        <v>48</v>
      </c>
      <c r="B8" s="239" t="s">
        <v>48</v>
      </c>
      <c r="C8" s="239" t="s">
        <v>48</v>
      </c>
      <c r="D8" s="239" t="s">
        <v>48</v>
      </c>
      <c r="E8" s="239" t="s">
        <v>48</v>
      </c>
      <c r="F8" s="239" t="s">
        <v>48</v>
      </c>
      <c r="G8" s="239" t="s">
        <v>48</v>
      </c>
      <c r="H8" s="239" t="s">
        <v>48</v>
      </c>
      <c r="I8" s="239" t="s">
        <v>48</v>
      </c>
      <c r="J8" s="239" t="s">
        <v>48</v>
      </c>
      <c r="K8" s="239" t="s">
        <v>48</v>
      </c>
      <c r="L8" s="239" t="s">
        <v>48</v>
      </c>
      <c r="M8" s="239" t="s">
        <v>48</v>
      </c>
      <c r="N8" s="239" t="s">
        <v>48</v>
      </c>
      <c r="O8" s="239" t="s">
        <v>48</v>
      </c>
      <c r="P8" s="239" t="s">
        <v>48</v>
      </c>
      <c r="Q8" s="239" t="s">
        <v>48</v>
      </c>
      <c r="R8" s="242">
        <v>44562</v>
      </c>
      <c r="S8" s="242"/>
      <c r="T8" s="242"/>
      <c r="U8" s="240" t="s">
        <v>31</v>
      </c>
      <c r="V8" s="240"/>
      <c r="W8" s="240"/>
      <c r="X8" s="240"/>
      <c r="Y8" s="291">
        <f t="shared" ref="Y8" si="0">WEEKNUM(R8,2)</f>
        <v>1</v>
      </c>
      <c r="Z8" s="291"/>
      <c r="AA8" s="292"/>
      <c r="AB8" s="320">
        <v>44927</v>
      </c>
      <c r="AC8" s="242"/>
      <c r="AD8" s="242"/>
      <c r="AE8" s="240" t="s">
        <v>32</v>
      </c>
      <c r="AF8" s="240"/>
      <c r="AG8" s="240"/>
      <c r="AH8" s="240"/>
      <c r="AI8" s="238">
        <f t="shared" ref="AI8" si="1">WEEKNUM(AB8,16)</f>
        <v>1</v>
      </c>
      <c r="AJ8" s="238"/>
      <c r="AK8" s="303"/>
      <c r="AL8" s="317">
        <v>45292</v>
      </c>
      <c r="AM8" s="242"/>
      <c r="AN8" s="242"/>
      <c r="AO8" s="238" t="s">
        <v>33</v>
      </c>
      <c r="AP8" s="238"/>
      <c r="AQ8" s="238"/>
      <c r="AR8" s="238"/>
      <c r="AS8" s="238">
        <f t="shared" ref="AS8:AS19" si="2">WEEKNUM(AL8)</f>
        <v>1</v>
      </c>
      <c r="AT8" s="238"/>
      <c r="AU8" s="238"/>
      <c r="AV8" s="6"/>
      <c r="AW8" s="6"/>
      <c r="AX8" s="6"/>
      <c r="AY8" s="6"/>
      <c r="AZ8" s="6"/>
      <c r="BA8" s="6"/>
      <c r="BB8" s="6"/>
      <c r="BC8" s="6"/>
      <c r="BD8" s="6"/>
      <c r="BE8" s="6"/>
      <c r="BF8" s="6"/>
      <c r="BG8" s="6"/>
      <c r="BH8" s="6"/>
      <c r="BI8" s="6"/>
    </row>
    <row r="9" spans="1:61" x14ac:dyDescent="0.25">
      <c r="A9" s="239" t="s">
        <v>48</v>
      </c>
      <c r="B9" s="239" t="s">
        <v>48</v>
      </c>
      <c r="C9" s="239" t="s">
        <v>48</v>
      </c>
      <c r="D9" s="239" t="s">
        <v>48</v>
      </c>
      <c r="E9" s="239" t="s">
        <v>48</v>
      </c>
      <c r="F9" s="239" t="s">
        <v>48</v>
      </c>
      <c r="G9" s="239" t="s">
        <v>48</v>
      </c>
      <c r="H9" s="239" t="s">
        <v>48</v>
      </c>
      <c r="I9" s="239" t="s">
        <v>48</v>
      </c>
      <c r="J9" s="239" t="s">
        <v>48</v>
      </c>
      <c r="K9" s="239" t="s">
        <v>48</v>
      </c>
      <c r="L9" s="239" t="s">
        <v>48</v>
      </c>
      <c r="M9" s="239" t="s">
        <v>48</v>
      </c>
      <c r="N9" s="239" t="s">
        <v>48</v>
      </c>
      <c r="O9" s="239" t="s">
        <v>48</v>
      </c>
      <c r="P9" s="239" t="s">
        <v>48</v>
      </c>
      <c r="Q9" s="239" t="s">
        <v>48</v>
      </c>
      <c r="R9" s="242">
        <v>44563</v>
      </c>
      <c r="S9" s="242"/>
      <c r="T9" s="242"/>
      <c r="U9" s="240" t="s">
        <v>32</v>
      </c>
      <c r="V9" s="240"/>
      <c r="W9" s="240"/>
      <c r="X9" s="240"/>
      <c r="Y9" s="291">
        <f t="shared" ref="Y9:Y19" si="3">WEEKNUM(R9,2)</f>
        <v>1</v>
      </c>
      <c r="Z9" s="291"/>
      <c r="AA9" s="292"/>
      <c r="AB9" s="320">
        <v>44928</v>
      </c>
      <c r="AC9" s="242"/>
      <c r="AD9" s="242"/>
      <c r="AE9" s="238" t="s">
        <v>33</v>
      </c>
      <c r="AF9" s="238"/>
      <c r="AG9" s="238"/>
      <c r="AH9" s="238"/>
      <c r="AI9" s="238">
        <f t="shared" ref="AI9:AI19" si="4">WEEKNUM(AB9,16)</f>
        <v>1</v>
      </c>
      <c r="AJ9" s="238"/>
      <c r="AK9" s="303"/>
      <c r="AL9" s="317">
        <v>45293</v>
      </c>
      <c r="AM9" s="242"/>
      <c r="AN9" s="242"/>
      <c r="AO9" s="238" t="s">
        <v>36</v>
      </c>
      <c r="AP9" s="238"/>
      <c r="AQ9" s="238"/>
      <c r="AR9" s="238"/>
      <c r="AS9" s="238">
        <f t="shared" si="2"/>
        <v>1</v>
      </c>
      <c r="AT9" s="238"/>
      <c r="AU9" s="238"/>
      <c r="AV9" s="6"/>
      <c r="AW9" s="6"/>
      <c r="AX9" s="6"/>
      <c r="AY9" s="6"/>
      <c r="AZ9" s="6"/>
      <c r="BA9" s="6"/>
      <c r="BB9" s="6"/>
      <c r="BC9" s="6"/>
      <c r="BD9" s="6"/>
      <c r="BE9" s="6"/>
      <c r="BF9" s="6"/>
      <c r="BG9" s="6"/>
      <c r="BH9" s="6"/>
      <c r="BI9" s="6"/>
    </row>
    <row r="10" spans="1:61" x14ac:dyDescent="0.25">
      <c r="A10" s="239" t="s">
        <v>340</v>
      </c>
      <c r="B10" s="239" t="s">
        <v>247</v>
      </c>
      <c r="C10" s="239" t="s">
        <v>247</v>
      </c>
      <c r="D10" s="239" t="s">
        <v>247</v>
      </c>
      <c r="E10" s="239" t="s">
        <v>247</v>
      </c>
      <c r="F10" s="239" t="s">
        <v>247</v>
      </c>
      <c r="G10" s="239" t="s">
        <v>247</v>
      </c>
      <c r="H10" s="239" t="s">
        <v>247</v>
      </c>
      <c r="I10" s="239" t="s">
        <v>247</v>
      </c>
      <c r="J10" s="239" t="s">
        <v>247</v>
      </c>
      <c r="K10" s="239" t="s">
        <v>247</v>
      </c>
      <c r="L10" s="239" t="s">
        <v>247</v>
      </c>
      <c r="M10" s="239" t="s">
        <v>247</v>
      </c>
      <c r="N10" s="239" t="s">
        <v>247</v>
      </c>
      <c r="O10" s="239" t="s">
        <v>247</v>
      </c>
      <c r="P10" s="239" t="s">
        <v>247</v>
      </c>
      <c r="Q10" s="239" t="s">
        <v>247</v>
      </c>
      <c r="R10" s="242">
        <v>44578</v>
      </c>
      <c r="S10" s="242"/>
      <c r="T10" s="242"/>
      <c r="U10" s="238" t="s">
        <v>33</v>
      </c>
      <c r="V10" s="238"/>
      <c r="W10" s="238"/>
      <c r="X10" s="238"/>
      <c r="Y10" s="291">
        <f t="shared" si="3"/>
        <v>4</v>
      </c>
      <c r="Z10" s="291"/>
      <c r="AA10" s="292"/>
      <c r="AB10" s="320">
        <v>44942</v>
      </c>
      <c r="AC10" s="242"/>
      <c r="AD10" s="242"/>
      <c r="AE10" s="238" t="s">
        <v>33</v>
      </c>
      <c r="AF10" s="238"/>
      <c r="AG10" s="238"/>
      <c r="AH10" s="238"/>
      <c r="AI10" s="238">
        <f t="shared" si="4"/>
        <v>3</v>
      </c>
      <c r="AJ10" s="238"/>
      <c r="AK10" s="303"/>
      <c r="AL10" s="317">
        <v>45306</v>
      </c>
      <c r="AM10" s="242"/>
      <c r="AN10" s="242"/>
      <c r="AO10" s="238" t="s">
        <v>33</v>
      </c>
      <c r="AP10" s="238"/>
      <c r="AQ10" s="238"/>
      <c r="AR10" s="238"/>
      <c r="AS10" s="238">
        <f t="shared" si="2"/>
        <v>3</v>
      </c>
      <c r="AT10" s="238"/>
      <c r="AU10" s="238"/>
      <c r="AV10" s="6"/>
      <c r="AW10" s="6"/>
      <c r="AX10" s="6"/>
      <c r="AY10" s="6"/>
      <c r="AZ10" s="6"/>
      <c r="BA10" s="6"/>
      <c r="BB10" s="6"/>
      <c r="BC10" s="6"/>
      <c r="BD10" s="6"/>
      <c r="BE10" s="6"/>
      <c r="BF10" s="6"/>
      <c r="BG10" s="6"/>
      <c r="BH10" s="6"/>
      <c r="BI10" s="6"/>
    </row>
    <row r="11" spans="1:61" ht="15" customHeight="1" x14ac:dyDescent="0.25">
      <c r="A11" s="239" t="s">
        <v>329</v>
      </c>
      <c r="B11" s="239" t="s">
        <v>248</v>
      </c>
      <c r="C11" s="239" t="s">
        <v>248</v>
      </c>
      <c r="D11" s="239" t="s">
        <v>248</v>
      </c>
      <c r="E11" s="239" t="s">
        <v>248</v>
      </c>
      <c r="F11" s="239" t="s">
        <v>248</v>
      </c>
      <c r="G11" s="239" t="s">
        <v>248</v>
      </c>
      <c r="H11" s="239" t="s">
        <v>248</v>
      </c>
      <c r="I11" s="239" t="s">
        <v>248</v>
      </c>
      <c r="J11" s="239" t="s">
        <v>248</v>
      </c>
      <c r="K11" s="239" t="s">
        <v>248</v>
      </c>
      <c r="L11" s="239" t="s">
        <v>248</v>
      </c>
      <c r="M11" s="239" t="s">
        <v>248</v>
      </c>
      <c r="N11" s="239" t="s">
        <v>248</v>
      </c>
      <c r="O11" s="239" t="s">
        <v>248</v>
      </c>
      <c r="P11" s="239" t="s">
        <v>248</v>
      </c>
      <c r="Q11" s="239" t="s">
        <v>248</v>
      </c>
      <c r="R11" s="242">
        <v>44613</v>
      </c>
      <c r="S11" s="242"/>
      <c r="T11" s="242"/>
      <c r="U11" s="238" t="s">
        <v>33</v>
      </c>
      <c r="V11" s="238"/>
      <c r="W11" s="238"/>
      <c r="X11" s="238"/>
      <c r="Y11" s="291">
        <f t="shared" si="3"/>
        <v>9</v>
      </c>
      <c r="Z11" s="291"/>
      <c r="AA11" s="292"/>
      <c r="AB11" s="320">
        <v>44977</v>
      </c>
      <c r="AC11" s="242"/>
      <c r="AD11" s="242"/>
      <c r="AE11" s="238" t="s">
        <v>33</v>
      </c>
      <c r="AF11" s="238"/>
      <c r="AG11" s="238"/>
      <c r="AH11" s="238"/>
      <c r="AI11" s="238">
        <f t="shared" si="4"/>
        <v>8</v>
      </c>
      <c r="AJ11" s="238"/>
      <c r="AK11" s="303"/>
      <c r="AL11" s="317">
        <v>45341</v>
      </c>
      <c r="AM11" s="242"/>
      <c r="AN11" s="242"/>
      <c r="AO11" s="238" t="s">
        <v>33</v>
      </c>
      <c r="AP11" s="238"/>
      <c r="AQ11" s="238"/>
      <c r="AR11" s="238"/>
      <c r="AS11" s="238">
        <f t="shared" si="2"/>
        <v>8</v>
      </c>
      <c r="AT11" s="238"/>
      <c r="AU11" s="238"/>
      <c r="AV11" s="6"/>
      <c r="AW11" s="6"/>
      <c r="AX11" s="6"/>
      <c r="AY11" s="6"/>
      <c r="AZ11" s="6"/>
      <c r="BA11" s="6"/>
      <c r="BB11" s="6"/>
      <c r="BC11" s="6"/>
      <c r="BD11" s="6"/>
      <c r="BE11" s="6"/>
      <c r="BF11" s="6"/>
      <c r="BG11" s="6"/>
      <c r="BH11" s="6"/>
      <c r="BI11" s="6"/>
    </row>
    <row r="12" spans="1:61" ht="15" customHeight="1" x14ac:dyDescent="0.25">
      <c r="A12" s="239" t="s">
        <v>40</v>
      </c>
      <c r="B12" s="239" t="s">
        <v>40</v>
      </c>
      <c r="C12" s="239" t="s">
        <v>40</v>
      </c>
      <c r="D12" s="239" t="s">
        <v>40</v>
      </c>
      <c r="E12" s="239" t="s">
        <v>40</v>
      </c>
      <c r="F12" s="239" t="s">
        <v>40</v>
      </c>
      <c r="G12" s="239" t="s">
        <v>40</v>
      </c>
      <c r="H12" s="239" t="s">
        <v>40</v>
      </c>
      <c r="I12" s="239" t="s">
        <v>40</v>
      </c>
      <c r="J12" s="239" t="s">
        <v>40</v>
      </c>
      <c r="K12" s="239" t="s">
        <v>40</v>
      </c>
      <c r="L12" s="239" t="s">
        <v>40</v>
      </c>
      <c r="M12" s="239" t="s">
        <v>40</v>
      </c>
      <c r="N12" s="239" t="s">
        <v>40</v>
      </c>
      <c r="O12" s="239" t="s">
        <v>40</v>
      </c>
      <c r="P12" s="239" t="s">
        <v>40</v>
      </c>
      <c r="Q12" s="239" t="s">
        <v>40</v>
      </c>
      <c r="R12" s="324">
        <v>44669</v>
      </c>
      <c r="S12" s="324"/>
      <c r="T12" s="324"/>
      <c r="U12" s="238" t="s">
        <v>33</v>
      </c>
      <c r="V12" s="238"/>
      <c r="W12" s="238"/>
      <c r="X12" s="238"/>
      <c r="Y12" s="291">
        <f t="shared" ref="Y12" si="5">WEEKNUM(R12,2)</f>
        <v>17</v>
      </c>
      <c r="Z12" s="291"/>
      <c r="AA12" s="292"/>
      <c r="AB12" s="307">
        <v>45026</v>
      </c>
      <c r="AC12" s="324"/>
      <c r="AD12" s="324"/>
      <c r="AE12" s="238" t="s">
        <v>33</v>
      </c>
      <c r="AF12" s="238"/>
      <c r="AG12" s="238"/>
      <c r="AH12" s="238"/>
      <c r="AI12" s="238">
        <f t="shared" si="4"/>
        <v>15</v>
      </c>
      <c r="AJ12" s="238"/>
      <c r="AK12" s="303"/>
      <c r="AL12" s="317">
        <v>45383</v>
      </c>
      <c r="AM12" s="242"/>
      <c r="AN12" s="242"/>
      <c r="AO12" s="238" t="s">
        <v>33</v>
      </c>
      <c r="AP12" s="238"/>
      <c r="AQ12" s="238"/>
      <c r="AR12" s="238"/>
      <c r="AS12" s="238">
        <f t="shared" ref="AS12" si="6">WEEKNUM(AL12)</f>
        <v>14</v>
      </c>
      <c r="AT12" s="238"/>
      <c r="AU12" s="238"/>
      <c r="AV12" s="6"/>
      <c r="AW12" s="6"/>
      <c r="AX12" s="6"/>
      <c r="AY12" s="6"/>
      <c r="AZ12" s="6"/>
      <c r="BA12" s="6"/>
      <c r="BB12" s="6"/>
      <c r="BC12" s="6"/>
      <c r="BD12" s="6"/>
      <c r="BE12" s="6"/>
      <c r="BF12" s="6"/>
      <c r="BG12" s="6"/>
      <c r="BH12" s="6"/>
      <c r="BI12" s="6"/>
    </row>
    <row r="13" spans="1:61" ht="15" customHeight="1" x14ac:dyDescent="0.25">
      <c r="A13" s="239" t="s">
        <v>330</v>
      </c>
      <c r="B13" s="239"/>
      <c r="C13" s="239"/>
      <c r="D13" s="239"/>
      <c r="E13" s="239"/>
      <c r="F13" s="239"/>
      <c r="G13" s="239"/>
      <c r="H13" s="239"/>
      <c r="I13" s="239"/>
      <c r="J13" s="239"/>
      <c r="K13" s="239"/>
      <c r="L13" s="239"/>
      <c r="M13" s="239"/>
      <c r="N13" s="239"/>
      <c r="O13" s="239"/>
      <c r="P13" s="239"/>
      <c r="Q13" s="239"/>
      <c r="R13" s="242">
        <v>44711</v>
      </c>
      <c r="S13" s="242"/>
      <c r="T13" s="242"/>
      <c r="U13" s="238" t="s">
        <v>33</v>
      </c>
      <c r="V13" s="238"/>
      <c r="W13" s="238"/>
      <c r="X13" s="238"/>
      <c r="Y13" s="291">
        <v>22</v>
      </c>
      <c r="Z13" s="291"/>
      <c r="AA13" s="292"/>
      <c r="AB13" s="320">
        <v>45075</v>
      </c>
      <c r="AC13" s="242"/>
      <c r="AD13" s="242"/>
      <c r="AE13" s="238" t="s">
        <v>33</v>
      </c>
      <c r="AF13" s="238"/>
      <c r="AG13" s="238"/>
      <c r="AH13" s="238"/>
      <c r="AI13" s="238">
        <f t="shared" si="4"/>
        <v>22</v>
      </c>
      <c r="AJ13" s="238"/>
      <c r="AK13" s="303"/>
      <c r="AL13" s="317">
        <v>45440</v>
      </c>
      <c r="AM13" s="242"/>
      <c r="AN13" s="242"/>
      <c r="AO13" s="238" t="s">
        <v>33</v>
      </c>
      <c r="AP13" s="238"/>
      <c r="AQ13" s="238"/>
      <c r="AR13" s="238"/>
      <c r="AS13" s="238">
        <f t="shared" si="2"/>
        <v>22</v>
      </c>
      <c r="AT13" s="238"/>
      <c r="AU13" s="238"/>
      <c r="AV13" s="6"/>
      <c r="AW13" s="6"/>
      <c r="AX13" s="6"/>
      <c r="AY13" s="6"/>
      <c r="AZ13" s="6"/>
      <c r="BA13" s="6"/>
      <c r="BB13" s="6"/>
      <c r="BC13" s="6"/>
      <c r="BD13" s="6"/>
      <c r="BE13" s="6"/>
      <c r="BF13" s="6"/>
      <c r="BG13" s="6"/>
      <c r="BH13" s="6"/>
      <c r="BI13" s="6"/>
    </row>
    <row r="14" spans="1:61" ht="15" customHeight="1" x14ac:dyDescent="0.25">
      <c r="A14" s="239" t="s">
        <v>331</v>
      </c>
      <c r="B14" s="239"/>
      <c r="C14" s="239"/>
      <c r="D14" s="239"/>
      <c r="E14" s="239"/>
      <c r="F14" s="239"/>
      <c r="G14" s="239"/>
      <c r="H14" s="239"/>
      <c r="I14" s="239"/>
      <c r="J14" s="239"/>
      <c r="K14" s="239"/>
      <c r="L14" s="239"/>
      <c r="M14" s="239"/>
      <c r="N14" s="239"/>
      <c r="O14" s="239"/>
      <c r="P14" s="239"/>
      <c r="Q14" s="239"/>
      <c r="R14" s="242">
        <v>44746</v>
      </c>
      <c r="S14" s="242"/>
      <c r="T14" s="242"/>
      <c r="U14" s="238" t="s">
        <v>33</v>
      </c>
      <c r="V14" s="238"/>
      <c r="W14" s="238"/>
      <c r="X14" s="238"/>
      <c r="Y14" s="291">
        <f t="shared" si="3"/>
        <v>28</v>
      </c>
      <c r="Z14" s="291"/>
      <c r="AA14" s="292"/>
      <c r="AB14" s="320">
        <v>45111</v>
      </c>
      <c r="AC14" s="242"/>
      <c r="AD14" s="242"/>
      <c r="AE14" s="238" t="s">
        <v>36</v>
      </c>
      <c r="AF14" s="238"/>
      <c r="AG14" s="238"/>
      <c r="AH14" s="238"/>
      <c r="AI14" s="238">
        <f t="shared" si="4"/>
        <v>27</v>
      </c>
      <c r="AJ14" s="238"/>
      <c r="AK14" s="303"/>
      <c r="AL14" s="317">
        <v>45477</v>
      </c>
      <c r="AM14" s="242"/>
      <c r="AN14" s="242"/>
      <c r="AO14" s="238" t="s">
        <v>30</v>
      </c>
      <c r="AP14" s="238"/>
      <c r="AQ14" s="238"/>
      <c r="AR14" s="238"/>
      <c r="AS14" s="238">
        <f t="shared" si="2"/>
        <v>27</v>
      </c>
      <c r="AT14" s="238"/>
      <c r="AU14" s="238"/>
      <c r="AV14" s="6"/>
      <c r="AW14" s="6"/>
      <c r="AX14" s="6"/>
      <c r="AY14" s="6"/>
      <c r="AZ14" s="6"/>
      <c r="BA14" s="6"/>
      <c r="BB14" s="6"/>
      <c r="BC14" s="6"/>
      <c r="BD14" s="6"/>
      <c r="BE14" s="6"/>
      <c r="BF14" s="6"/>
      <c r="BG14" s="6"/>
      <c r="BH14" s="6"/>
      <c r="BI14" s="6"/>
    </row>
    <row r="15" spans="1:61" ht="15" customHeight="1" x14ac:dyDescent="0.25">
      <c r="A15" s="239" t="s">
        <v>332</v>
      </c>
      <c r="B15" s="239"/>
      <c r="C15" s="239"/>
      <c r="D15" s="239"/>
      <c r="E15" s="239"/>
      <c r="F15" s="239"/>
      <c r="G15" s="239"/>
      <c r="H15" s="239"/>
      <c r="I15" s="239"/>
      <c r="J15" s="239"/>
      <c r="K15" s="239"/>
      <c r="L15" s="239"/>
      <c r="M15" s="239"/>
      <c r="N15" s="239"/>
      <c r="O15" s="239"/>
      <c r="P15" s="239"/>
      <c r="Q15" s="239"/>
      <c r="R15" s="242">
        <v>44809</v>
      </c>
      <c r="S15" s="242"/>
      <c r="T15" s="242"/>
      <c r="U15" s="238" t="s">
        <v>33</v>
      </c>
      <c r="V15" s="238"/>
      <c r="W15" s="238"/>
      <c r="X15" s="238"/>
      <c r="Y15" s="291">
        <f t="shared" si="3"/>
        <v>37</v>
      </c>
      <c r="Z15" s="291"/>
      <c r="AA15" s="292"/>
      <c r="AB15" s="320">
        <v>45173</v>
      </c>
      <c r="AC15" s="242"/>
      <c r="AD15" s="242"/>
      <c r="AE15" s="238" t="s">
        <v>33</v>
      </c>
      <c r="AF15" s="238"/>
      <c r="AG15" s="238"/>
      <c r="AH15" s="238"/>
      <c r="AI15" s="238">
        <f t="shared" si="4"/>
        <v>36</v>
      </c>
      <c r="AJ15" s="238"/>
      <c r="AK15" s="303"/>
      <c r="AL15" s="317">
        <v>45538</v>
      </c>
      <c r="AM15" s="242"/>
      <c r="AN15" s="242"/>
      <c r="AO15" s="238" t="s">
        <v>33</v>
      </c>
      <c r="AP15" s="238"/>
      <c r="AQ15" s="238"/>
      <c r="AR15" s="238"/>
      <c r="AS15" s="238">
        <f t="shared" si="2"/>
        <v>36</v>
      </c>
      <c r="AT15" s="238"/>
      <c r="AU15" s="238"/>
      <c r="AV15" s="6"/>
      <c r="AW15" s="6"/>
      <c r="AX15" s="6"/>
      <c r="AY15" s="6"/>
      <c r="AZ15" s="6"/>
      <c r="BA15" s="6"/>
      <c r="BB15" s="6"/>
      <c r="BC15" s="6"/>
      <c r="BD15" s="6"/>
      <c r="BE15" s="6"/>
      <c r="BF15" s="6"/>
      <c r="BG15" s="6"/>
      <c r="BH15" s="6"/>
      <c r="BI15" s="6"/>
    </row>
    <row r="16" spans="1:61" ht="15" customHeight="1" x14ac:dyDescent="0.25">
      <c r="A16" s="239" t="s">
        <v>333</v>
      </c>
      <c r="B16" s="239"/>
      <c r="C16" s="239"/>
      <c r="D16" s="239"/>
      <c r="E16" s="239"/>
      <c r="F16" s="239"/>
      <c r="G16" s="239"/>
      <c r="H16" s="239"/>
      <c r="I16" s="239"/>
      <c r="J16" s="239"/>
      <c r="K16" s="239"/>
      <c r="L16" s="239"/>
      <c r="M16" s="239"/>
      <c r="N16" s="239"/>
      <c r="O16" s="239"/>
      <c r="P16" s="239"/>
      <c r="Q16" s="239"/>
      <c r="R16" s="242">
        <v>44844</v>
      </c>
      <c r="S16" s="242"/>
      <c r="T16" s="242"/>
      <c r="U16" s="238" t="s">
        <v>33</v>
      </c>
      <c r="V16" s="238"/>
      <c r="W16" s="238"/>
      <c r="X16" s="238"/>
      <c r="Y16" s="291">
        <f t="shared" si="3"/>
        <v>42</v>
      </c>
      <c r="Z16" s="291"/>
      <c r="AA16" s="292"/>
      <c r="AB16" s="320">
        <v>45208</v>
      </c>
      <c r="AC16" s="242"/>
      <c r="AD16" s="242"/>
      <c r="AE16" s="238" t="s">
        <v>33</v>
      </c>
      <c r="AF16" s="238"/>
      <c r="AG16" s="238"/>
      <c r="AH16" s="238"/>
      <c r="AI16" s="238">
        <f t="shared" si="4"/>
        <v>41</v>
      </c>
      <c r="AJ16" s="238"/>
      <c r="AK16" s="303"/>
      <c r="AL16" s="317">
        <v>45573</v>
      </c>
      <c r="AM16" s="242"/>
      <c r="AN16" s="242"/>
      <c r="AO16" s="238" t="s">
        <v>33</v>
      </c>
      <c r="AP16" s="238"/>
      <c r="AQ16" s="238"/>
      <c r="AR16" s="238"/>
      <c r="AS16" s="238">
        <f t="shared" si="2"/>
        <v>41</v>
      </c>
      <c r="AT16" s="238"/>
      <c r="AU16" s="238"/>
      <c r="AV16" s="6"/>
      <c r="AW16" s="6"/>
      <c r="AX16" s="6"/>
      <c r="AY16" s="6"/>
      <c r="AZ16" s="6"/>
      <c r="BA16" s="6"/>
      <c r="BB16" s="6"/>
      <c r="BC16" s="6"/>
      <c r="BD16" s="6"/>
      <c r="BE16" s="6"/>
      <c r="BF16" s="6"/>
      <c r="BG16" s="6"/>
      <c r="BH16" s="6"/>
      <c r="BI16" s="6"/>
    </row>
    <row r="17" spans="1:61" x14ac:dyDescent="0.25">
      <c r="A17" s="239" t="s">
        <v>334</v>
      </c>
      <c r="B17" s="239"/>
      <c r="C17" s="239"/>
      <c r="D17" s="239"/>
      <c r="E17" s="239"/>
      <c r="F17" s="239"/>
      <c r="G17" s="239"/>
      <c r="H17" s="239"/>
      <c r="I17" s="239"/>
      <c r="J17" s="239"/>
      <c r="K17" s="239"/>
      <c r="L17" s="239"/>
      <c r="M17" s="239"/>
      <c r="N17" s="239"/>
      <c r="O17" s="239"/>
      <c r="P17" s="239"/>
      <c r="Q17" s="239"/>
      <c r="R17" s="242">
        <v>44876</v>
      </c>
      <c r="S17" s="242"/>
      <c r="T17" s="242"/>
      <c r="U17" s="238" t="s">
        <v>35</v>
      </c>
      <c r="V17" s="238"/>
      <c r="W17" s="238"/>
      <c r="X17" s="238"/>
      <c r="Y17" s="291">
        <f t="shared" si="3"/>
        <v>46</v>
      </c>
      <c r="Z17" s="291"/>
      <c r="AA17" s="292"/>
      <c r="AB17" s="320">
        <v>45241</v>
      </c>
      <c r="AC17" s="242"/>
      <c r="AD17" s="242"/>
      <c r="AE17" s="240" t="s">
        <v>31</v>
      </c>
      <c r="AF17" s="240"/>
      <c r="AG17" s="240"/>
      <c r="AH17" s="240"/>
      <c r="AI17" s="238">
        <f t="shared" si="4"/>
        <v>46</v>
      </c>
      <c r="AJ17" s="238"/>
      <c r="AK17" s="303"/>
      <c r="AL17" s="317">
        <v>45607</v>
      </c>
      <c r="AM17" s="242"/>
      <c r="AN17" s="242"/>
      <c r="AO17" s="240" t="s">
        <v>32</v>
      </c>
      <c r="AP17" s="240"/>
      <c r="AQ17" s="240"/>
      <c r="AR17" s="240"/>
      <c r="AS17" s="238">
        <f t="shared" si="2"/>
        <v>46</v>
      </c>
      <c r="AT17" s="238"/>
      <c r="AU17" s="238"/>
      <c r="AV17" s="6"/>
      <c r="AW17" s="6"/>
      <c r="AX17" s="6"/>
      <c r="AY17" s="6"/>
      <c r="AZ17" s="6"/>
      <c r="BA17" s="6"/>
      <c r="BB17" s="6"/>
      <c r="BC17" s="6"/>
      <c r="BD17" s="6"/>
      <c r="BE17" s="6"/>
      <c r="BF17" s="6"/>
      <c r="BG17" s="6"/>
      <c r="BH17" s="6"/>
      <c r="BI17" s="6"/>
    </row>
    <row r="18" spans="1:61" ht="15.75" customHeight="1" x14ac:dyDescent="0.25">
      <c r="A18" s="239" t="s">
        <v>335</v>
      </c>
      <c r="B18" s="239"/>
      <c r="C18" s="239"/>
      <c r="D18" s="239"/>
      <c r="E18" s="239"/>
      <c r="F18" s="239"/>
      <c r="G18" s="239"/>
      <c r="H18" s="239"/>
      <c r="I18" s="239"/>
      <c r="J18" s="239"/>
      <c r="K18" s="239"/>
      <c r="L18" s="239"/>
      <c r="M18" s="239"/>
      <c r="N18" s="239"/>
      <c r="O18" s="239"/>
      <c r="P18" s="239"/>
      <c r="Q18" s="239"/>
      <c r="R18" s="242">
        <v>44889</v>
      </c>
      <c r="S18" s="242"/>
      <c r="T18" s="242"/>
      <c r="U18" s="238" t="s">
        <v>35</v>
      </c>
      <c r="V18" s="238"/>
      <c r="W18" s="238"/>
      <c r="X18" s="238"/>
      <c r="Y18" s="291">
        <f t="shared" si="3"/>
        <v>48</v>
      </c>
      <c r="Z18" s="291"/>
      <c r="AA18" s="292"/>
      <c r="AB18" s="320">
        <v>45253</v>
      </c>
      <c r="AC18" s="242"/>
      <c r="AD18" s="242"/>
      <c r="AE18" s="238" t="s">
        <v>34</v>
      </c>
      <c r="AF18" s="238"/>
      <c r="AG18" s="238"/>
      <c r="AH18" s="238"/>
      <c r="AI18" s="238">
        <f t="shared" si="4"/>
        <v>47</v>
      </c>
      <c r="AJ18" s="238"/>
      <c r="AK18" s="303"/>
      <c r="AL18" s="317">
        <v>45624</v>
      </c>
      <c r="AM18" s="242"/>
      <c r="AN18" s="242"/>
      <c r="AO18" s="238" t="s">
        <v>34</v>
      </c>
      <c r="AP18" s="238"/>
      <c r="AQ18" s="238"/>
      <c r="AR18" s="238"/>
      <c r="AS18" s="238">
        <f t="shared" si="2"/>
        <v>48</v>
      </c>
      <c r="AT18" s="238"/>
      <c r="AU18" s="238"/>
      <c r="AV18" s="6"/>
      <c r="AW18" s="6"/>
      <c r="AX18" s="6"/>
      <c r="AY18" s="6"/>
      <c r="AZ18" s="6"/>
      <c r="BA18" s="6"/>
      <c r="BB18" s="6"/>
      <c r="BC18" s="6"/>
      <c r="BD18" s="6"/>
      <c r="BE18" s="6"/>
      <c r="BF18" s="6"/>
      <c r="BG18" s="6"/>
      <c r="BH18" s="6"/>
      <c r="BI18" s="6"/>
    </row>
    <row r="19" spans="1:61" ht="15" customHeight="1" thickBot="1" x14ac:dyDescent="0.3">
      <c r="A19" s="239" t="s">
        <v>46</v>
      </c>
      <c r="B19" s="239" t="s">
        <v>250</v>
      </c>
      <c r="C19" s="239" t="s">
        <v>250</v>
      </c>
      <c r="D19" s="239" t="s">
        <v>250</v>
      </c>
      <c r="E19" s="239" t="s">
        <v>250</v>
      </c>
      <c r="F19" s="239" t="s">
        <v>250</v>
      </c>
      <c r="G19" s="239" t="s">
        <v>250</v>
      </c>
      <c r="H19" s="239" t="s">
        <v>250</v>
      </c>
      <c r="I19" s="239" t="s">
        <v>250</v>
      </c>
      <c r="J19" s="239" t="s">
        <v>250</v>
      </c>
      <c r="K19" s="239" t="s">
        <v>250</v>
      </c>
      <c r="L19" s="239" t="s">
        <v>250</v>
      </c>
      <c r="M19" s="239" t="s">
        <v>250</v>
      </c>
      <c r="N19" s="239" t="s">
        <v>250</v>
      </c>
      <c r="O19" s="239" t="s">
        <v>250</v>
      </c>
      <c r="P19" s="239" t="s">
        <v>250</v>
      </c>
      <c r="Q19" s="239" t="s">
        <v>250</v>
      </c>
      <c r="R19" s="242">
        <v>44920</v>
      </c>
      <c r="S19" s="242"/>
      <c r="T19" s="242"/>
      <c r="U19" s="240" t="s">
        <v>32</v>
      </c>
      <c r="V19" s="240"/>
      <c r="W19" s="240"/>
      <c r="X19" s="240"/>
      <c r="Y19" s="291">
        <f t="shared" si="3"/>
        <v>52</v>
      </c>
      <c r="Z19" s="291"/>
      <c r="AA19" s="292"/>
      <c r="AB19" s="318">
        <v>45285</v>
      </c>
      <c r="AC19" s="319"/>
      <c r="AD19" s="319"/>
      <c r="AE19" s="238" t="s">
        <v>33</v>
      </c>
      <c r="AF19" s="238"/>
      <c r="AG19" s="238"/>
      <c r="AH19" s="238"/>
      <c r="AI19" s="304">
        <f t="shared" si="4"/>
        <v>52</v>
      </c>
      <c r="AJ19" s="304"/>
      <c r="AK19" s="305"/>
      <c r="AL19" s="317">
        <v>45651</v>
      </c>
      <c r="AM19" s="242"/>
      <c r="AN19" s="242"/>
      <c r="AO19" s="238" t="s">
        <v>36</v>
      </c>
      <c r="AP19" s="238"/>
      <c r="AQ19" s="238"/>
      <c r="AR19" s="238"/>
      <c r="AS19" s="238">
        <f t="shared" si="2"/>
        <v>52</v>
      </c>
      <c r="AT19" s="238"/>
      <c r="AU19" s="238"/>
      <c r="AV19" s="6"/>
      <c r="AW19" s="6"/>
      <c r="AX19" s="6"/>
      <c r="AY19" s="6"/>
      <c r="AZ19" s="6"/>
      <c r="BA19" s="6"/>
      <c r="BB19" s="6"/>
      <c r="BC19" s="6"/>
      <c r="BD19" s="6"/>
      <c r="BE19" s="6"/>
      <c r="BF19" s="6"/>
      <c r="BG19" s="6"/>
      <c r="BH19" s="6"/>
      <c r="BI19" s="6"/>
    </row>
    <row r="20" spans="1:61" ht="30" customHeight="1" x14ac:dyDescent="0.25">
      <c r="A20" s="285" t="s">
        <v>375</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7"/>
      <c r="AC20" s="287"/>
      <c r="AD20" s="287"/>
      <c r="AE20" s="287"/>
      <c r="AF20" s="287"/>
      <c r="AG20" s="287"/>
      <c r="AH20" s="287"/>
      <c r="AI20" s="287"/>
      <c r="AJ20" s="287"/>
      <c r="AK20" s="287"/>
      <c r="AL20" s="286"/>
      <c r="AM20" s="286"/>
      <c r="AN20" s="286"/>
      <c r="AO20" s="286"/>
      <c r="AP20" s="286"/>
      <c r="AQ20" s="286"/>
      <c r="AR20" s="286"/>
      <c r="AS20" s="286"/>
      <c r="AT20" s="286"/>
      <c r="AU20" s="286"/>
      <c r="AV20" s="6"/>
      <c r="AW20" s="6"/>
      <c r="AX20" s="6"/>
      <c r="AY20" s="6"/>
      <c r="AZ20" s="6"/>
      <c r="BA20" s="6"/>
      <c r="BB20" s="6"/>
      <c r="BC20" s="6"/>
      <c r="BD20" s="6"/>
      <c r="BE20" s="6"/>
      <c r="BF20" s="6"/>
      <c r="BG20" s="6"/>
      <c r="BH20" s="6"/>
      <c r="BI20" s="6"/>
    </row>
    <row r="21" spans="1:61" ht="15" customHeight="1" x14ac:dyDescent="0.2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row>
    <row r="22" spans="1:61" ht="18.75" customHeight="1" x14ac:dyDescent="0.3">
      <c r="A22" s="181" t="s">
        <v>112</v>
      </c>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7"/>
      <c r="AW22" s="17"/>
      <c r="AX22" s="17"/>
      <c r="AY22" s="17"/>
      <c r="AZ22" s="17"/>
      <c r="BA22" s="17"/>
      <c r="BB22" s="17"/>
      <c r="BC22" s="17"/>
      <c r="BD22" s="17"/>
      <c r="BE22" s="17"/>
      <c r="BF22" s="17"/>
      <c r="BG22" s="17"/>
      <c r="BH22" s="6"/>
      <c r="BI22" s="6"/>
    </row>
    <row r="23" spans="1:61" ht="39.75" customHeight="1" x14ac:dyDescent="0.25">
      <c r="A23" s="191" t="s">
        <v>371</v>
      </c>
      <c r="B23" s="192"/>
      <c r="C23" s="192"/>
      <c r="D23" s="192"/>
      <c r="E23" s="192"/>
      <c r="F23" s="192"/>
      <c r="G23" s="192"/>
      <c r="H23" s="192"/>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3"/>
      <c r="AV23" s="17"/>
      <c r="AW23" s="17"/>
      <c r="AX23" s="17"/>
      <c r="AY23" s="17"/>
      <c r="AZ23" s="17"/>
      <c r="BA23" s="17"/>
      <c r="BB23" s="17"/>
      <c r="BC23" s="17"/>
      <c r="BD23" s="17"/>
      <c r="BE23" s="17"/>
      <c r="BF23" s="17"/>
      <c r="BG23" s="17"/>
      <c r="BH23" s="6"/>
      <c r="BI23" s="6"/>
    </row>
    <row r="24" spans="1:61" x14ac:dyDescent="0.25">
      <c r="A24" s="418"/>
      <c r="B24" s="419"/>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c r="AL24" s="419"/>
      <c r="AM24" s="419"/>
      <c r="AN24" s="419"/>
      <c r="AO24" s="419"/>
      <c r="AP24" s="419"/>
      <c r="AQ24" s="419"/>
      <c r="AR24" s="419"/>
      <c r="AS24" s="419"/>
      <c r="AT24" s="419"/>
      <c r="AU24" s="420"/>
      <c r="AV24" s="17"/>
      <c r="AW24" s="17"/>
      <c r="AX24" s="17"/>
      <c r="AY24" s="17"/>
      <c r="AZ24" s="17"/>
      <c r="BA24" s="17"/>
    </row>
  </sheetData>
  <mergeCells count="147">
    <mergeCell ref="A23:AU23"/>
    <mergeCell ref="B2:E2"/>
    <mergeCell ref="F2:I2"/>
    <mergeCell ref="J2:N2"/>
    <mergeCell ref="AF2:AJ2"/>
    <mergeCell ref="AK2:AN2"/>
    <mergeCell ref="AS2:AW2"/>
    <mergeCell ref="AX2:BA2"/>
    <mergeCell ref="A24:AU24"/>
    <mergeCell ref="Y18:AA18"/>
    <mergeCell ref="R19:T19"/>
    <mergeCell ref="U19:X19"/>
    <mergeCell ref="Y19:AA19"/>
    <mergeCell ref="R18:T18"/>
    <mergeCell ref="U18:X18"/>
    <mergeCell ref="AL19:AN19"/>
    <mergeCell ref="AO19:AR19"/>
    <mergeCell ref="AS19:AU19"/>
    <mergeCell ref="AO13:AR13"/>
    <mergeCell ref="A13:Q13"/>
    <mergeCell ref="A17:Q17"/>
    <mergeCell ref="A14:Q14"/>
    <mergeCell ref="A15:Q15"/>
    <mergeCell ref="A18:Q18"/>
    <mergeCell ref="U12:X12"/>
    <mergeCell ref="Y12:AA12"/>
    <mergeCell ref="R16:T16"/>
    <mergeCell ref="U16:X16"/>
    <mergeCell ref="A16:Q16"/>
    <mergeCell ref="Y16:AA16"/>
    <mergeCell ref="Y17:AA17"/>
    <mergeCell ref="AB15:AD15"/>
    <mergeCell ref="AE15:AH15"/>
    <mergeCell ref="AB13:AD13"/>
    <mergeCell ref="AE13:AH13"/>
    <mergeCell ref="R17:T17"/>
    <mergeCell ref="U17:X17"/>
    <mergeCell ref="AB16:AD16"/>
    <mergeCell ref="AE16:AH16"/>
    <mergeCell ref="R15:T15"/>
    <mergeCell ref="U15:X15"/>
    <mergeCell ref="Y15:AA15"/>
    <mergeCell ref="R13:T13"/>
    <mergeCell ref="U13:X13"/>
    <mergeCell ref="Y13:AA13"/>
    <mergeCell ref="R14:T14"/>
    <mergeCell ref="U14:X14"/>
    <mergeCell ref="Y14:AA14"/>
    <mergeCell ref="A20:AU20"/>
    <mergeCell ref="A19:Q19"/>
    <mergeCell ref="AL16:AN16"/>
    <mergeCell ref="AO16:AR16"/>
    <mergeCell ref="AS16:AU16"/>
    <mergeCell ref="AL17:AN17"/>
    <mergeCell ref="AO17:AR17"/>
    <mergeCell ref="AS17:AU17"/>
    <mergeCell ref="AL18:AN18"/>
    <mergeCell ref="AO18:AR18"/>
    <mergeCell ref="AS18:AU18"/>
    <mergeCell ref="AI16:AK16"/>
    <mergeCell ref="AI18:AK18"/>
    <mergeCell ref="AS13:AU13"/>
    <mergeCell ref="AL14:AN14"/>
    <mergeCell ref="AO14:AR14"/>
    <mergeCell ref="AS14:AU14"/>
    <mergeCell ref="AL15:AN15"/>
    <mergeCell ref="AO15:AR15"/>
    <mergeCell ref="AS15:AU15"/>
    <mergeCell ref="BC2:BE2"/>
    <mergeCell ref="AB2:AE2"/>
    <mergeCell ref="AO2:AR2"/>
    <mergeCell ref="AO12:AR12"/>
    <mergeCell ref="AS12:AU12"/>
    <mergeCell ref="AO10:AR10"/>
    <mergeCell ref="AS10:AU10"/>
    <mergeCell ref="AO11:AR11"/>
    <mergeCell ref="AS11:AU11"/>
    <mergeCell ref="AB12:AD12"/>
    <mergeCell ref="AB10:AD10"/>
    <mergeCell ref="AL10:AN10"/>
    <mergeCell ref="AL11:AN11"/>
    <mergeCell ref="AL12:AN12"/>
    <mergeCell ref="AL13:AN13"/>
    <mergeCell ref="AI15:AK15"/>
    <mergeCell ref="AI13:AK13"/>
    <mergeCell ref="X2:AA2"/>
    <mergeCell ref="S2:W2"/>
    <mergeCell ref="AB19:AD19"/>
    <mergeCell ref="AE19:AH19"/>
    <mergeCell ref="AI19:AK19"/>
    <mergeCell ref="AB14:AD14"/>
    <mergeCell ref="AE14:AH14"/>
    <mergeCell ref="AI14:AK14"/>
    <mergeCell ref="AB17:AD17"/>
    <mergeCell ref="AE17:AH17"/>
    <mergeCell ref="AI17:AK17"/>
    <mergeCell ref="AB18:AD18"/>
    <mergeCell ref="AE18:AH18"/>
    <mergeCell ref="R8:T8"/>
    <mergeCell ref="AI12:AK12"/>
    <mergeCell ref="AE12:AH12"/>
    <mergeCell ref="AB7:AD7"/>
    <mergeCell ref="R10:T10"/>
    <mergeCell ref="R12:T12"/>
    <mergeCell ref="U10:X10"/>
    <mergeCell ref="Y10:AA10"/>
    <mergeCell ref="R11:T11"/>
    <mergeCell ref="U11:X11"/>
    <mergeCell ref="Y11:AA11"/>
    <mergeCell ref="A12:Q12"/>
    <mergeCell ref="B1:BA1"/>
    <mergeCell ref="R7:T7"/>
    <mergeCell ref="U7:X7"/>
    <mergeCell ref="Y7:AA7"/>
    <mergeCell ref="A11:Q11"/>
    <mergeCell ref="A10:Q10"/>
    <mergeCell ref="A8:Q8"/>
    <mergeCell ref="A9:Q9"/>
    <mergeCell ref="AE7:AH7"/>
    <mergeCell ref="AI7:AK7"/>
    <mergeCell ref="AB8:AD8"/>
    <mergeCell ref="AE8:AH8"/>
    <mergeCell ref="AI8:AK8"/>
    <mergeCell ref="AB9:AD9"/>
    <mergeCell ref="AE9:AH9"/>
    <mergeCell ref="AI9:AK9"/>
    <mergeCell ref="AE10:AH10"/>
    <mergeCell ref="AI10:AK10"/>
    <mergeCell ref="AB11:AD11"/>
    <mergeCell ref="AE11:AH11"/>
    <mergeCell ref="AI11:AK11"/>
    <mergeCell ref="AL7:AN7"/>
    <mergeCell ref="O2:R2"/>
    <mergeCell ref="A7:Q7"/>
    <mergeCell ref="AO7:AR7"/>
    <mergeCell ref="AS7:AU7"/>
    <mergeCell ref="AL8:AN8"/>
    <mergeCell ref="AO8:AR8"/>
    <mergeCell ref="AS8:AU8"/>
    <mergeCell ref="AL9:AN9"/>
    <mergeCell ref="AO9:AR9"/>
    <mergeCell ref="AS9:AU9"/>
    <mergeCell ref="R9:T9"/>
    <mergeCell ref="U9:X9"/>
    <mergeCell ref="Y9:AA9"/>
    <mergeCell ref="U8:X8"/>
    <mergeCell ref="Y8:AA8"/>
  </mergeCells>
  <phoneticPr fontId="35" type="noConversion"/>
  <hyperlinks>
    <hyperlink ref="A1" location="'Zbirni prikaz'!A1" display="SAD" xr:uid="{3AD4A13A-AA77-4463-A25D-59C9C2DE387D}"/>
  </hyperlink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BI26"/>
  <sheetViews>
    <sheetView zoomScaleNormal="100" workbookViewId="0">
      <selection activeCell="A5" sqref="A5"/>
    </sheetView>
  </sheetViews>
  <sheetFormatPr defaultRowHeight="15" x14ac:dyDescent="0.25"/>
  <cols>
    <col min="1" max="1" width="24" customWidth="1"/>
    <col min="2" max="20" width="3.7109375" customWidth="1"/>
    <col min="21" max="24" width="5.28515625" customWidth="1"/>
    <col min="25" max="27" width="3.7109375" customWidth="1"/>
    <col min="28" max="30" width="5" customWidth="1"/>
    <col min="31" max="34" width="4.7109375" customWidth="1"/>
    <col min="35" max="38" width="3.7109375" customWidth="1"/>
    <col min="39" max="44" width="5.140625" customWidth="1"/>
    <col min="45" max="53" width="3.7109375" customWidth="1"/>
    <col min="54" max="54" width="4.7109375" customWidth="1"/>
    <col min="55" max="55" width="3.85546875" customWidth="1"/>
    <col min="56" max="56" width="3.5703125" customWidth="1"/>
  </cols>
  <sheetData>
    <row r="1" spans="1:61" ht="18.75" customHeight="1" x14ac:dyDescent="0.25">
      <c r="A1" s="69" t="s">
        <v>268</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ht="14.45" customHeight="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2"/>
      <c r="C4" s="78"/>
      <c r="D4" s="78"/>
      <c r="E4" s="88"/>
      <c r="F4" s="103"/>
      <c r="G4" s="78"/>
      <c r="H4" s="78"/>
      <c r="I4" s="78"/>
      <c r="J4" s="103"/>
      <c r="K4" s="78"/>
      <c r="L4" s="78"/>
      <c r="M4" s="78"/>
      <c r="N4" s="78"/>
      <c r="O4" s="78"/>
      <c r="P4" s="88"/>
      <c r="Q4" s="78"/>
      <c r="R4" s="78"/>
      <c r="S4" s="103"/>
      <c r="T4" s="103"/>
      <c r="U4" s="78"/>
      <c r="V4" s="78"/>
      <c r="W4" s="78"/>
      <c r="X4" s="103"/>
      <c r="Y4" s="88"/>
      <c r="Z4" s="78"/>
      <c r="AA4" s="78"/>
      <c r="AB4" s="78"/>
      <c r="AC4" s="78"/>
      <c r="AD4" s="78"/>
      <c r="AE4" s="78"/>
      <c r="AF4" s="78"/>
      <c r="AG4" s="78"/>
      <c r="AH4" s="103"/>
      <c r="AI4" s="88"/>
      <c r="AJ4" s="78"/>
      <c r="AK4" s="103"/>
      <c r="AL4" s="103"/>
      <c r="AM4" s="78"/>
      <c r="AN4" s="78"/>
      <c r="AO4" s="103"/>
      <c r="AP4" s="103"/>
      <c r="AQ4" s="88"/>
      <c r="AR4" s="78"/>
      <c r="AS4" s="88"/>
      <c r="AT4" s="78"/>
      <c r="AU4" s="88"/>
      <c r="AV4" s="78"/>
      <c r="AW4" s="78"/>
      <c r="AX4" s="78"/>
      <c r="AY4" s="78"/>
      <c r="AZ4" s="104"/>
      <c r="BA4" s="103"/>
      <c r="BB4" s="6"/>
      <c r="BC4" s="109"/>
      <c r="BD4" s="74"/>
      <c r="BE4" s="2" t="s">
        <v>23</v>
      </c>
      <c r="BF4" s="2"/>
      <c r="BG4" s="6"/>
      <c r="BH4" s="6"/>
      <c r="BI4" s="6"/>
    </row>
    <row r="5" spans="1:61" x14ac:dyDescent="0.25">
      <c r="A5" s="59"/>
      <c r="B5" s="78"/>
      <c r="C5" s="78"/>
      <c r="D5" s="78"/>
      <c r="E5" s="78"/>
      <c r="F5" s="78"/>
      <c r="G5" s="78"/>
      <c r="H5" s="78"/>
      <c r="I5" s="78"/>
      <c r="J5" s="78"/>
      <c r="K5" s="78"/>
      <c r="L5" s="78"/>
      <c r="M5" s="78"/>
      <c r="N5" s="78"/>
      <c r="O5" s="78"/>
      <c r="P5" s="78"/>
      <c r="Q5" s="78"/>
      <c r="R5" s="78"/>
      <c r="S5" s="78"/>
      <c r="T5" s="88"/>
      <c r="U5" s="78"/>
      <c r="V5" s="78"/>
      <c r="W5" s="78"/>
      <c r="X5" s="78"/>
      <c r="Y5" s="78"/>
      <c r="Z5" s="78"/>
      <c r="AA5" s="78"/>
      <c r="AB5" s="78"/>
      <c r="AC5" s="78"/>
      <c r="AD5" s="78"/>
      <c r="AE5" s="78"/>
      <c r="AF5" s="78"/>
      <c r="AG5" s="78"/>
      <c r="AH5" s="78"/>
      <c r="AI5" s="78"/>
      <c r="AJ5" s="78"/>
      <c r="AK5" s="82"/>
      <c r="AL5" s="78"/>
      <c r="AM5" s="78"/>
      <c r="AN5" s="78"/>
      <c r="AO5" s="78"/>
      <c r="AP5" s="78"/>
      <c r="AQ5" s="78"/>
      <c r="AR5" s="78"/>
      <c r="AS5" s="78"/>
      <c r="AT5" s="78"/>
      <c r="AU5" s="78"/>
      <c r="AV5" s="78"/>
      <c r="AW5" s="78"/>
      <c r="AX5" s="78"/>
      <c r="AY5" s="78"/>
      <c r="AZ5" s="78"/>
      <c r="BA5" s="78"/>
      <c r="BB5" s="6"/>
      <c r="BC5" s="112"/>
      <c r="BD5" s="111"/>
      <c r="BE5" s="2"/>
      <c r="BF5" s="2"/>
      <c r="BG5" s="6"/>
      <c r="BH5" s="6"/>
      <c r="BI5" s="6"/>
    </row>
    <row r="6" spans="1:61" ht="15.75"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2"/>
      <c r="AO6" s="6"/>
      <c r="AP6" s="6"/>
      <c r="AQ6" s="6"/>
      <c r="AR6" s="6"/>
      <c r="AS6" s="6"/>
      <c r="AT6" s="6"/>
      <c r="AU6" s="6"/>
      <c r="AV6" s="6"/>
      <c r="AW6" s="6"/>
      <c r="AX6" s="6"/>
      <c r="AY6" s="6"/>
      <c r="AZ6" s="6"/>
      <c r="BA6" s="6"/>
      <c r="BB6" s="6"/>
      <c r="BC6" s="6"/>
      <c r="BD6" s="6"/>
      <c r="BE6" s="6"/>
      <c r="BF6" s="6"/>
      <c r="BG6" s="6"/>
      <c r="BH6" s="6"/>
      <c r="BI6" s="6"/>
    </row>
    <row r="7" spans="1:61" ht="36.75" customHeight="1" thickTop="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425" t="s">
        <v>364</v>
      </c>
      <c r="AC7" s="426"/>
      <c r="AD7" s="426"/>
      <c r="AE7" s="426" t="s">
        <v>28</v>
      </c>
      <c r="AF7" s="426"/>
      <c r="AG7" s="426"/>
      <c r="AH7" s="426"/>
      <c r="AI7" s="426" t="s">
        <v>29</v>
      </c>
      <c r="AJ7" s="426"/>
      <c r="AK7" s="427"/>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row>
    <row r="8" spans="1:61" s="67" customFormat="1" x14ac:dyDescent="0.25">
      <c r="A8" s="295" t="s">
        <v>83</v>
      </c>
      <c r="B8" s="295" t="s">
        <v>83</v>
      </c>
      <c r="C8" s="295" t="s">
        <v>83</v>
      </c>
      <c r="D8" s="295" t="s">
        <v>83</v>
      </c>
      <c r="E8" s="295" t="s">
        <v>83</v>
      </c>
      <c r="F8" s="295" t="s">
        <v>83</v>
      </c>
      <c r="G8" s="295" t="s">
        <v>83</v>
      </c>
      <c r="H8" s="295" t="s">
        <v>83</v>
      </c>
      <c r="I8" s="295" t="s">
        <v>83</v>
      </c>
      <c r="J8" s="295" t="s">
        <v>83</v>
      </c>
      <c r="K8" s="295" t="s">
        <v>83</v>
      </c>
      <c r="L8" s="295" t="s">
        <v>83</v>
      </c>
      <c r="M8" s="295" t="s">
        <v>83</v>
      </c>
      <c r="N8" s="295" t="s">
        <v>83</v>
      </c>
      <c r="O8" s="295" t="s">
        <v>83</v>
      </c>
      <c r="P8" s="295" t="s">
        <v>83</v>
      </c>
      <c r="Q8" s="295" t="s">
        <v>83</v>
      </c>
      <c r="R8" s="308">
        <v>44562</v>
      </c>
      <c r="S8" s="308"/>
      <c r="T8" s="308"/>
      <c r="U8" s="302" t="s">
        <v>31</v>
      </c>
      <c r="V8" s="302"/>
      <c r="W8" s="302"/>
      <c r="X8" s="302"/>
      <c r="Y8" s="291">
        <f t="shared" ref="Y8" si="0">WEEKNUM(R8,2)</f>
        <v>1</v>
      </c>
      <c r="Z8" s="291"/>
      <c r="AA8" s="292"/>
      <c r="AB8" s="423">
        <v>44927</v>
      </c>
      <c r="AC8" s="288"/>
      <c r="AD8" s="288"/>
      <c r="AE8" s="302" t="s">
        <v>32</v>
      </c>
      <c r="AF8" s="302"/>
      <c r="AG8" s="302"/>
      <c r="AH8" s="302"/>
      <c r="AI8" s="238">
        <f t="shared" ref="AI8" si="1">WEEKNUM(AB8,16)</f>
        <v>1</v>
      </c>
      <c r="AJ8" s="238"/>
      <c r="AK8" s="422"/>
      <c r="AL8" s="290">
        <v>45292</v>
      </c>
      <c r="AM8" s="288"/>
      <c r="AN8" s="288"/>
      <c r="AO8" s="291" t="s">
        <v>33</v>
      </c>
      <c r="AP8" s="291"/>
      <c r="AQ8" s="291"/>
      <c r="AR8" s="291"/>
      <c r="AS8" s="291">
        <f t="shared" ref="AS8" si="2">WEEKNUM(AL8)</f>
        <v>1</v>
      </c>
      <c r="AT8" s="291"/>
      <c r="AU8" s="291"/>
      <c r="AV8" s="6"/>
      <c r="AW8" s="6"/>
      <c r="AX8" s="6"/>
      <c r="AY8" s="6"/>
      <c r="AZ8" s="6"/>
      <c r="BA8" s="6"/>
      <c r="BB8" s="6"/>
      <c r="BC8" s="6"/>
      <c r="BD8" s="6"/>
      <c r="BE8" s="6"/>
      <c r="BF8" s="6"/>
      <c r="BG8" s="6"/>
      <c r="BH8" s="6"/>
      <c r="BI8" s="66"/>
    </row>
    <row r="9" spans="1:61" ht="30" customHeight="1" x14ac:dyDescent="0.25">
      <c r="A9" s="295" t="s">
        <v>351</v>
      </c>
      <c r="B9" s="295" t="s">
        <v>40</v>
      </c>
      <c r="C9" s="295" t="s">
        <v>40</v>
      </c>
      <c r="D9" s="295" t="s">
        <v>40</v>
      </c>
      <c r="E9" s="295" t="s">
        <v>40</v>
      </c>
      <c r="F9" s="295" t="s">
        <v>40</v>
      </c>
      <c r="G9" s="295" t="s">
        <v>40</v>
      </c>
      <c r="H9" s="295" t="s">
        <v>40</v>
      </c>
      <c r="I9" s="295" t="s">
        <v>40</v>
      </c>
      <c r="J9" s="295" t="s">
        <v>40</v>
      </c>
      <c r="K9" s="295" t="s">
        <v>40</v>
      </c>
      <c r="L9" s="295" t="s">
        <v>40</v>
      </c>
      <c r="M9" s="295" t="s">
        <v>40</v>
      </c>
      <c r="N9" s="295" t="s">
        <v>40</v>
      </c>
      <c r="O9" s="295" t="s">
        <v>40</v>
      </c>
      <c r="P9" s="295" t="s">
        <v>40</v>
      </c>
      <c r="Q9" s="295" t="s">
        <v>40</v>
      </c>
      <c r="R9" s="336" t="s">
        <v>358</v>
      </c>
      <c r="S9" s="336"/>
      <c r="T9" s="336"/>
      <c r="U9" s="291" t="s">
        <v>359</v>
      </c>
      <c r="V9" s="291"/>
      <c r="W9" s="291"/>
      <c r="X9" s="291"/>
      <c r="Y9" s="291">
        <v>7</v>
      </c>
      <c r="Z9" s="291"/>
      <c r="AA9" s="292"/>
      <c r="AB9" s="423" t="s">
        <v>365</v>
      </c>
      <c r="AC9" s="288"/>
      <c r="AD9" s="288"/>
      <c r="AE9" s="291" t="s">
        <v>350</v>
      </c>
      <c r="AF9" s="291"/>
      <c r="AG9" s="291"/>
      <c r="AH9" s="291"/>
      <c r="AI9" s="291">
        <v>5</v>
      </c>
      <c r="AJ9" s="291"/>
      <c r="AK9" s="424"/>
      <c r="AL9" s="290" t="s">
        <v>387</v>
      </c>
      <c r="AM9" s="288"/>
      <c r="AN9" s="288"/>
      <c r="AO9" s="291" t="s">
        <v>348</v>
      </c>
      <c r="AP9" s="291"/>
      <c r="AQ9" s="291"/>
      <c r="AR9" s="291"/>
      <c r="AS9" s="291">
        <v>6</v>
      </c>
      <c r="AT9" s="291"/>
      <c r="AU9" s="291"/>
      <c r="AV9" s="6"/>
      <c r="AW9" s="6"/>
      <c r="AX9" s="6"/>
      <c r="AY9" s="6"/>
      <c r="AZ9" s="6"/>
      <c r="BA9" s="6"/>
      <c r="BB9" s="6"/>
      <c r="BC9" s="6"/>
      <c r="BD9" s="6"/>
      <c r="BE9" s="6"/>
      <c r="BF9" s="6"/>
      <c r="BG9" s="6"/>
      <c r="BH9" s="6"/>
      <c r="BI9" s="6"/>
    </row>
    <row r="10" spans="1:61" x14ac:dyDescent="0.25">
      <c r="A10" s="295" t="s">
        <v>256</v>
      </c>
      <c r="B10" s="295" t="s">
        <v>51</v>
      </c>
      <c r="C10" s="295" t="s">
        <v>51</v>
      </c>
      <c r="D10" s="295" t="s">
        <v>51</v>
      </c>
      <c r="E10" s="295" t="s">
        <v>51</v>
      </c>
      <c r="F10" s="295" t="s">
        <v>51</v>
      </c>
      <c r="G10" s="295" t="s">
        <v>51</v>
      </c>
      <c r="H10" s="295" t="s">
        <v>51</v>
      </c>
      <c r="I10" s="295" t="s">
        <v>51</v>
      </c>
      <c r="J10" s="295" t="s">
        <v>51</v>
      </c>
      <c r="K10" s="295" t="s">
        <v>51</v>
      </c>
      <c r="L10" s="295" t="s">
        <v>51</v>
      </c>
      <c r="M10" s="295" t="s">
        <v>51</v>
      </c>
      <c r="N10" s="295" t="s">
        <v>51</v>
      </c>
      <c r="O10" s="295" t="s">
        <v>51</v>
      </c>
      <c r="P10" s="295" t="s">
        <v>51</v>
      </c>
      <c r="Q10" s="295" t="s">
        <v>51</v>
      </c>
      <c r="R10" s="308">
        <v>44621</v>
      </c>
      <c r="S10" s="308"/>
      <c r="T10" s="308"/>
      <c r="U10" s="291" t="s">
        <v>36</v>
      </c>
      <c r="V10" s="291"/>
      <c r="W10" s="291"/>
      <c r="X10" s="291"/>
      <c r="Y10" s="291">
        <f t="shared" ref="Y10:Y19" si="3">WEEKNUM(R10,2)</f>
        <v>10</v>
      </c>
      <c r="Z10" s="291"/>
      <c r="AA10" s="292"/>
      <c r="AB10" s="423">
        <v>44986</v>
      </c>
      <c r="AC10" s="288"/>
      <c r="AD10" s="288"/>
      <c r="AE10" s="291" t="s">
        <v>30</v>
      </c>
      <c r="AF10" s="291"/>
      <c r="AG10" s="291"/>
      <c r="AH10" s="291"/>
      <c r="AI10" s="238">
        <f t="shared" ref="AI10:AI15" si="4">WEEKNUM(AB10,16)</f>
        <v>9</v>
      </c>
      <c r="AJ10" s="238"/>
      <c r="AK10" s="422"/>
      <c r="AL10" s="290">
        <v>45352</v>
      </c>
      <c r="AM10" s="288"/>
      <c r="AN10" s="288"/>
      <c r="AO10" s="291" t="s">
        <v>34</v>
      </c>
      <c r="AP10" s="291"/>
      <c r="AQ10" s="291"/>
      <c r="AR10" s="291"/>
      <c r="AS10" s="291">
        <f t="shared" ref="AS10:AS15" si="5">WEEKNUM(AL10)</f>
        <v>9</v>
      </c>
      <c r="AT10" s="291"/>
      <c r="AU10" s="291"/>
      <c r="AV10" s="6"/>
      <c r="AW10" s="6"/>
      <c r="AX10" s="6"/>
      <c r="AY10" s="6"/>
      <c r="AZ10" s="6"/>
      <c r="BA10" s="6"/>
      <c r="BB10" s="6"/>
      <c r="BC10" s="6"/>
      <c r="BD10" s="6"/>
      <c r="BE10" s="6"/>
      <c r="BF10" s="6"/>
      <c r="BG10" s="6"/>
      <c r="BH10" s="6"/>
      <c r="BI10" s="6"/>
    </row>
    <row r="11" spans="1:61" x14ac:dyDescent="0.25">
      <c r="A11" s="295" t="s">
        <v>259</v>
      </c>
      <c r="B11" s="295" t="s">
        <v>239</v>
      </c>
      <c r="C11" s="295" t="s">
        <v>239</v>
      </c>
      <c r="D11" s="295" t="s">
        <v>239</v>
      </c>
      <c r="E11" s="295" t="s">
        <v>239</v>
      </c>
      <c r="F11" s="295" t="s">
        <v>239</v>
      </c>
      <c r="G11" s="295" t="s">
        <v>239</v>
      </c>
      <c r="H11" s="295" t="s">
        <v>239</v>
      </c>
      <c r="I11" s="295" t="s">
        <v>239</v>
      </c>
      <c r="J11" s="295" t="s">
        <v>239</v>
      </c>
      <c r="K11" s="295" t="s">
        <v>239</v>
      </c>
      <c r="L11" s="295" t="s">
        <v>239</v>
      </c>
      <c r="M11" s="295" t="s">
        <v>239</v>
      </c>
      <c r="N11" s="295" t="s">
        <v>239</v>
      </c>
      <c r="O11" s="295" t="s">
        <v>239</v>
      </c>
      <c r="P11" s="295" t="s">
        <v>239</v>
      </c>
      <c r="Q11" s="295" t="s">
        <v>239</v>
      </c>
      <c r="R11" s="308">
        <v>44682</v>
      </c>
      <c r="S11" s="308"/>
      <c r="T11" s="308"/>
      <c r="U11" s="302" t="s">
        <v>32</v>
      </c>
      <c r="V11" s="302"/>
      <c r="W11" s="302"/>
      <c r="X11" s="302"/>
      <c r="Y11" s="291">
        <f t="shared" si="3"/>
        <v>18</v>
      </c>
      <c r="Z11" s="291"/>
      <c r="AA11" s="292"/>
      <c r="AB11" s="423">
        <v>45047</v>
      </c>
      <c r="AC11" s="288"/>
      <c r="AD11" s="288"/>
      <c r="AE11" s="291" t="s">
        <v>33</v>
      </c>
      <c r="AF11" s="291"/>
      <c r="AG11" s="291"/>
      <c r="AH11" s="291"/>
      <c r="AI11" s="238">
        <f t="shared" si="4"/>
        <v>18</v>
      </c>
      <c r="AJ11" s="238"/>
      <c r="AK11" s="422"/>
      <c r="AL11" s="290">
        <v>45413</v>
      </c>
      <c r="AM11" s="288"/>
      <c r="AN11" s="288"/>
      <c r="AO11" s="291" t="s">
        <v>36</v>
      </c>
      <c r="AP11" s="291"/>
      <c r="AQ11" s="291"/>
      <c r="AR11" s="291"/>
      <c r="AS11" s="291">
        <f t="shared" si="5"/>
        <v>18</v>
      </c>
      <c r="AT11" s="291"/>
      <c r="AU11" s="291"/>
      <c r="AV11" s="6"/>
      <c r="AW11" s="6"/>
      <c r="AX11" s="6"/>
      <c r="AY11" s="6"/>
      <c r="AZ11" s="6"/>
      <c r="BA11" s="6"/>
      <c r="BB11" s="6"/>
      <c r="BC11" s="6"/>
      <c r="BD11" s="6"/>
      <c r="BE11" s="6"/>
      <c r="BF11" s="6"/>
      <c r="BG11" s="6"/>
      <c r="BH11" s="6"/>
      <c r="BI11" s="6"/>
    </row>
    <row r="12" spans="1:61" x14ac:dyDescent="0.25">
      <c r="A12" s="295" t="s">
        <v>260</v>
      </c>
      <c r="B12" s="295" t="s">
        <v>60</v>
      </c>
      <c r="C12" s="295" t="s">
        <v>60</v>
      </c>
      <c r="D12" s="295" t="s">
        <v>60</v>
      </c>
      <c r="E12" s="295" t="s">
        <v>60</v>
      </c>
      <c r="F12" s="295" t="s">
        <v>60</v>
      </c>
      <c r="G12" s="295" t="s">
        <v>60</v>
      </c>
      <c r="H12" s="295" t="s">
        <v>60</v>
      </c>
      <c r="I12" s="295" t="s">
        <v>60</v>
      </c>
      <c r="J12" s="295" t="s">
        <v>60</v>
      </c>
      <c r="K12" s="295" t="s">
        <v>60</v>
      </c>
      <c r="L12" s="295" t="s">
        <v>60</v>
      </c>
      <c r="M12" s="295" t="s">
        <v>60</v>
      </c>
      <c r="N12" s="295" t="s">
        <v>60</v>
      </c>
      <c r="O12" s="295" t="s">
        <v>60</v>
      </c>
      <c r="P12" s="295" t="s">
        <v>60</v>
      </c>
      <c r="Q12" s="295" t="s">
        <v>60</v>
      </c>
      <c r="R12" s="308">
        <v>44686</v>
      </c>
      <c r="S12" s="308"/>
      <c r="T12" s="308"/>
      <c r="U12" s="291" t="s">
        <v>34</v>
      </c>
      <c r="V12" s="291"/>
      <c r="W12" s="291"/>
      <c r="X12" s="291"/>
      <c r="Y12" s="291">
        <f t="shared" si="3"/>
        <v>19</v>
      </c>
      <c r="Z12" s="291"/>
      <c r="AA12" s="292"/>
      <c r="AB12" s="423">
        <v>45051</v>
      </c>
      <c r="AC12" s="288"/>
      <c r="AD12" s="288"/>
      <c r="AE12" s="291" t="s">
        <v>35</v>
      </c>
      <c r="AF12" s="291"/>
      <c r="AG12" s="291"/>
      <c r="AH12" s="291"/>
      <c r="AI12" s="238">
        <f t="shared" si="4"/>
        <v>18</v>
      </c>
      <c r="AJ12" s="238"/>
      <c r="AK12" s="422"/>
      <c r="AL12" s="290">
        <v>45417</v>
      </c>
      <c r="AM12" s="288"/>
      <c r="AN12" s="288"/>
      <c r="AO12" s="302" t="s">
        <v>31</v>
      </c>
      <c r="AP12" s="302"/>
      <c r="AQ12" s="302"/>
      <c r="AR12" s="302"/>
      <c r="AS12" s="291">
        <f t="shared" si="5"/>
        <v>19</v>
      </c>
      <c r="AT12" s="291"/>
      <c r="AU12" s="291"/>
      <c r="AV12" s="6"/>
      <c r="AW12" s="6"/>
      <c r="AX12" s="6"/>
      <c r="AY12" s="6"/>
      <c r="AZ12" s="6"/>
      <c r="BA12" s="6"/>
      <c r="BB12" s="6"/>
      <c r="BC12" s="6"/>
      <c r="BD12" s="6"/>
      <c r="BE12" s="6"/>
      <c r="BF12" s="6"/>
      <c r="BG12" s="6"/>
      <c r="BH12" s="6"/>
      <c r="BI12" s="6"/>
    </row>
    <row r="13" spans="1:61" x14ac:dyDescent="0.25">
      <c r="A13" s="295" t="s">
        <v>261</v>
      </c>
      <c r="B13" s="295" t="s">
        <v>77</v>
      </c>
      <c r="C13" s="295" t="s">
        <v>77</v>
      </c>
      <c r="D13" s="295" t="s">
        <v>77</v>
      </c>
      <c r="E13" s="295" t="s">
        <v>77</v>
      </c>
      <c r="F13" s="295" t="s">
        <v>77</v>
      </c>
      <c r="G13" s="295" t="s">
        <v>77</v>
      </c>
      <c r="H13" s="295" t="s">
        <v>77</v>
      </c>
      <c r="I13" s="295" t="s">
        <v>77</v>
      </c>
      <c r="J13" s="295" t="s">
        <v>77</v>
      </c>
      <c r="K13" s="295" t="s">
        <v>77</v>
      </c>
      <c r="L13" s="295" t="s">
        <v>77</v>
      </c>
      <c r="M13" s="295" t="s">
        <v>77</v>
      </c>
      <c r="N13" s="295" t="s">
        <v>77</v>
      </c>
      <c r="O13" s="295" t="s">
        <v>77</v>
      </c>
      <c r="P13" s="295" t="s">
        <v>77</v>
      </c>
      <c r="Q13" s="295" t="s">
        <v>77</v>
      </c>
      <c r="R13" s="308">
        <v>44689</v>
      </c>
      <c r="S13" s="308"/>
      <c r="T13" s="308"/>
      <c r="U13" s="302" t="s">
        <v>32</v>
      </c>
      <c r="V13" s="302"/>
      <c r="W13" s="302"/>
      <c r="X13" s="302"/>
      <c r="Y13" s="291">
        <f t="shared" si="3"/>
        <v>19</v>
      </c>
      <c r="Z13" s="291"/>
      <c r="AA13" s="292"/>
      <c r="AB13" s="423">
        <v>45054</v>
      </c>
      <c r="AC13" s="288"/>
      <c r="AD13" s="288"/>
      <c r="AE13" s="291" t="s">
        <v>33</v>
      </c>
      <c r="AF13" s="291"/>
      <c r="AG13" s="291"/>
      <c r="AH13" s="291"/>
      <c r="AI13" s="238">
        <f t="shared" si="4"/>
        <v>19</v>
      </c>
      <c r="AJ13" s="238"/>
      <c r="AK13" s="422"/>
      <c r="AL13" s="290">
        <v>45427</v>
      </c>
      <c r="AM13" s="288"/>
      <c r="AN13" s="288"/>
      <c r="AO13" s="291" t="s">
        <v>30</v>
      </c>
      <c r="AP13" s="291"/>
      <c r="AQ13" s="291"/>
      <c r="AR13" s="291"/>
      <c r="AS13" s="291">
        <f t="shared" si="5"/>
        <v>20</v>
      </c>
      <c r="AT13" s="291"/>
      <c r="AU13" s="291"/>
      <c r="AV13" s="6"/>
      <c r="AW13" s="6"/>
      <c r="AX13" s="6"/>
      <c r="AY13" s="6"/>
      <c r="AZ13" s="6"/>
      <c r="BA13" s="6"/>
      <c r="BB13" s="6"/>
      <c r="BC13" s="6"/>
      <c r="BD13" s="6"/>
      <c r="BE13" s="6"/>
      <c r="BF13" s="6"/>
      <c r="BG13" s="6"/>
      <c r="BH13" s="6"/>
      <c r="BI13" s="6"/>
    </row>
    <row r="14" spans="1:61" x14ac:dyDescent="0.25">
      <c r="A14" s="295" t="s">
        <v>262</v>
      </c>
      <c r="B14" s="295" t="s">
        <v>240</v>
      </c>
      <c r="C14" s="295" t="s">
        <v>240</v>
      </c>
      <c r="D14" s="295" t="s">
        <v>240</v>
      </c>
      <c r="E14" s="295" t="s">
        <v>240</v>
      </c>
      <c r="F14" s="295" t="s">
        <v>240</v>
      </c>
      <c r="G14" s="295" t="s">
        <v>240</v>
      </c>
      <c r="H14" s="295" t="s">
        <v>240</v>
      </c>
      <c r="I14" s="295" t="s">
        <v>240</v>
      </c>
      <c r="J14" s="295" t="s">
        <v>240</v>
      </c>
      <c r="K14" s="295" t="s">
        <v>240</v>
      </c>
      <c r="L14" s="295" t="s">
        <v>240</v>
      </c>
      <c r="M14" s="295" t="s">
        <v>240</v>
      </c>
      <c r="N14" s="295" t="s">
        <v>240</v>
      </c>
      <c r="O14" s="295" t="s">
        <v>240</v>
      </c>
      <c r="P14" s="295" t="s">
        <v>240</v>
      </c>
      <c r="Q14" s="295" t="s">
        <v>240</v>
      </c>
      <c r="R14" s="308">
        <v>44718</v>
      </c>
      <c r="S14" s="308"/>
      <c r="T14" s="308"/>
      <c r="U14" s="291" t="s">
        <v>33</v>
      </c>
      <c r="V14" s="291"/>
      <c r="W14" s="291"/>
      <c r="X14" s="291"/>
      <c r="Y14" s="291">
        <f t="shared" si="3"/>
        <v>24</v>
      </c>
      <c r="Z14" s="291"/>
      <c r="AA14" s="292"/>
      <c r="AB14" s="423">
        <v>45083</v>
      </c>
      <c r="AC14" s="288"/>
      <c r="AD14" s="288"/>
      <c r="AE14" s="291" t="s">
        <v>36</v>
      </c>
      <c r="AF14" s="291"/>
      <c r="AG14" s="291"/>
      <c r="AH14" s="291"/>
      <c r="AI14" s="238">
        <f t="shared" si="4"/>
        <v>23</v>
      </c>
      <c r="AJ14" s="238"/>
      <c r="AK14" s="422"/>
      <c r="AL14" s="290">
        <v>45449</v>
      </c>
      <c r="AM14" s="288"/>
      <c r="AN14" s="288"/>
      <c r="AO14" s="291" t="s">
        <v>34</v>
      </c>
      <c r="AP14" s="291"/>
      <c r="AQ14" s="291"/>
      <c r="AR14" s="291"/>
      <c r="AS14" s="291">
        <f t="shared" si="5"/>
        <v>23</v>
      </c>
      <c r="AT14" s="291"/>
      <c r="AU14" s="291"/>
      <c r="AV14" s="6"/>
      <c r="AW14" s="6"/>
      <c r="AX14" s="6"/>
      <c r="AY14" s="6"/>
      <c r="AZ14" s="6"/>
      <c r="BA14" s="6"/>
      <c r="BB14" s="6"/>
      <c r="BC14" s="6"/>
      <c r="BD14" s="6"/>
      <c r="BE14" s="6"/>
      <c r="BF14" s="6"/>
      <c r="BG14" s="6"/>
      <c r="BH14" s="6"/>
      <c r="BI14" s="6"/>
    </row>
    <row r="15" spans="1:61" s="67" customFormat="1" ht="30.75" customHeight="1" x14ac:dyDescent="0.25">
      <c r="A15" s="295" t="s">
        <v>263</v>
      </c>
      <c r="B15" s="295" t="s">
        <v>79</v>
      </c>
      <c r="C15" s="295" t="s">
        <v>79</v>
      </c>
      <c r="D15" s="295" t="s">
        <v>79</v>
      </c>
      <c r="E15" s="295" t="s">
        <v>79</v>
      </c>
      <c r="F15" s="295" t="s">
        <v>79</v>
      </c>
      <c r="G15" s="295" t="s">
        <v>79</v>
      </c>
      <c r="H15" s="295" t="s">
        <v>79</v>
      </c>
      <c r="I15" s="295" t="s">
        <v>79</v>
      </c>
      <c r="J15" s="295" t="s">
        <v>79</v>
      </c>
      <c r="K15" s="295" t="s">
        <v>79</v>
      </c>
      <c r="L15" s="295" t="s">
        <v>79</v>
      </c>
      <c r="M15" s="295" t="s">
        <v>79</v>
      </c>
      <c r="N15" s="295" t="s">
        <v>79</v>
      </c>
      <c r="O15" s="295" t="s">
        <v>79</v>
      </c>
      <c r="P15" s="295" t="s">
        <v>79</v>
      </c>
      <c r="Q15" s="295" t="s">
        <v>79</v>
      </c>
      <c r="R15" s="308">
        <v>44788</v>
      </c>
      <c r="S15" s="308"/>
      <c r="T15" s="308"/>
      <c r="U15" s="291" t="s">
        <v>33</v>
      </c>
      <c r="V15" s="291"/>
      <c r="W15" s="291"/>
      <c r="X15" s="291"/>
      <c r="Y15" s="291">
        <f t="shared" si="3"/>
        <v>34</v>
      </c>
      <c r="Z15" s="291"/>
      <c r="AA15" s="292"/>
      <c r="AB15" s="423">
        <v>45153</v>
      </c>
      <c r="AC15" s="288"/>
      <c r="AD15" s="288"/>
      <c r="AE15" s="291" t="s">
        <v>36</v>
      </c>
      <c r="AF15" s="291"/>
      <c r="AG15" s="291"/>
      <c r="AH15" s="291"/>
      <c r="AI15" s="291">
        <f t="shared" si="4"/>
        <v>33</v>
      </c>
      <c r="AJ15" s="291"/>
      <c r="AK15" s="424"/>
      <c r="AL15" s="290">
        <v>45519</v>
      </c>
      <c r="AM15" s="288"/>
      <c r="AN15" s="288"/>
      <c r="AO15" s="291" t="s">
        <v>34</v>
      </c>
      <c r="AP15" s="291"/>
      <c r="AQ15" s="291"/>
      <c r="AR15" s="291"/>
      <c r="AS15" s="291">
        <f t="shared" si="5"/>
        <v>33</v>
      </c>
      <c r="AT15" s="291"/>
      <c r="AU15" s="291"/>
      <c r="AV15" s="6"/>
      <c r="AW15" s="6"/>
      <c r="AX15" s="6"/>
      <c r="AY15" s="6"/>
      <c r="AZ15" s="6"/>
      <c r="BA15" s="6"/>
      <c r="BB15" s="6"/>
      <c r="BC15" s="6"/>
      <c r="BD15" s="6"/>
      <c r="BE15" s="6"/>
      <c r="BF15" s="6"/>
      <c r="BG15" s="6"/>
      <c r="BH15" s="6"/>
      <c r="BI15" s="66"/>
    </row>
    <row r="16" spans="1:61" ht="30" customHeight="1" x14ac:dyDescent="0.25">
      <c r="A16" s="295" t="s">
        <v>349</v>
      </c>
      <c r="B16" s="295"/>
      <c r="C16" s="295"/>
      <c r="D16" s="295"/>
      <c r="E16" s="295"/>
      <c r="F16" s="295"/>
      <c r="G16" s="295"/>
      <c r="H16" s="295"/>
      <c r="I16" s="295"/>
      <c r="J16" s="295"/>
      <c r="K16" s="295"/>
      <c r="L16" s="295"/>
      <c r="M16" s="295"/>
      <c r="N16" s="295"/>
      <c r="O16" s="295"/>
      <c r="P16" s="295"/>
      <c r="Q16" s="295"/>
      <c r="R16" s="336" t="s">
        <v>360</v>
      </c>
      <c r="S16" s="336"/>
      <c r="T16" s="336"/>
      <c r="U16" s="291" t="s">
        <v>348</v>
      </c>
      <c r="V16" s="291"/>
      <c r="W16" s="291"/>
      <c r="X16" s="291"/>
      <c r="Y16" s="291">
        <v>39</v>
      </c>
      <c r="Z16" s="291"/>
      <c r="AA16" s="292"/>
      <c r="AB16" s="423" t="s">
        <v>366</v>
      </c>
      <c r="AC16" s="288"/>
      <c r="AD16" s="288"/>
      <c r="AE16" s="291" t="s">
        <v>367</v>
      </c>
      <c r="AF16" s="291"/>
      <c r="AG16" s="291"/>
      <c r="AH16" s="291"/>
      <c r="AI16" s="291" t="s">
        <v>361</v>
      </c>
      <c r="AJ16" s="291"/>
      <c r="AK16" s="424"/>
      <c r="AL16" s="290" t="s">
        <v>388</v>
      </c>
      <c r="AM16" s="288"/>
      <c r="AN16" s="288"/>
      <c r="AO16" s="291" t="s">
        <v>389</v>
      </c>
      <c r="AP16" s="291"/>
      <c r="AQ16" s="291"/>
      <c r="AR16" s="291"/>
      <c r="AS16" s="291">
        <v>38</v>
      </c>
      <c r="AT16" s="291"/>
      <c r="AU16" s="291"/>
      <c r="AV16" s="6"/>
      <c r="AW16" s="6"/>
      <c r="AX16" s="6"/>
      <c r="AY16" s="6"/>
      <c r="AZ16" s="6"/>
      <c r="BA16" s="6"/>
      <c r="BB16" s="6"/>
      <c r="BC16" s="6"/>
      <c r="BD16" s="6"/>
      <c r="BE16" s="6"/>
      <c r="BF16" s="6"/>
      <c r="BG16" s="6"/>
      <c r="BH16" s="6"/>
      <c r="BI16" s="6"/>
    </row>
    <row r="17" spans="1:61" x14ac:dyDescent="0.25">
      <c r="A17" s="295" t="s">
        <v>264</v>
      </c>
      <c r="B17" s="295" t="s">
        <v>241</v>
      </c>
      <c r="C17" s="295" t="s">
        <v>241</v>
      </c>
      <c r="D17" s="295" t="s">
        <v>241</v>
      </c>
      <c r="E17" s="295" t="s">
        <v>241</v>
      </c>
      <c r="F17" s="295" t="s">
        <v>241</v>
      </c>
      <c r="G17" s="295" t="s">
        <v>241</v>
      </c>
      <c r="H17" s="295" t="s">
        <v>241</v>
      </c>
      <c r="I17" s="295" t="s">
        <v>241</v>
      </c>
      <c r="J17" s="295" t="s">
        <v>241</v>
      </c>
      <c r="K17" s="295" t="s">
        <v>241</v>
      </c>
      <c r="L17" s="295" t="s">
        <v>241</v>
      </c>
      <c r="M17" s="295" t="s">
        <v>241</v>
      </c>
      <c r="N17" s="295" t="s">
        <v>241</v>
      </c>
      <c r="O17" s="295" t="s">
        <v>241</v>
      </c>
      <c r="P17" s="295" t="s">
        <v>241</v>
      </c>
      <c r="Q17" s="295" t="s">
        <v>241</v>
      </c>
      <c r="R17" s="308">
        <v>44837</v>
      </c>
      <c r="S17" s="308"/>
      <c r="T17" s="308"/>
      <c r="U17" s="291" t="s">
        <v>33</v>
      </c>
      <c r="V17" s="291"/>
      <c r="W17" s="291"/>
      <c r="X17" s="291"/>
      <c r="Y17" s="291">
        <f t="shared" si="3"/>
        <v>41</v>
      </c>
      <c r="Z17" s="291"/>
      <c r="AA17" s="292"/>
      <c r="AB17" s="423">
        <v>45202</v>
      </c>
      <c r="AC17" s="288"/>
      <c r="AD17" s="288"/>
      <c r="AE17" s="291" t="s">
        <v>36</v>
      </c>
      <c r="AF17" s="291"/>
      <c r="AG17" s="291"/>
      <c r="AH17" s="291"/>
      <c r="AI17" s="238">
        <f t="shared" ref="AI17" si="6">WEEKNUM(AB17,16)</f>
        <v>40</v>
      </c>
      <c r="AJ17" s="238"/>
      <c r="AK17" s="422"/>
      <c r="AL17" s="290">
        <v>45568</v>
      </c>
      <c r="AM17" s="288"/>
      <c r="AN17" s="288"/>
      <c r="AO17" s="291" t="s">
        <v>36</v>
      </c>
      <c r="AP17" s="291"/>
      <c r="AQ17" s="291"/>
      <c r="AR17" s="291"/>
      <c r="AS17" s="291">
        <f t="shared" ref="AS17:AS19" si="7">WEEKNUM(AL17)</f>
        <v>40</v>
      </c>
      <c r="AT17" s="291"/>
      <c r="AU17" s="291"/>
      <c r="AV17" s="6"/>
      <c r="AW17" s="6"/>
      <c r="AX17" s="6"/>
      <c r="AY17" s="6"/>
      <c r="AZ17" s="6"/>
      <c r="BA17" s="6"/>
      <c r="BB17" s="6"/>
      <c r="BC17" s="6"/>
      <c r="BD17" s="6"/>
      <c r="BE17" s="6"/>
      <c r="BF17" s="6"/>
      <c r="BG17" s="6"/>
      <c r="BH17" s="6"/>
      <c r="BI17" s="6"/>
    </row>
    <row r="18" spans="1:61" x14ac:dyDescent="0.25">
      <c r="A18" s="295" t="s">
        <v>265</v>
      </c>
      <c r="B18" s="295" t="s">
        <v>242</v>
      </c>
      <c r="C18" s="295" t="s">
        <v>242</v>
      </c>
      <c r="D18" s="295" t="s">
        <v>242</v>
      </c>
      <c r="E18" s="295" t="s">
        <v>242</v>
      </c>
      <c r="F18" s="295" t="s">
        <v>242</v>
      </c>
      <c r="G18" s="295" t="s">
        <v>242</v>
      </c>
      <c r="H18" s="295" t="s">
        <v>242</v>
      </c>
      <c r="I18" s="295" t="s">
        <v>242</v>
      </c>
      <c r="J18" s="295" t="s">
        <v>242</v>
      </c>
      <c r="K18" s="295" t="s">
        <v>242</v>
      </c>
      <c r="L18" s="295" t="s">
        <v>242</v>
      </c>
      <c r="M18" s="295" t="s">
        <v>242</v>
      </c>
      <c r="N18" s="295" t="s">
        <v>242</v>
      </c>
      <c r="O18" s="295" t="s">
        <v>242</v>
      </c>
      <c r="P18" s="295" t="s">
        <v>242</v>
      </c>
      <c r="Q18" s="295" t="s">
        <v>242</v>
      </c>
      <c r="R18" s="308">
        <v>44843</v>
      </c>
      <c r="S18" s="308"/>
      <c r="T18" s="308"/>
      <c r="U18" s="291" t="s">
        <v>36</v>
      </c>
      <c r="V18" s="291"/>
      <c r="W18" s="291"/>
      <c r="X18" s="291"/>
      <c r="Y18" s="291">
        <f t="shared" si="3"/>
        <v>41</v>
      </c>
      <c r="Z18" s="291"/>
      <c r="AA18" s="292"/>
      <c r="AB18" s="423">
        <v>45208</v>
      </c>
      <c r="AC18" s="288"/>
      <c r="AD18" s="288"/>
      <c r="AE18" s="291" t="s">
        <v>33</v>
      </c>
      <c r="AF18" s="291"/>
      <c r="AG18" s="291"/>
      <c r="AH18" s="291"/>
      <c r="AI18" s="238">
        <f t="shared" ref="AI18:AI19" si="8">WEEKNUM(AB18,16)</f>
        <v>41</v>
      </c>
      <c r="AJ18" s="238"/>
      <c r="AK18" s="422"/>
      <c r="AL18" s="290">
        <v>45574</v>
      </c>
      <c r="AM18" s="288"/>
      <c r="AN18" s="288"/>
      <c r="AO18" s="291" t="s">
        <v>30</v>
      </c>
      <c r="AP18" s="291"/>
      <c r="AQ18" s="291"/>
      <c r="AR18" s="291"/>
      <c r="AS18" s="291">
        <f t="shared" si="7"/>
        <v>41</v>
      </c>
      <c r="AT18" s="291"/>
      <c r="AU18" s="291"/>
      <c r="AV18" s="6"/>
      <c r="AW18" s="6"/>
      <c r="AX18" s="6"/>
      <c r="AY18" s="6"/>
      <c r="AZ18" s="6"/>
      <c r="BA18" s="6"/>
      <c r="BB18" s="6"/>
      <c r="BC18" s="6"/>
      <c r="BD18" s="6"/>
      <c r="BE18" s="6"/>
      <c r="BF18" s="6"/>
      <c r="BG18" s="6"/>
      <c r="BH18" s="6"/>
      <c r="BI18" s="6"/>
    </row>
    <row r="19" spans="1:61" ht="15.75" customHeight="1" thickBot="1" x14ac:dyDescent="0.3">
      <c r="A19" s="295" t="s">
        <v>266</v>
      </c>
      <c r="B19" s="295" t="s">
        <v>46</v>
      </c>
      <c r="C19" s="295" t="s">
        <v>46</v>
      </c>
      <c r="D19" s="295" t="s">
        <v>46</v>
      </c>
      <c r="E19" s="295" t="s">
        <v>46</v>
      </c>
      <c r="F19" s="295" t="s">
        <v>46</v>
      </c>
      <c r="G19" s="295" t="s">
        <v>46</v>
      </c>
      <c r="H19" s="295" t="s">
        <v>46</v>
      </c>
      <c r="I19" s="295" t="s">
        <v>46</v>
      </c>
      <c r="J19" s="295" t="s">
        <v>46</v>
      </c>
      <c r="K19" s="295" t="s">
        <v>46</v>
      </c>
      <c r="L19" s="295" t="s">
        <v>46</v>
      </c>
      <c r="M19" s="295" t="s">
        <v>46</v>
      </c>
      <c r="N19" s="295" t="s">
        <v>46</v>
      </c>
      <c r="O19" s="295" t="s">
        <v>46</v>
      </c>
      <c r="P19" s="295" t="s">
        <v>46</v>
      </c>
      <c r="Q19" s="295" t="s">
        <v>46</v>
      </c>
      <c r="R19" s="308">
        <v>44920</v>
      </c>
      <c r="S19" s="308"/>
      <c r="T19" s="308"/>
      <c r="U19" s="302" t="s">
        <v>32</v>
      </c>
      <c r="V19" s="302"/>
      <c r="W19" s="302"/>
      <c r="X19" s="302"/>
      <c r="Y19" s="291">
        <f t="shared" si="3"/>
        <v>52</v>
      </c>
      <c r="Z19" s="291"/>
      <c r="AA19" s="292"/>
      <c r="AB19" s="428">
        <v>45285</v>
      </c>
      <c r="AC19" s="429"/>
      <c r="AD19" s="429"/>
      <c r="AE19" s="430" t="s">
        <v>33</v>
      </c>
      <c r="AF19" s="431"/>
      <c r="AG19" s="431"/>
      <c r="AH19" s="432"/>
      <c r="AI19" s="433">
        <f t="shared" si="8"/>
        <v>52</v>
      </c>
      <c r="AJ19" s="433"/>
      <c r="AK19" s="434"/>
      <c r="AL19" s="290">
        <v>45651</v>
      </c>
      <c r="AM19" s="288"/>
      <c r="AN19" s="288"/>
      <c r="AO19" s="291" t="s">
        <v>36</v>
      </c>
      <c r="AP19" s="291"/>
      <c r="AQ19" s="291"/>
      <c r="AR19" s="291"/>
      <c r="AS19" s="291">
        <f t="shared" si="7"/>
        <v>52</v>
      </c>
      <c r="AT19" s="291"/>
      <c r="AU19" s="291"/>
      <c r="AV19" s="6"/>
      <c r="AW19" s="6"/>
      <c r="AX19" s="6"/>
      <c r="AY19" s="6"/>
      <c r="AZ19" s="6"/>
      <c r="BA19" s="6"/>
      <c r="BB19" s="6"/>
      <c r="BC19" s="6"/>
      <c r="BD19" s="6"/>
      <c r="BE19" s="6"/>
      <c r="BF19" s="6"/>
      <c r="BG19" s="6"/>
      <c r="BH19" s="6"/>
      <c r="BI19" s="6"/>
    </row>
    <row r="20" spans="1:61" ht="18" customHeight="1" thickTop="1" x14ac:dyDescent="0.25">
      <c r="A20" s="285" t="s">
        <v>378</v>
      </c>
      <c r="B20" s="285"/>
      <c r="C20" s="285"/>
      <c r="D20" s="285"/>
      <c r="E20" s="285"/>
      <c r="F20" s="285"/>
      <c r="G20" s="285"/>
      <c r="H20" s="285"/>
      <c r="I20" s="285"/>
      <c r="J20" s="285"/>
      <c r="K20" s="285"/>
      <c r="L20" s="285"/>
      <c r="M20" s="285"/>
      <c r="N20" s="285"/>
      <c r="O20" s="285"/>
      <c r="P20" s="285"/>
      <c r="Q20" s="285"/>
      <c r="R20" s="285"/>
      <c r="S20" s="285"/>
      <c r="T20" s="285"/>
      <c r="U20" s="285"/>
      <c r="V20" s="285"/>
      <c r="W20" s="285"/>
      <c r="X20" s="285"/>
      <c r="Y20" s="285"/>
      <c r="Z20" s="285"/>
      <c r="AA20" s="285"/>
      <c r="AB20" s="342"/>
      <c r="AC20" s="342"/>
      <c r="AD20" s="342"/>
      <c r="AE20" s="342"/>
      <c r="AF20" s="342"/>
      <c r="AG20" s="342"/>
      <c r="AH20" s="342"/>
      <c r="AI20" s="342"/>
      <c r="AJ20" s="342"/>
      <c r="AK20" s="342"/>
      <c r="AL20" s="285"/>
      <c r="AM20" s="285"/>
      <c r="AN20" s="285"/>
      <c r="AO20" s="285"/>
      <c r="AP20" s="285"/>
      <c r="AQ20" s="285"/>
      <c r="AR20" s="285"/>
      <c r="AS20" s="285"/>
      <c r="AT20" s="285"/>
      <c r="AU20" s="285"/>
      <c r="AW20" s="6"/>
      <c r="AX20" s="6"/>
      <c r="AY20" s="6"/>
      <c r="AZ20" s="6"/>
      <c r="BA20" s="6"/>
      <c r="BB20" s="6"/>
      <c r="BC20" s="6"/>
      <c r="BD20" s="6"/>
      <c r="BE20" s="6"/>
      <c r="BF20" s="6"/>
      <c r="BG20" s="6"/>
      <c r="BH20" s="6"/>
      <c r="BI20" s="6"/>
    </row>
    <row r="21" spans="1:61" ht="15.75" customHeight="1" x14ac:dyDescent="0.25">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row>
    <row r="22" spans="1:61" ht="15" customHeight="1" x14ac:dyDescent="0.25">
      <c r="A22" s="413" t="s">
        <v>112</v>
      </c>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c r="AL22" s="413"/>
      <c r="AM22" s="413"/>
      <c r="AN22" s="413"/>
      <c r="AO22" s="413"/>
      <c r="AP22" s="413"/>
      <c r="AQ22" s="413"/>
      <c r="AR22" s="413"/>
      <c r="AS22" s="413"/>
      <c r="AT22" s="413"/>
      <c r="AU22" s="413"/>
      <c r="AV22" s="6"/>
      <c r="AW22" s="6"/>
      <c r="AX22" s="6"/>
      <c r="AY22" s="6"/>
      <c r="AZ22" s="6"/>
      <c r="BA22" s="6"/>
      <c r="BB22" s="6"/>
      <c r="BC22" s="6"/>
      <c r="BD22" s="6"/>
      <c r="BE22" s="6"/>
      <c r="BF22" s="6"/>
      <c r="BG22" s="6"/>
      <c r="BH22" s="6"/>
      <c r="BI22" s="6"/>
    </row>
    <row r="23" spans="1:61" ht="3" customHeight="1" x14ac:dyDescent="0.25">
      <c r="A23" s="413"/>
      <c r="B23" s="413"/>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c r="AL23" s="413"/>
      <c r="AM23" s="413"/>
      <c r="AN23" s="413"/>
      <c r="AO23" s="413"/>
      <c r="AP23" s="413"/>
      <c r="AQ23" s="413"/>
      <c r="AR23" s="413"/>
      <c r="AS23" s="413"/>
      <c r="AT23" s="413"/>
      <c r="AU23" s="413"/>
      <c r="AV23" s="6"/>
      <c r="AW23" s="6"/>
      <c r="AX23" s="6"/>
      <c r="AY23" s="6"/>
      <c r="AZ23" s="6"/>
      <c r="BA23" s="6"/>
      <c r="BB23" s="6"/>
      <c r="BC23" s="6"/>
      <c r="BD23" s="6"/>
      <c r="BE23" s="6"/>
      <c r="BF23" s="6"/>
      <c r="BG23" s="6"/>
      <c r="BH23" s="6"/>
      <c r="BI23" s="6"/>
    </row>
    <row r="24" spans="1:61" ht="50.25" customHeight="1" x14ac:dyDescent="0.25">
      <c r="A24" s="286" t="s">
        <v>267</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c r="AJ24" s="286"/>
      <c r="AK24" s="286"/>
      <c r="AL24" s="286"/>
      <c r="AM24" s="286"/>
      <c r="AN24" s="286"/>
      <c r="AO24" s="286"/>
      <c r="AP24" s="286"/>
      <c r="AQ24" s="286"/>
      <c r="AR24" s="286"/>
      <c r="AS24" s="286"/>
      <c r="AT24" s="286"/>
      <c r="AU24" s="286"/>
      <c r="AV24" s="6"/>
      <c r="AW24" s="6"/>
      <c r="AX24" s="6"/>
      <c r="AY24" s="6"/>
      <c r="AZ24" s="6"/>
      <c r="BA24" s="6"/>
      <c r="BB24" s="6"/>
      <c r="BC24" s="6"/>
      <c r="BD24" s="6"/>
      <c r="BE24" s="6"/>
      <c r="BF24" s="6"/>
      <c r="BG24" s="6"/>
      <c r="BH24" s="6"/>
      <c r="BI24" s="6"/>
    </row>
    <row r="25" spans="1:61" ht="20.25" customHeight="1" x14ac:dyDescent="0.25">
      <c r="A25" s="421"/>
      <c r="B25" s="421"/>
      <c r="C25" s="421"/>
      <c r="D25" s="421"/>
      <c r="E25" s="421"/>
      <c r="F25" s="421"/>
      <c r="G25" s="421"/>
      <c r="H25" s="421"/>
      <c r="I25" s="421"/>
      <c r="J25" s="421"/>
      <c r="K25" s="421"/>
      <c r="L25" s="421"/>
      <c r="M25" s="421"/>
      <c r="N25" s="421"/>
      <c r="O25" s="421"/>
      <c r="P25" s="421"/>
      <c r="Q25" s="421"/>
      <c r="R25" s="421"/>
      <c r="S25" s="421"/>
      <c r="T25" s="421"/>
      <c r="U25" s="421"/>
      <c r="V25" s="421"/>
      <c r="W25" s="421"/>
      <c r="X25" s="421"/>
      <c r="Y25" s="421"/>
      <c r="Z25" s="421"/>
      <c r="AA25" s="421"/>
      <c r="AB25" s="421"/>
      <c r="AC25" s="421"/>
      <c r="AD25" s="421"/>
      <c r="AE25" s="421"/>
      <c r="AF25" s="421"/>
      <c r="AG25" s="421"/>
      <c r="AH25" s="421"/>
      <c r="AI25" s="421"/>
      <c r="AJ25" s="421"/>
      <c r="AK25" s="421"/>
      <c r="AL25" s="421"/>
      <c r="AM25" s="421"/>
      <c r="AN25" s="421"/>
      <c r="AO25" s="421"/>
      <c r="AP25" s="421"/>
      <c r="AQ25" s="421"/>
      <c r="AR25" s="421"/>
      <c r="AS25" s="421"/>
      <c r="AT25" s="421"/>
      <c r="AU25" s="421"/>
      <c r="AV25" s="6"/>
      <c r="AW25" s="6"/>
      <c r="AX25" s="6"/>
      <c r="AY25" s="6"/>
      <c r="AZ25" s="6"/>
      <c r="BA25" s="6"/>
      <c r="BB25" s="6"/>
      <c r="BC25" s="6"/>
      <c r="BD25" s="6"/>
      <c r="BE25" s="6"/>
      <c r="BF25" s="6"/>
      <c r="BG25" s="6"/>
      <c r="BH25" s="6"/>
      <c r="BI25" s="6"/>
    </row>
    <row r="26" spans="1:61" x14ac:dyDescent="0.25">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row>
  </sheetData>
  <mergeCells count="148">
    <mergeCell ref="AO13:AR13"/>
    <mergeCell ref="AS13:AU13"/>
    <mergeCell ref="AL14:AN14"/>
    <mergeCell ref="AO14:AR14"/>
    <mergeCell ref="AS14:AU14"/>
    <mergeCell ref="AL15:AN15"/>
    <mergeCell ref="AO15:AR15"/>
    <mergeCell ref="AS15:AU15"/>
    <mergeCell ref="A20:AU20"/>
    <mergeCell ref="AL19:AN19"/>
    <mergeCell ref="AO19:AR19"/>
    <mergeCell ref="AS19:AU19"/>
    <mergeCell ref="AL16:AN16"/>
    <mergeCell ref="AO16:AR16"/>
    <mergeCell ref="AS16:AU16"/>
    <mergeCell ref="AL17:AN17"/>
    <mergeCell ref="AO17:AR17"/>
    <mergeCell ref="AS17:AU17"/>
    <mergeCell ref="AL18:AN18"/>
    <mergeCell ref="AO18:AR18"/>
    <mergeCell ref="AS18:AU18"/>
    <mergeCell ref="R19:T19"/>
    <mergeCell ref="U19:X19"/>
    <mergeCell ref="Y19:AA19"/>
    <mergeCell ref="AB19:AD19"/>
    <mergeCell ref="AE19:AH19"/>
    <mergeCell ref="AI19:AK19"/>
    <mergeCell ref="AB16:AD16"/>
    <mergeCell ref="AE16:AH16"/>
    <mergeCell ref="AI16:AK16"/>
    <mergeCell ref="AB17:AD17"/>
    <mergeCell ref="AL10:AN10"/>
    <mergeCell ref="AO10:AR10"/>
    <mergeCell ref="AS10:AU10"/>
    <mergeCell ref="AL11:AN11"/>
    <mergeCell ref="AO11:AR11"/>
    <mergeCell ref="AS11:AU11"/>
    <mergeCell ref="AL12:AN12"/>
    <mergeCell ref="AO12:AR12"/>
    <mergeCell ref="AS12:AU12"/>
    <mergeCell ref="AL7:AN7"/>
    <mergeCell ref="AO7:AR7"/>
    <mergeCell ref="AS7:AU7"/>
    <mergeCell ref="AL8:AN8"/>
    <mergeCell ref="AO8:AR8"/>
    <mergeCell ref="AS8:AU8"/>
    <mergeCell ref="AL9:AN9"/>
    <mergeCell ref="AO9:AR9"/>
    <mergeCell ref="AS9:AU9"/>
    <mergeCell ref="U12:X12"/>
    <mergeCell ref="Y12:AA12"/>
    <mergeCell ref="U16:X16"/>
    <mergeCell ref="Y16:AA16"/>
    <mergeCell ref="R17:T17"/>
    <mergeCell ref="U17:X17"/>
    <mergeCell ref="Y17:AA17"/>
    <mergeCell ref="R18:T18"/>
    <mergeCell ref="U18:X18"/>
    <mergeCell ref="Y18:AA18"/>
    <mergeCell ref="R13:T13"/>
    <mergeCell ref="U13:X13"/>
    <mergeCell ref="Y13:AA13"/>
    <mergeCell ref="R14:T14"/>
    <mergeCell ref="U14:X14"/>
    <mergeCell ref="Y14:AA14"/>
    <mergeCell ref="R15:T15"/>
    <mergeCell ref="U15:X15"/>
    <mergeCell ref="Y15:AA15"/>
    <mergeCell ref="R16:T16"/>
    <mergeCell ref="B1:BA1"/>
    <mergeCell ref="AB2:AE2"/>
    <mergeCell ref="AO2:AR2"/>
    <mergeCell ref="X2:AA2"/>
    <mergeCell ref="O2:R2"/>
    <mergeCell ref="S2:W2"/>
    <mergeCell ref="B2:E2"/>
    <mergeCell ref="F2:I2"/>
    <mergeCell ref="J2:N2"/>
    <mergeCell ref="AF2:AJ2"/>
    <mergeCell ref="AK2:AN2"/>
    <mergeCell ref="AS2:AW2"/>
    <mergeCell ref="AX2:BA2"/>
    <mergeCell ref="BC2:BE2"/>
    <mergeCell ref="A13:Q13"/>
    <mergeCell ref="A11:Q11"/>
    <mergeCell ref="A10:Q10"/>
    <mergeCell ref="A9:Q9"/>
    <mergeCell ref="A12:Q12"/>
    <mergeCell ref="A8:Q8"/>
    <mergeCell ref="A7:Q7"/>
    <mergeCell ref="R7:T7"/>
    <mergeCell ref="U7:X7"/>
    <mergeCell ref="Y7:AA7"/>
    <mergeCell ref="R8:T8"/>
    <mergeCell ref="U8:X8"/>
    <mergeCell ref="Y8:AA8"/>
    <mergeCell ref="R9:T9"/>
    <mergeCell ref="U9:X9"/>
    <mergeCell ref="Y9:AA9"/>
    <mergeCell ref="R10:T10"/>
    <mergeCell ref="U10:X10"/>
    <mergeCell ref="Y10:AA10"/>
    <mergeCell ref="R11:T11"/>
    <mergeCell ref="U11:X11"/>
    <mergeCell ref="Y11:AA11"/>
    <mergeCell ref="R12:T12"/>
    <mergeCell ref="AB7:AD7"/>
    <mergeCell ref="AE7:AH7"/>
    <mergeCell ref="AI7:AK7"/>
    <mergeCell ref="AB8:AD8"/>
    <mergeCell ref="AE8:AH8"/>
    <mergeCell ref="AI8:AK8"/>
    <mergeCell ref="AB9:AD9"/>
    <mergeCell ref="AE9:AH9"/>
    <mergeCell ref="AI9:AK9"/>
    <mergeCell ref="AB10:AD10"/>
    <mergeCell ref="AE10:AH10"/>
    <mergeCell ref="AI10:AK10"/>
    <mergeCell ref="AB11:AD11"/>
    <mergeCell ref="AE11:AH11"/>
    <mergeCell ref="AI11:AK11"/>
    <mergeCell ref="AB12:AD12"/>
    <mergeCell ref="AE12:AH12"/>
    <mergeCell ref="AI12:AK12"/>
    <mergeCell ref="A22:AU23"/>
    <mergeCell ref="A24:AU24"/>
    <mergeCell ref="A25:AU25"/>
    <mergeCell ref="AE17:AH17"/>
    <mergeCell ref="AI17:AK17"/>
    <mergeCell ref="AB18:AD18"/>
    <mergeCell ref="AE18:AH18"/>
    <mergeCell ref="AI18:AK18"/>
    <mergeCell ref="AB13:AD13"/>
    <mergeCell ref="AE13:AH13"/>
    <mergeCell ref="AI13:AK13"/>
    <mergeCell ref="AB14:AD14"/>
    <mergeCell ref="AE14:AH14"/>
    <mergeCell ref="AI14:AK14"/>
    <mergeCell ref="AB15:AD15"/>
    <mergeCell ref="AE15:AH15"/>
    <mergeCell ref="AI15:AK15"/>
    <mergeCell ref="A18:Q18"/>
    <mergeCell ref="A16:Q16"/>
    <mergeCell ref="A19:Q19"/>
    <mergeCell ref="A15:Q15"/>
    <mergeCell ref="A14:Q14"/>
    <mergeCell ref="A17:Q17"/>
    <mergeCell ref="AL13:AN13"/>
  </mergeCells>
  <hyperlinks>
    <hyperlink ref="A1" location="'Zbirni prikaz'!A1" display="Južna Koreja" xr:uid="{E8474943-E5EE-4600-A9EB-6C37A3CC279B}"/>
    <hyperlink ref="A20:AU20" r:id="rId1" display="Izvor: https://publicholidays.co.kr/2022-dates/" xr:uid="{E833329B-3186-4F99-9CF5-99B51A4A1948}"/>
  </hyperlinks>
  <pageMargins left="0.7" right="0.7"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2F712-6D25-4D9C-B77E-2F8AA723CBEC}">
  <sheetPr codeName="Sheet28"/>
  <dimension ref="A1:BI23"/>
  <sheetViews>
    <sheetView zoomScaleNormal="100" workbookViewId="0">
      <selection activeCell="A5" sqref="A5"/>
    </sheetView>
  </sheetViews>
  <sheetFormatPr defaultRowHeight="15" x14ac:dyDescent="0.25"/>
  <cols>
    <col min="1" max="1" width="24" customWidth="1"/>
    <col min="2" max="33" width="3.7109375" customWidth="1"/>
    <col min="34" max="34" width="5" customWidth="1"/>
    <col min="35" max="40" width="3.7109375" customWidth="1"/>
    <col min="41" max="44" width="3" bestFit="1" customWidth="1"/>
    <col min="45" max="53" width="3.7109375" customWidth="1"/>
    <col min="54" max="54" width="4.7109375" customWidth="1"/>
    <col min="55" max="55" width="3.85546875" customWidth="1"/>
    <col min="56" max="56" width="3.5703125" customWidth="1"/>
  </cols>
  <sheetData>
    <row r="1" spans="1:61" ht="18.75" customHeight="1" x14ac:dyDescent="0.25">
      <c r="A1" s="108" t="s">
        <v>341</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50"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ht="14.45" customHeight="1" x14ac:dyDescent="0.25">
      <c r="A3" s="6"/>
      <c r="B3" s="107">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2"/>
      <c r="C4" s="78"/>
      <c r="D4" s="78"/>
      <c r="E4" s="83"/>
      <c r="F4" s="78"/>
      <c r="G4" s="78"/>
      <c r="H4" s="88"/>
      <c r="I4" s="78"/>
      <c r="J4" s="78"/>
      <c r="K4" s="78"/>
      <c r="L4" s="78"/>
      <c r="M4" s="78"/>
      <c r="N4" s="78"/>
      <c r="O4" s="83"/>
      <c r="P4" s="88"/>
      <c r="Q4" s="78"/>
      <c r="R4" s="78"/>
      <c r="S4" s="83"/>
      <c r="T4" s="88"/>
      <c r="U4" s="78"/>
      <c r="V4" s="78"/>
      <c r="W4" s="78"/>
      <c r="X4" s="78"/>
      <c r="Y4" s="78"/>
      <c r="Z4" s="83"/>
      <c r="AA4" s="78"/>
      <c r="AB4" s="78"/>
      <c r="AC4" s="78"/>
      <c r="AD4" s="78"/>
      <c r="AE4" s="78"/>
      <c r="AF4" s="78"/>
      <c r="AG4" s="78"/>
      <c r="AH4" s="78"/>
      <c r="AI4" s="78"/>
      <c r="AJ4" s="78"/>
      <c r="AK4" s="78"/>
      <c r="AL4" s="78"/>
      <c r="AM4" s="78"/>
      <c r="AN4" s="83"/>
      <c r="AO4" s="83"/>
      <c r="AP4" s="78"/>
      <c r="AQ4" s="78"/>
      <c r="AR4" s="78"/>
      <c r="AS4" s="78"/>
      <c r="AT4" s="78"/>
      <c r="AU4" s="78"/>
      <c r="AV4" s="78"/>
      <c r="AW4" s="78"/>
      <c r="AX4" s="78"/>
      <c r="AY4" s="78"/>
      <c r="AZ4" s="78"/>
      <c r="BA4" s="78"/>
      <c r="BB4" s="6"/>
      <c r="BC4" s="109"/>
      <c r="BD4" s="74"/>
      <c r="BE4" s="2" t="s">
        <v>23</v>
      </c>
      <c r="BF4" s="2"/>
      <c r="BG4" s="6"/>
      <c r="BH4" s="6"/>
      <c r="BI4" s="6"/>
    </row>
    <row r="5" spans="1:61" ht="13.5" customHeight="1" thickBot="1" x14ac:dyDescent="0.3">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112"/>
      <c r="BD5" s="111"/>
      <c r="BE5" s="2"/>
      <c r="BF5" s="2"/>
      <c r="BG5" s="6"/>
      <c r="BH5" s="6"/>
      <c r="BI5" s="6"/>
    </row>
    <row r="6" spans="1:61" ht="36.75" customHeight="1" x14ac:dyDescent="0.25">
      <c r="A6" s="243" t="s">
        <v>25</v>
      </c>
      <c r="B6" s="243"/>
      <c r="C6" s="243"/>
      <c r="D6" s="243"/>
      <c r="E6" s="243"/>
      <c r="F6" s="243"/>
      <c r="G6" s="243"/>
      <c r="H6" s="243"/>
      <c r="I6" s="243"/>
      <c r="J6" s="243"/>
      <c r="K6" s="243"/>
      <c r="L6" s="243"/>
      <c r="M6" s="243"/>
      <c r="N6" s="243"/>
      <c r="O6" s="243"/>
      <c r="P6" s="243"/>
      <c r="Q6" s="243"/>
      <c r="R6" s="244" t="s">
        <v>356</v>
      </c>
      <c r="S6" s="244"/>
      <c r="T6" s="244"/>
      <c r="U6" s="244" t="s">
        <v>28</v>
      </c>
      <c r="V6" s="244"/>
      <c r="W6" s="244"/>
      <c r="X6" s="244"/>
      <c r="Y6" s="244" t="s">
        <v>29</v>
      </c>
      <c r="Z6" s="244"/>
      <c r="AA6" s="245"/>
      <c r="AB6" s="244" t="s">
        <v>364</v>
      </c>
      <c r="AC6" s="244"/>
      <c r="AD6" s="245"/>
      <c r="AE6" s="321" t="s">
        <v>28</v>
      </c>
      <c r="AF6" s="322"/>
      <c r="AG6" s="322"/>
      <c r="AH6" s="322"/>
      <c r="AI6" s="322" t="s">
        <v>29</v>
      </c>
      <c r="AJ6" s="322"/>
      <c r="AK6" s="323"/>
      <c r="AL6" s="254" t="s">
        <v>385</v>
      </c>
      <c r="AM6" s="244"/>
      <c r="AN6" s="244"/>
      <c r="AO6" s="244" t="s">
        <v>28</v>
      </c>
      <c r="AP6" s="244"/>
      <c r="AQ6" s="244"/>
      <c r="AR6" s="244"/>
      <c r="AS6" s="244" t="s">
        <v>29</v>
      </c>
      <c r="AT6" s="244"/>
      <c r="AU6" s="244"/>
      <c r="AV6" s="6"/>
      <c r="AW6" s="6"/>
      <c r="AX6" s="6"/>
      <c r="AY6" s="6"/>
      <c r="AZ6" s="6"/>
      <c r="BA6" s="6"/>
      <c r="BB6" s="6"/>
      <c r="BC6" s="6"/>
      <c r="BD6" s="6"/>
      <c r="BE6" s="6"/>
      <c r="BF6" s="6"/>
      <c r="BG6" s="6"/>
      <c r="BH6" s="6"/>
      <c r="BI6" s="6"/>
    </row>
    <row r="7" spans="1:61" s="67" customFormat="1" ht="15" customHeight="1" x14ac:dyDescent="0.25">
      <c r="A7" s="295" t="s">
        <v>83</v>
      </c>
      <c r="B7" s="295" t="s">
        <v>83</v>
      </c>
      <c r="C7" s="295" t="s">
        <v>83</v>
      </c>
      <c r="D7" s="295" t="s">
        <v>83</v>
      </c>
      <c r="E7" s="295" t="s">
        <v>83</v>
      </c>
      <c r="F7" s="295" t="s">
        <v>83</v>
      </c>
      <c r="G7" s="295" t="s">
        <v>83</v>
      </c>
      <c r="H7" s="295" t="s">
        <v>83</v>
      </c>
      <c r="I7" s="295" t="s">
        <v>83</v>
      </c>
      <c r="J7" s="295" t="s">
        <v>83</v>
      </c>
      <c r="K7" s="295" t="s">
        <v>83</v>
      </c>
      <c r="L7" s="295" t="s">
        <v>83</v>
      </c>
      <c r="M7" s="295" t="s">
        <v>83</v>
      </c>
      <c r="N7" s="295" t="s">
        <v>83</v>
      </c>
      <c r="O7" s="295" t="s">
        <v>83</v>
      </c>
      <c r="P7" s="295" t="s">
        <v>83</v>
      </c>
      <c r="Q7" s="295" t="s">
        <v>83</v>
      </c>
      <c r="R7" s="308">
        <v>44562</v>
      </c>
      <c r="S7" s="308"/>
      <c r="T7" s="308"/>
      <c r="U7" s="302" t="s">
        <v>31</v>
      </c>
      <c r="V7" s="302"/>
      <c r="W7" s="302"/>
      <c r="X7" s="302"/>
      <c r="Y7" s="291">
        <f t="shared" ref="Y7" si="0">WEEKNUM(R7,2)</f>
        <v>1</v>
      </c>
      <c r="Z7" s="291"/>
      <c r="AA7" s="292"/>
      <c r="AB7" s="308">
        <v>44927</v>
      </c>
      <c r="AC7" s="308"/>
      <c r="AD7" s="435"/>
      <c r="AE7" s="445" t="s">
        <v>32</v>
      </c>
      <c r="AF7" s="302"/>
      <c r="AG7" s="302"/>
      <c r="AH7" s="302"/>
      <c r="AI7" s="238">
        <f t="shared" ref="AI7" si="1">WEEKNUM(AB7,16)</f>
        <v>1</v>
      </c>
      <c r="AJ7" s="238"/>
      <c r="AK7" s="303"/>
      <c r="AL7" s="343">
        <v>45292</v>
      </c>
      <c r="AM7" s="308"/>
      <c r="AN7" s="308"/>
      <c r="AO7" s="291" t="s">
        <v>33</v>
      </c>
      <c r="AP7" s="291"/>
      <c r="AQ7" s="291"/>
      <c r="AR7" s="291"/>
      <c r="AS7" s="238">
        <f t="shared" ref="AS7" si="2">WEEKNUM(AL7)</f>
        <v>1</v>
      </c>
      <c r="AT7" s="238"/>
      <c r="AU7" s="238"/>
      <c r="AV7" s="6"/>
      <c r="AW7" s="6"/>
      <c r="AX7" s="6"/>
      <c r="AY7" s="6"/>
      <c r="AZ7" s="6"/>
      <c r="BA7" s="6"/>
      <c r="BB7" s="6"/>
      <c r="BC7" s="6"/>
      <c r="BD7" s="6"/>
      <c r="BE7" s="6"/>
      <c r="BF7" s="6"/>
      <c r="BG7" s="6"/>
      <c r="BH7" s="6"/>
      <c r="BI7" s="66"/>
    </row>
    <row r="8" spans="1:61" ht="29.45" customHeight="1" x14ac:dyDescent="0.25">
      <c r="A8" s="295" t="s">
        <v>381</v>
      </c>
      <c r="B8" s="295"/>
      <c r="C8" s="295"/>
      <c r="D8" s="295"/>
      <c r="E8" s="295"/>
      <c r="F8" s="295"/>
      <c r="G8" s="295"/>
      <c r="H8" s="295"/>
      <c r="I8" s="295"/>
      <c r="J8" s="295"/>
      <c r="K8" s="295"/>
      <c r="L8" s="295"/>
      <c r="M8" s="295"/>
      <c r="N8" s="295"/>
      <c r="O8" s="295"/>
      <c r="P8" s="295"/>
      <c r="Q8" s="295"/>
      <c r="R8" s="336">
        <v>44593</v>
      </c>
      <c r="S8" s="336"/>
      <c r="T8" s="336"/>
      <c r="U8" s="291" t="s">
        <v>36</v>
      </c>
      <c r="V8" s="291"/>
      <c r="W8" s="291"/>
      <c r="X8" s="291"/>
      <c r="Y8" s="291">
        <f t="shared" ref="Y8:Y13" si="3">WEEKNUM(R8,2)</f>
        <v>6</v>
      </c>
      <c r="Z8" s="291"/>
      <c r="AA8" s="292"/>
      <c r="AB8" s="308">
        <v>44948</v>
      </c>
      <c r="AC8" s="308"/>
      <c r="AD8" s="435"/>
      <c r="AE8" s="445" t="s">
        <v>32</v>
      </c>
      <c r="AF8" s="302"/>
      <c r="AG8" s="302"/>
      <c r="AH8" s="302"/>
      <c r="AI8" s="238">
        <f t="shared" ref="AI8:AI13" si="4">WEEKNUM(AB8,16)</f>
        <v>4</v>
      </c>
      <c r="AJ8" s="238"/>
      <c r="AK8" s="303"/>
      <c r="AL8" s="437" t="s">
        <v>390</v>
      </c>
      <c r="AM8" s="438"/>
      <c r="AN8" s="438"/>
      <c r="AO8" s="332" t="s">
        <v>391</v>
      </c>
      <c r="AP8" s="332"/>
      <c r="AQ8" s="332"/>
      <c r="AR8" s="332"/>
      <c r="AS8" s="291">
        <v>24</v>
      </c>
      <c r="AT8" s="291"/>
      <c r="AU8" s="291"/>
      <c r="AV8" s="6"/>
      <c r="AW8" s="6"/>
      <c r="AX8" s="6"/>
      <c r="AY8" s="6"/>
      <c r="AZ8" s="6"/>
      <c r="BA8" s="6"/>
      <c r="BB8" s="6"/>
      <c r="BC8" s="6"/>
      <c r="BD8" s="6"/>
      <c r="BE8" s="6"/>
      <c r="BF8" s="6"/>
      <c r="BG8" s="6"/>
      <c r="BH8" s="6"/>
      <c r="BI8" s="6"/>
    </row>
    <row r="9" spans="1:61" ht="30" customHeight="1" x14ac:dyDescent="0.25">
      <c r="A9" s="295" t="s">
        <v>382</v>
      </c>
      <c r="B9" s="295"/>
      <c r="C9" s="295"/>
      <c r="D9" s="295"/>
      <c r="E9" s="295"/>
      <c r="F9" s="295"/>
      <c r="G9" s="295"/>
      <c r="H9" s="295"/>
      <c r="I9" s="295"/>
      <c r="J9" s="295"/>
      <c r="K9" s="295"/>
      <c r="L9" s="295"/>
      <c r="M9" s="295"/>
      <c r="N9" s="295"/>
      <c r="O9" s="295"/>
      <c r="P9" s="295"/>
      <c r="Q9" s="295"/>
      <c r="R9" s="308">
        <v>44656</v>
      </c>
      <c r="S9" s="308"/>
      <c r="T9" s="308"/>
      <c r="U9" s="291" t="s">
        <v>33</v>
      </c>
      <c r="V9" s="291"/>
      <c r="W9" s="291"/>
      <c r="X9" s="291"/>
      <c r="Y9" s="291">
        <f t="shared" si="3"/>
        <v>15</v>
      </c>
      <c r="Z9" s="291"/>
      <c r="AA9" s="292"/>
      <c r="AB9" s="308">
        <v>45021</v>
      </c>
      <c r="AC9" s="308"/>
      <c r="AD9" s="435"/>
      <c r="AE9" s="436" t="s">
        <v>30</v>
      </c>
      <c r="AF9" s="291"/>
      <c r="AG9" s="291"/>
      <c r="AH9" s="291"/>
      <c r="AI9" s="238">
        <f t="shared" si="4"/>
        <v>14</v>
      </c>
      <c r="AJ9" s="238"/>
      <c r="AK9" s="303"/>
      <c r="AL9" s="437" t="s">
        <v>392</v>
      </c>
      <c r="AM9" s="438"/>
      <c r="AN9" s="438"/>
      <c r="AO9" s="442" t="s">
        <v>393</v>
      </c>
      <c r="AP9" s="443"/>
      <c r="AQ9" s="443"/>
      <c r="AR9" s="444"/>
      <c r="AS9" s="291">
        <v>14</v>
      </c>
      <c r="AT9" s="291"/>
      <c r="AU9" s="291"/>
      <c r="AV9" s="6"/>
      <c r="AW9" s="6"/>
      <c r="AX9" s="6"/>
      <c r="AY9" s="6"/>
      <c r="AZ9" s="6"/>
      <c r="BA9" s="6"/>
      <c r="BB9" s="6"/>
      <c r="BC9" s="6"/>
      <c r="BD9" s="6"/>
      <c r="BE9" s="6"/>
      <c r="BF9" s="6"/>
      <c r="BG9" s="6"/>
      <c r="BH9" s="6"/>
      <c r="BI9" s="6"/>
    </row>
    <row r="10" spans="1:61" x14ac:dyDescent="0.25">
      <c r="A10" s="373" t="s">
        <v>51</v>
      </c>
      <c r="B10" s="373" t="s">
        <v>51</v>
      </c>
      <c r="C10" s="373" t="s">
        <v>51</v>
      </c>
      <c r="D10" s="373" t="s">
        <v>51</v>
      </c>
      <c r="E10" s="373" t="s">
        <v>51</v>
      </c>
      <c r="F10" s="373" t="s">
        <v>51</v>
      </c>
      <c r="G10" s="373" t="s">
        <v>51</v>
      </c>
      <c r="H10" s="373" t="s">
        <v>51</v>
      </c>
      <c r="I10" s="373" t="s">
        <v>51</v>
      </c>
      <c r="J10" s="373" t="s">
        <v>51</v>
      </c>
      <c r="K10" s="373" t="s">
        <v>51</v>
      </c>
      <c r="L10" s="373" t="s">
        <v>51</v>
      </c>
      <c r="M10" s="373" t="s">
        <v>51</v>
      </c>
      <c r="N10" s="373" t="s">
        <v>51</v>
      </c>
      <c r="O10" s="373" t="s">
        <v>51</v>
      </c>
      <c r="P10" s="373" t="s">
        <v>51</v>
      </c>
      <c r="Q10" s="373" t="s">
        <v>51</v>
      </c>
      <c r="R10" s="308">
        <v>44682</v>
      </c>
      <c r="S10" s="308"/>
      <c r="T10" s="308"/>
      <c r="U10" s="302" t="s">
        <v>32</v>
      </c>
      <c r="V10" s="302"/>
      <c r="W10" s="302"/>
      <c r="X10" s="302"/>
      <c r="Y10" s="291">
        <f t="shared" si="3"/>
        <v>18</v>
      </c>
      <c r="Z10" s="291"/>
      <c r="AA10" s="292"/>
      <c r="AB10" s="308">
        <v>45047</v>
      </c>
      <c r="AC10" s="308"/>
      <c r="AD10" s="435"/>
      <c r="AE10" s="436" t="s">
        <v>33</v>
      </c>
      <c r="AF10" s="291"/>
      <c r="AG10" s="291"/>
      <c r="AH10" s="291"/>
      <c r="AI10" s="238">
        <f t="shared" si="4"/>
        <v>18</v>
      </c>
      <c r="AJ10" s="238"/>
      <c r="AK10" s="303"/>
      <c r="AL10" s="343">
        <v>45413</v>
      </c>
      <c r="AM10" s="308"/>
      <c r="AN10" s="308"/>
      <c r="AO10" s="291" t="s">
        <v>36</v>
      </c>
      <c r="AP10" s="291"/>
      <c r="AQ10" s="291"/>
      <c r="AR10" s="291"/>
      <c r="AS10" s="238">
        <f t="shared" ref="AS10:AS11" si="5">WEEKNUM(AL10)</f>
        <v>18</v>
      </c>
      <c r="AT10" s="238"/>
      <c r="AU10" s="238"/>
      <c r="AV10" s="6"/>
      <c r="AW10" s="6"/>
      <c r="AX10" s="6"/>
      <c r="AY10" s="6"/>
      <c r="AZ10" s="6"/>
      <c r="BA10" s="6"/>
      <c r="BB10" s="6"/>
      <c r="BC10" s="6"/>
      <c r="BD10" s="6"/>
      <c r="BE10" s="6"/>
      <c r="BF10" s="6"/>
      <c r="BG10" s="6"/>
      <c r="BH10" s="6"/>
      <c r="BI10" s="6"/>
    </row>
    <row r="11" spans="1:61" x14ac:dyDescent="0.25">
      <c r="A11" s="295" t="s">
        <v>342</v>
      </c>
      <c r="B11" s="295"/>
      <c r="C11" s="295"/>
      <c r="D11" s="295"/>
      <c r="E11" s="295"/>
      <c r="F11" s="295"/>
      <c r="G11" s="295"/>
      <c r="H11" s="295"/>
      <c r="I11" s="295"/>
      <c r="J11" s="295"/>
      <c r="K11" s="295"/>
      <c r="L11" s="295"/>
      <c r="M11" s="295"/>
      <c r="N11" s="295"/>
      <c r="O11" s="295"/>
      <c r="P11" s="295"/>
      <c r="Q11" s="295"/>
      <c r="R11" s="308">
        <v>44715</v>
      </c>
      <c r="S11" s="308"/>
      <c r="T11" s="308"/>
      <c r="U11" s="291" t="s">
        <v>35</v>
      </c>
      <c r="V11" s="291"/>
      <c r="W11" s="291"/>
      <c r="X11" s="291"/>
      <c r="Y11" s="291">
        <f t="shared" si="3"/>
        <v>23</v>
      </c>
      <c r="Z11" s="291"/>
      <c r="AA11" s="292"/>
      <c r="AB11" s="308">
        <v>45099</v>
      </c>
      <c r="AC11" s="308"/>
      <c r="AD11" s="435"/>
      <c r="AE11" s="436" t="s">
        <v>34</v>
      </c>
      <c r="AF11" s="291"/>
      <c r="AG11" s="291"/>
      <c r="AH11" s="291"/>
      <c r="AI11" s="238">
        <f t="shared" si="4"/>
        <v>25</v>
      </c>
      <c r="AJ11" s="238"/>
      <c r="AK11" s="303"/>
      <c r="AL11" s="343">
        <v>45453</v>
      </c>
      <c r="AM11" s="308"/>
      <c r="AN11" s="308"/>
      <c r="AO11" s="291" t="s">
        <v>33</v>
      </c>
      <c r="AP11" s="291"/>
      <c r="AQ11" s="291"/>
      <c r="AR11" s="291"/>
      <c r="AS11" s="238">
        <f t="shared" si="5"/>
        <v>24</v>
      </c>
      <c r="AT11" s="238"/>
      <c r="AU11" s="238"/>
      <c r="AV11" s="6"/>
      <c r="AW11" s="6"/>
      <c r="AX11" s="6"/>
      <c r="AY11" s="6"/>
      <c r="AZ11" s="6"/>
      <c r="BA11" s="6"/>
      <c r="BB11" s="6"/>
      <c r="BC11" s="6"/>
      <c r="BD11" s="6"/>
      <c r="BE11" s="6"/>
      <c r="BF11" s="6"/>
      <c r="BG11" s="6"/>
      <c r="BH11" s="6"/>
      <c r="BI11" s="6"/>
    </row>
    <row r="12" spans="1:61" ht="30" customHeight="1" x14ac:dyDescent="0.25">
      <c r="A12" s="295" t="s">
        <v>343</v>
      </c>
      <c r="B12" s="295"/>
      <c r="C12" s="295"/>
      <c r="D12" s="295"/>
      <c r="E12" s="295"/>
      <c r="F12" s="295"/>
      <c r="G12" s="295"/>
      <c r="H12" s="295"/>
      <c r="I12" s="295"/>
      <c r="J12" s="295"/>
      <c r="K12" s="295"/>
      <c r="L12" s="295"/>
      <c r="M12" s="295"/>
      <c r="N12" s="295"/>
      <c r="O12" s="295"/>
      <c r="P12" s="295"/>
      <c r="Q12" s="295"/>
      <c r="R12" s="308">
        <v>44814</v>
      </c>
      <c r="S12" s="308"/>
      <c r="T12" s="308"/>
      <c r="U12" s="302" t="s">
        <v>31</v>
      </c>
      <c r="V12" s="302"/>
      <c r="W12" s="302"/>
      <c r="X12" s="302"/>
      <c r="Y12" s="291">
        <f t="shared" si="3"/>
        <v>37</v>
      </c>
      <c r="Z12" s="291"/>
      <c r="AA12" s="292"/>
      <c r="AB12" s="308">
        <v>45198</v>
      </c>
      <c r="AC12" s="308"/>
      <c r="AD12" s="435"/>
      <c r="AE12" s="436" t="s">
        <v>35</v>
      </c>
      <c r="AF12" s="291"/>
      <c r="AG12" s="291"/>
      <c r="AH12" s="291"/>
      <c r="AI12" s="291">
        <f t="shared" si="4"/>
        <v>39</v>
      </c>
      <c r="AJ12" s="291"/>
      <c r="AK12" s="306"/>
      <c r="AL12" s="437" t="s">
        <v>394</v>
      </c>
      <c r="AM12" s="438"/>
      <c r="AN12" s="438"/>
      <c r="AO12" s="332" t="s">
        <v>395</v>
      </c>
      <c r="AP12" s="332"/>
      <c r="AQ12" s="332"/>
      <c r="AR12" s="332"/>
      <c r="AS12" s="291">
        <v>38</v>
      </c>
      <c r="AT12" s="291"/>
      <c r="AU12" s="291"/>
      <c r="AV12" s="6"/>
      <c r="AW12" s="6"/>
      <c r="AX12" s="6"/>
      <c r="AY12" s="6"/>
      <c r="AZ12" s="6"/>
      <c r="BA12" s="6"/>
      <c r="BB12" s="6"/>
      <c r="BC12" s="6"/>
      <c r="BD12" s="6"/>
      <c r="BE12" s="6"/>
      <c r="BF12" s="6"/>
      <c r="BG12" s="6"/>
      <c r="BH12" s="6"/>
      <c r="BI12" s="6"/>
    </row>
    <row r="13" spans="1:61" ht="35.450000000000003" customHeight="1" thickBot="1" x14ac:dyDescent="0.3">
      <c r="A13" s="295" t="s">
        <v>344</v>
      </c>
      <c r="B13" s="295"/>
      <c r="C13" s="295"/>
      <c r="D13" s="295"/>
      <c r="E13" s="295"/>
      <c r="F13" s="295"/>
      <c r="G13" s="295"/>
      <c r="H13" s="295"/>
      <c r="I13" s="295"/>
      <c r="J13" s="295"/>
      <c r="K13" s="295"/>
      <c r="L13" s="295"/>
      <c r="M13" s="295"/>
      <c r="N13" s="295"/>
      <c r="O13" s="295"/>
      <c r="P13" s="295"/>
      <c r="Q13" s="295"/>
      <c r="R13" s="308">
        <v>44835</v>
      </c>
      <c r="S13" s="308"/>
      <c r="T13" s="308"/>
      <c r="U13" s="302" t="s">
        <v>31</v>
      </c>
      <c r="V13" s="302"/>
      <c r="W13" s="302"/>
      <c r="X13" s="302"/>
      <c r="Y13" s="291">
        <f t="shared" si="3"/>
        <v>40</v>
      </c>
      <c r="Z13" s="291"/>
      <c r="AA13" s="292"/>
      <c r="AB13" s="308">
        <v>45200</v>
      </c>
      <c r="AC13" s="308"/>
      <c r="AD13" s="435"/>
      <c r="AE13" s="439" t="s">
        <v>32</v>
      </c>
      <c r="AF13" s="440"/>
      <c r="AG13" s="440"/>
      <c r="AH13" s="440"/>
      <c r="AI13" s="298">
        <f t="shared" si="4"/>
        <v>40</v>
      </c>
      <c r="AJ13" s="298"/>
      <c r="AK13" s="441"/>
      <c r="AL13" s="437" t="s">
        <v>397</v>
      </c>
      <c r="AM13" s="438"/>
      <c r="AN13" s="438"/>
      <c r="AO13" s="332" t="s">
        <v>396</v>
      </c>
      <c r="AP13" s="332"/>
      <c r="AQ13" s="332"/>
      <c r="AR13" s="332"/>
      <c r="AS13" s="291">
        <v>40</v>
      </c>
      <c r="AT13" s="291"/>
      <c r="AU13" s="291"/>
      <c r="AV13" s="6"/>
      <c r="AW13" s="6"/>
      <c r="AX13" s="6"/>
      <c r="AY13" s="6"/>
      <c r="AZ13" s="6"/>
      <c r="BA13" s="6"/>
      <c r="BB13" s="6"/>
      <c r="BC13" s="6"/>
      <c r="BD13" s="6"/>
      <c r="BE13" s="6"/>
      <c r="BF13" s="6"/>
      <c r="BG13" s="6"/>
      <c r="BH13" s="6"/>
      <c r="BI13" s="6"/>
    </row>
    <row r="14" spans="1:61" ht="20.25" customHeight="1" x14ac:dyDescent="0.25">
      <c r="A14" s="259" t="s">
        <v>398</v>
      </c>
      <c r="B14" s="260"/>
      <c r="C14" s="260"/>
      <c r="D14" s="260"/>
      <c r="E14" s="260"/>
      <c r="F14" s="260"/>
      <c r="G14" s="260"/>
      <c r="H14" s="260"/>
      <c r="I14" s="260"/>
      <c r="J14" s="260"/>
      <c r="K14" s="260"/>
      <c r="L14" s="260"/>
      <c r="M14" s="260"/>
      <c r="N14" s="260"/>
      <c r="O14" s="260"/>
      <c r="P14" s="260"/>
      <c r="Q14" s="260"/>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106"/>
      <c r="AW14" s="6"/>
      <c r="AX14" s="6"/>
      <c r="AY14" s="6"/>
      <c r="AZ14" s="6"/>
      <c r="BA14" s="6"/>
      <c r="BB14" s="6"/>
      <c r="BC14" s="6"/>
      <c r="BD14" s="6"/>
      <c r="BE14" s="6"/>
      <c r="BF14" s="6"/>
      <c r="BG14" s="6"/>
      <c r="BH14" s="6"/>
      <c r="BI14" s="6"/>
    </row>
    <row r="15" spans="1:61" ht="15.75" customHeight="1" x14ac:dyDescent="0.25">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row>
    <row r="16" spans="1:61" ht="15.75" customHeight="1" x14ac:dyDescent="0.25">
      <c r="A16" s="243" t="s">
        <v>383</v>
      </c>
      <c r="B16" s="243"/>
      <c r="C16" s="243"/>
      <c r="D16" s="243"/>
      <c r="E16" s="243"/>
      <c r="F16" s="243"/>
      <c r="G16" s="243"/>
      <c r="H16" s="243"/>
      <c r="I16" s="243"/>
      <c r="J16" s="243"/>
      <c r="K16" s="243"/>
      <c r="L16" s="243"/>
      <c r="M16" s="243"/>
      <c r="N16" s="243"/>
      <c r="O16" s="243"/>
      <c r="P16" s="243"/>
      <c r="Q16" s="243"/>
      <c r="R16" s="449" t="s">
        <v>364</v>
      </c>
      <c r="S16" s="449"/>
      <c r="T16" s="449"/>
      <c r="U16" s="449"/>
      <c r="V16" s="449"/>
      <c r="W16" s="449"/>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row>
    <row r="17" spans="1:61" ht="15.75" customHeight="1" x14ac:dyDescent="0.25">
      <c r="A17" s="243"/>
      <c r="B17" s="243"/>
      <c r="C17" s="243"/>
      <c r="D17" s="243"/>
      <c r="E17" s="243"/>
      <c r="F17" s="243"/>
      <c r="G17" s="243"/>
      <c r="H17" s="243"/>
      <c r="I17" s="243"/>
      <c r="J17" s="243"/>
      <c r="K17" s="243"/>
      <c r="L17" s="243"/>
      <c r="M17" s="243"/>
      <c r="N17" s="243"/>
      <c r="O17" s="243"/>
      <c r="P17" s="243"/>
      <c r="Q17" s="243"/>
      <c r="R17" s="449" t="s">
        <v>26</v>
      </c>
      <c r="S17" s="449"/>
      <c r="T17" s="449"/>
      <c r="U17" s="449" t="s">
        <v>27</v>
      </c>
      <c r="V17" s="449"/>
      <c r="W17" s="449"/>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row>
    <row r="18" spans="1:61" ht="15.75" customHeight="1" x14ac:dyDescent="0.25">
      <c r="A18" s="239" t="s">
        <v>353</v>
      </c>
      <c r="B18" s="239"/>
      <c r="C18" s="239"/>
      <c r="D18" s="239"/>
      <c r="E18" s="239"/>
      <c r="F18" s="239"/>
      <c r="G18" s="239"/>
      <c r="H18" s="239"/>
      <c r="I18" s="239"/>
      <c r="J18" s="239"/>
      <c r="K18" s="239"/>
      <c r="L18" s="239"/>
      <c r="M18" s="239"/>
      <c r="N18" s="239"/>
      <c r="O18" s="239"/>
      <c r="P18" s="239"/>
      <c r="Q18" s="239"/>
      <c r="R18" s="324">
        <v>44993</v>
      </c>
      <c r="S18" s="238"/>
      <c r="T18" s="238"/>
      <c r="U18" s="324">
        <v>44993</v>
      </c>
      <c r="V18" s="238"/>
      <c r="W18" s="238"/>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row>
    <row r="19" spans="1:61" ht="15.75" customHeight="1" x14ac:dyDescent="0.25">
      <c r="A19" s="239" t="s">
        <v>354</v>
      </c>
      <c r="B19" s="239"/>
      <c r="C19" s="239"/>
      <c r="D19" s="239"/>
      <c r="E19" s="239"/>
      <c r="F19" s="239"/>
      <c r="G19" s="239"/>
      <c r="H19" s="239"/>
      <c r="I19" s="239"/>
      <c r="J19" s="239"/>
      <c r="K19" s="239"/>
      <c r="L19" s="239"/>
      <c r="M19" s="239"/>
      <c r="N19" s="239"/>
      <c r="O19" s="239"/>
      <c r="P19" s="239"/>
      <c r="Q19" s="239"/>
      <c r="R19" s="324">
        <v>45050</v>
      </c>
      <c r="S19" s="238"/>
      <c r="T19" s="238"/>
      <c r="U19" s="324">
        <v>45050</v>
      </c>
      <c r="V19" s="238"/>
      <c r="W19" s="238"/>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row>
    <row r="20" spans="1:61" ht="15.75" customHeight="1" x14ac:dyDescent="0.25">
      <c r="A20" s="239" t="s">
        <v>384</v>
      </c>
      <c r="B20" s="239"/>
      <c r="C20" s="239"/>
      <c r="D20" s="239"/>
      <c r="E20" s="239"/>
      <c r="F20" s="239"/>
      <c r="G20" s="239"/>
      <c r="H20" s="239"/>
      <c r="I20" s="239"/>
      <c r="J20" s="239"/>
      <c r="K20" s="239"/>
      <c r="L20" s="239"/>
      <c r="M20" s="239"/>
      <c r="N20" s="239"/>
      <c r="O20" s="239"/>
      <c r="P20" s="239"/>
      <c r="Q20" s="239"/>
      <c r="R20" s="324">
        <v>45078</v>
      </c>
      <c r="S20" s="238"/>
      <c r="T20" s="238"/>
      <c r="U20" s="324">
        <v>45078</v>
      </c>
      <c r="V20" s="238"/>
      <c r="W20" s="238"/>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row>
    <row r="21" spans="1:61" ht="15.75" customHeight="1" x14ac:dyDescent="0.25">
      <c r="A21" s="239" t="s">
        <v>355</v>
      </c>
      <c r="B21" s="239"/>
      <c r="C21" s="239"/>
      <c r="D21" s="239"/>
      <c r="E21" s="239"/>
      <c r="F21" s="239"/>
      <c r="G21" s="239"/>
      <c r="H21" s="239"/>
      <c r="I21" s="239"/>
      <c r="J21" s="239"/>
      <c r="K21" s="239"/>
      <c r="L21" s="239"/>
      <c r="M21" s="239"/>
      <c r="N21" s="239"/>
      <c r="O21" s="239"/>
      <c r="P21" s="239"/>
      <c r="Q21" s="239"/>
      <c r="R21" s="324">
        <v>45139</v>
      </c>
      <c r="S21" s="238"/>
      <c r="T21" s="238"/>
      <c r="U21" s="324">
        <v>45139</v>
      </c>
      <c r="V21" s="238"/>
      <c r="W21" s="238"/>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row>
    <row r="22" spans="1:61" ht="15.75" customHeight="1" x14ac:dyDescent="0.25">
      <c r="A22" s="446" t="s">
        <v>380</v>
      </c>
      <c r="B22" s="447"/>
      <c r="C22" s="447"/>
      <c r="D22" s="447"/>
      <c r="E22" s="447"/>
      <c r="F22" s="447"/>
      <c r="G22" s="447"/>
      <c r="H22" s="447"/>
      <c r="I22" s="447"/>
      <c r="J22" s="447"/>
      <c r="K22" s="447"/>
      <c r="L22" s="447"/>
      <c r="M22" s="447"/>
      <c r="N22" s="447"/>
      <c r="O22" s="447"/>
      <c r="P22" s="447"/>
      <c r="Q22" s="447"/>
      <c r="R22" s="447"/>
      <c r="S22" s="447"/>
      <c r="T22" s="447"/>
      <c r="U22" s="447"/>
      <c r="V22" s="447"/>
      <c r="W22" s="448"/>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row>
    <row r="23" spans="1:61" ht="15.75" customHeight="1" x14ac:dyDescent="0.2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row>
  </sheetData>
  <mergeCells count="112">
    <mergeCell ref="A22:W22"/>
    <mergeCell ref="AL10:AN10"/>
    <mergeCell ref="AO10:AR10"/>
    <mergeCell ref="AS10:AU10"/>
    <mergeCell ref="AL11:AN11"/>
    <mergeCell ref="AO11:AR11"/>
    <mergeCell ref="AS11:AU11"/>
    <mergeCell ref="A12:Q12"/>
    <mergeCell ref="A16:Q17"/>
    <mergeCell ref="R16:W16"/>
    <mergeCell ref="R17:T17"/>
    <mergeCell ref="U17:W17"/>
    <mergeCell ref="A18:Q18"/>
    <mergeCell ref="U19:W19"/>
    <mergeCell ref="U20:W20"/>
    <mergeCell ref="U21:W21"/>
    <mergeCell ref="R19:T19"/>
    <mergeCell ref="R20:T20"/>
    <mergeCell ref="R10:T10"/>
    <mergeCell ref="U10:X10"/>
    <mergeCell ref="Y10:AA10"/>
    <mergeCell ref="A9:Q9"/>
    <mergeCell ref="R9:T9"/>
    <mergeCell ref="U9:X9"/>
    <mergeCell ref="Y11:AA11"/>
    <mergeCell ref="A11:Q11"/>
    <mergeCell ref="R21:T21"/>
    <mergeCell ref="A19:Q19"/>
    <mergeCell ref="A20:Q20"/>
    <mergeCell ref="A21:Q21"/>
    <mergeCell ref="R18:T18"/>
    <mergeCell ref="U18:W18"/>
    <mergeCell ref="R11:T11"/>
    <mergeCell ref="U11:X11"/>
    <mergeCell ref="R13:T13"/>
    <mergeCell ref="U13:X13"/>
    <mergeCell ref="Y13:AA13"/>
    <mergeCell ref="R12:T12"/>
    <mergeCell ref="U12:X12"/>
    <mergeCell ref="Y12:AA12"/>
    <mergeCell ref="A13:Q13"/>
    <mergeCell ref="A14:Q14"/>
    <mergeCell ref="Y9:AA9"/>
    <mergeCell ref="A10:Q10"/>
    <mergeCell ref="BC2:BE2"/>
    <mergeCell ref="R6:T6"/>
    <mergeCell ref="U6:X6"/>
    <mergeCell ref="Y6:AA6"/>
    <mergeCell ref="A6:Q6"/>
    <mergeCell ref="AB6:AD6"/>
    <mergeCell ref="AE6:AH6"/>
    <mergeCell ref="AI6:AK6"/>
    <mergeCell ref="AB2:AE2"/>
    <mergeCell ref="AO2:AR2"/>
    <mergeCell ref="B2:E2"/>
    <mergeCell ref="J2:N2"/>
    <mergeCell ref="F2:I2"/>
    <mergeCell ref="X2:AA2"/>
    <mergeCell ref="AF2:AJ2"/>
    <mergeCell ref="AK2:AN2"/>
    <mergeCell ref="AS2:AW2"/>
    <mergeCell ref="AX2:BA2"/>
    <mergeCell ref="B1:BA1"/>
    <mergeCell ref="AB7:AD7"/>
    <mergeCell ref="AE7:AH7"/>
    <mergeCell ref="AI7:AK7"/>
    <mergeCell ref="AL6:AN6"/>
    <mergeCell ref="AO6:AR6"/>
    <mergeCell ref="AS6:AU6"/>
    <mergeCell ref="AL7:AN7"/>
    <mergeCell ref="AO7:AR7"/>
    <mergeCell ref="AS7:AU7"/>
    <mergeCell ref="S2:W2"/>
    <mergeCell ref="O2:R2"/>
    <mergeCell ref="R7:T7"/>
    <mergeCell ref="U7:X7"/>
    <mergeCell ref="Y7:AA7"/>
    <mergeCell ref="A8:Q8"/>
    <mergeCell ref="R8:T8"/>
    <mergeCell ref="U8:X8"/>
    <mergeCell ref="Y8:AA8"/>
    <mergeCell ref="A7:Q7"/>
    <mergeCell ref="AL8:AN8"/>
    <mergeCell ref="AO8:AR8"/>
    <mergeCell ref="AS8:AU8"/>
    <mergeCell ref="AB8:AD8"/>
    <mergeCell ref="AE8:AH8"/>
    <mergeCell ref="AI8:AK8"/>
    <mergeCell ref="AB9:AD9"/>
    <mergeCell ref="AE9:AH9"/>
    <mergeCell ref="AI9:AK9"/>
    <mergeCell ref="AL13:AN13"/>
    <mergeCell ref="AO13:AR13"/>
    <mergeCell ref="AS13:AU13"/>
    <mergeCell ref="AB13:AD13"/>
    <mergeCell ref="AE13:AH13"/>
    <mergeCell ref="AI13:AK13"/>
    <mergeCell ref="AB10:AD10"/>
    <mergeCell ref="AE10:AH10"/>
    <mergeCell ref="AI10:AK10"/>
    <mergeCell ref="AB11:AD11"/>
    <mergeCell ref="AE11:AH11"/>
    <mergeCell ref="AI11:AK11"/>
    <mergeCell ref="AB12:AD12"/>
    <mergeCell ref="AE12:AH12"/>
    <mergeCell ref="AI12:AK12"/>
    <mergeCell ref="AL12:AN12"/>
    <mergeCell ref="AO12:AR12"/>
    <mergeCell ref="AS12:AU12"/>
    <mergeCell ref="AL9:AN9"/>
    <mergeCell ref="AO9:AR9"/>
    <mergeCell ref="AS9:AU9"/>
  </mergeCells>
  <hyperlinks>
    <hyperlink ref="A1" location="'Zbirni prikaz'!A1" display="NR Kina" xr:uid="{8FEF0AF7-5DE6-4E60-873B-F148CCD6E215}"/>
    <hyperlink ref="A14:Q14" r:id="rId1" display="Izvor: https://publicholidays.cn/2022-dates/" xr:uid="{A50A9619-26DF-438C-9321-31CC5D4A07D0}"/>
    <hyperlink ref="A22:W22" r:id="rId2" display="Izvor: https://publicholidays.cn/school-holidays/" xr:uid="{D80D99B8-64B6-4704-B761-6A50C04EA1B5}"/>
  </hyperlinks>
  <pageMargins left="0.7" right="0.7" top="0.75" bottom="0.75" header="0.3" footer="0.3"/>
  <pageSetup paperSize="9" orientation="portrait"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F27"/>
  <sheetViews>
    <sheetView zoomScaleNormal="100" workbookViewId="0">
      <selection activeCell="A5" sqref="A5"/>
    </sheetView>
  </sheetViews>
  <sheetFormatPr defaultRowHeight="15" x14ac:dyDescent="0.25"/>
  <cols>
    <col min="1" max="1" width="28.85546875" customWidth="1"/>
    <col min="2" max="23" width="3.5703125" customWidth="1"/>
    <col min="24" max="24" width="3.85546875" customWidth="1"/>
    <col min="25" max="54" width="3.5703125" customWidth="1"/>
    <col min="55" max="56" width="4.85546875" customWidth="1"/>
    <col min="57" max="57" width="3.5703125" customWidth="1"/>
    <col min="58" max="58" width="37.42578125" customWidth="1"/>
  </cols>
  <sheetData>
    <row r="1" spans="1:58" ht="18" customHeight="1" x14ac:dyDescent="0.25">
      <c r="A1" s="69" t="s">
        <v>14</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row>
    <row r="2" spans="1:58" s="1" customFormat="1" ht="15.75" x14ac:dyDescent="0.25">
      <c r="A2" s="15"/>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9"/>
      <c r="BC2" s="221" t="s">
        <v>22</v>
      </c>
      <c r="BD2" s="221"/>
      <c r="BE2" s="221"/>
      <c r="BF2" s="2"/>
    </row>
    <row r="3" spans="1:58" s="1" customFormat="1" ht="15" customHeight="1" x14ac:dyDescent="0.25">
      <c r="A3" s="3"/>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10"/>
      <c r="BC3" s="109"/>
      <c r="BD3" s="101"/>
      <c r="BE3" s="2" t="s">
        <v>24</v>
      </c>
      <c r="BF3" s="2"/>
    </row>
    <row r="4" spans="1:58" s="1" customFormat="1" ht="15" customHeight="1" x14ac:dyDescent="0.25">
      <c r="A4" s="57" t="s">
        <v>12</v>
      </c>
      <c r="B4" s="79"/>
      <c r="C4" s="78"/>
      <c r="D4" s="78"/>
      <c r="E4" s="78"/>
      <c r="F4" s="78"/>
      <c r="G4" s="78"/>
      <c r="H4" s="78"/>
      <c r="I4" s="78"/>
      <c r="J4" s="78"/>
      <c r="K4" s="78"/>
      <c r="L4" s="78"/>
      <c r="M4" s="78"/>
      <c r="N4" s="78"/>
      <c r="O4" s="79"/>
      <c r="P4" s="79"/>
      <c r="Q4" s="78"/>
      <c r="R4" s="78"/>
      <c r="S4" s="79"/>
      <c r="T4" s="78"/>
      <c r="U4" s="79"/>
      <c r="V4" s="78"/>
      <c r="W4" s="79"/>
      <c r="X4" s="79"/>
      <c r="Y4" s="78"/>
      <c r="Z4" s="78"/>
      <c r="AA4" s="78"/>
      <c r="AB4" s="78"/>
      <c r="AC4" s="78"/>
      <c r="AD4" s="78"/>
      <c r="AE4" s="78"/>
      <c r="AF4" s="78"/>
      <c r="AG4" s="78"/>
      <c r="AH4" s="79"/>
      <c r="AI4" s="78"/>
      <c r="AJ4" s="78"/>
      <c r="AK4" s="78"/>
      <c r="AL4" s="78"/>
      <c r="AM4" s="78"/>
      <c r="AN4" s="78"/>
      <c r="AO4" s="78"/>
      <c r="AP4" s="78"/>
      <c r="AQ4" s="78"/>
      <c r="AR4" s="79"/>
      <c r="AS4" s="79"/>
      <c r="AT4" s="78"/>
      <c r="AU4" s="78"/>
      <c r="AV4" s="78"/>
      <c r="AW4" s="78"/>
      <c r="AX4" s="79"/>
      <c r="AY4" s="78"/>
      <c r="AZ4" s="78"/>
      <c r="BA4" s="81"/>
      <c r="BB4" s="2"/>
      <c r="BC4" s="109"/>
      <c r="BD4" s="74"/>
      <c r="BE4" s="2" t="s">
        <v>23</v>
      </c>
      <c r="BF4" s="2"/>
    </row>
    <row r="5" spans="1:58" s="1" customFormat="1" ht="15" customHeight="1" x14ac:dyDescent="0.25">
      <c r="A5" s="57"/>
      <c r="B5" s="80"/>
      <c r="C5" s="78"/>
      <c r="D5" s="78"/>
      <c r="E5" s="78"/>
      <c r="F5" s="78"/>
      <c r="G5" s="78"/>
      <c r="H5" s="78"/>
      <c r="I5" s="78"/>
      <c r="J5" s="78"/>
      <c r="K5" s="78"/>
      <c r="L5" s="78"/>
      <c r="M5" s="78"/>
      <c r="N5" s="78"/>
      <c r="O5" s="78"/>
      <c r="P5" s="80"/>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2"/>
      <c r="BB5" s="2"/>
      <c r="BC5" s="112"/>
      <c r="BD5" s="111"/>
      <c r="BE5" s="2"/>
      <c r="BF5" s="2"/>
    </row>
    <row r="6" spans="1:58" ht="18.75"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row>
    <row r="7" spans="1:58" ht="28.5" customHeight="1" x14ac:dyDescent="0.25">
      <c r="A7" s="243" t="s">
        <v>25</v>
      </c>
      <c r="B7" s="243"/>
      <c r="C7" s="243"/>
      <c r="D7" s="243"/>
      <c r="E7" s="243"/>
      <c r="F7" s="243"/>
      <c r="G7" s="243"/>
      <c r="H7" s="243"/>
      <c r="I7" s="243"/>
      <c r="J7" s="243"/>
      <c r="K7" s="243"/>
      <c r="L7" s="243"/>
      <c r="M7" s="243"/>
      <c r="N7" s="243"/>
      <c r="O7" s="243"/>
      <c r="P7" s="243"/>
      <c r="Q7" s="243"/>
      <c r="R7" s="243"/>
      <c r="S7" s="244" t="s">
        <v>356</v>
      </c>
      <c r="T7" s="244"/>
      <c r="U7" s="244"/>
      <c r="V7" s="244" t="s">
        <v>28</v>
      </c>
      <c r="W7" s="244"/>
      <c r="X7" s="244"/>
      <c r="Y7" s="244"/>
      <c r="Z7" s="244" t="s">
        <v>29</v>
      </c>
      <c r="AA7" s="244"/>
      <c r="AB7" s="245"/>
      <c r="AC7" s="255" t="s">
        <v>364</v>
      </c>
      <c r="AD7" s="256"/>
      <c r="AE7" s="256"/>
      <c r="AF7" s="256" t="s">
        <v>28</v>
      </c>
      <c r="AG7" s="256"/>
      <c r="AH7" s="256"/>
      <c r="AI7" s="256"/>
      <c r="AJ7" s="256" t="s">
        <v>29</v>
      </c>
      <c r="AK7" s="256"/>
      <c r="AL7" s="257"/>
      <c r="AM7" s="254" t="s">
        <v>385</v>
      </c>
      <c r="AN7" s="244"/>
      <c r="AO7" s="244"/>
      <c r="AP7" s="244" t="s">
        <v>28</v>
      </c>
      <c r="AQ7" s="244"/>
      <c r="AR7" s="244"/>
      <c r="AS7" s="244"/>
      <c r="AT7" s="244" t="s">
        <v>29</v>
      </c>
      <c r="AU7" s="244"/>
      <c r="AV7" s="244"/>
      <c r="AW7" s="6"/>
      <c r="AX7" s="6"/>
      <c r="AY7" s="6"/>
      <c r="AZ7" s="6"/>
      <c r="BA7" s="6"/>
      <c r="BB7" s="6"/>
      <c r="BC7" s="6"/>
      <c r="BD7" s="6"/>
      <c r="BE7" s="6"/>
      <c r="BF7" s="6"/>
    </row>
    <row r="8" spans="1:58" ht="14.45" customHeight="1" x14ac:dyDescent="0.25">
      <c r="A8" s="239" t="s">
        <v>48</v>
      </c>
      <c r="B8" s="239" t="s">
        <v>48</v>
      </c>
      <c r="C8" s="239" t="s">
        <v>48</v>
      </c>
      <c r="D8" s="239" t="s">
        <v>48</v>
      </c>
      <c r="E8" s="239" t="s">
        <v>48</v>
      </c>
      <c r="F8" s="239"/>
      <c r="G8" s="239" t="s">
        <v>48</v>
      </c>
      <c r="H8" s="239" t="s">
        <v>48</v>
      </c>
      <c r="I8" s="239" t="s">
        <v>48</v>
      </c>
      <c r="J8" s="239" t="s">
        <v>48</v>
      </c>
      <c r="K8" s="239" t="s">
        <v>48</v>
      </c>
      <c r="L8" s="239" t="s">
        <v>48</v>
      </c>
      <c r="M8" s="239" t="s">
        <v>48</v>
      </c>
      <c r="N8" s="239" t="s">
        <v>48</v>
      </c>
      <c r="O8" s="239" t="s">
        <v>48</v>
      </c>
      <c r="P8" s="239" t="s">
        <v>48</v>
      </c>
      <c r="Q8" s="239" t="s">
        <v>48</v>
      </c>
      <c r="R8" s="239" t="s">
        <v>48</v>
      </c>
      <c r="S8" s="242">
        <v>44562</v>
      </c>
      <c r="T8" s="242"/>
      <c r="U8" s="242"/>
      <c r="V8" s="240" t="s">
        <v>31</v>
      </c>
      <c r="W8" s="240"/>
      <c r="X8" s="240"/>
      <c r="Y8" s="240"/>
      <c r="Z8" s="238">
        <f>WEEKNUM(S8,15)</f>
        <v>1</v>
      </c>
      <c r="AA8" s="238"/>
      <c r="AB8" s="241"/>
      <c r="AC8" s="252">
        <v>44927</v>
      </c>
      <c r="AD8" s="238"/>
      <c r="AE8" s="238"/>
      <c r="AF8" s="240" t="s">
        <v>32</v>
      </c>
      <c r="AG8" s="240"/>
      <c r="AH8" s="240"/>
      <c r="AI8" s="240"/>
      <c r="AJ8" s="238">
        <f>WEEKNUM(AC8)</f>
        <v>1</v>
      </c>
      <c r="AK8" s="238"/>
      <c r="AL8" s="253"/>
      <c r="AM8" s="237">
        <v>45292</v>
      </c>
      <c r="AN8" s="238"/>
      <c r="AO8" s="238"/>
      <c r="AP8" s="238" t="s">
        <v>33</v>
      </c>
      <c r="AQ8" s="238"/>
      <c r="AR8" s="238"/>
      <c r="AS8" s="238"/>
      <c r="AT8" s="238">
        <f>WEEKNUM(AM8,1)</f>
        <v>1</v>
      </c>
      <c r="AU8" s="238"/>
      <c r="AV8" s="238"/>
      <c r="AW8" s="6"/>
      <c r="AX8" s="6"/>
      <c r="AY8" s="6"/>
      <c r="AZ8" s="6"/>
      <c r="BA8" s="6"/>
      <c r="BB8" s="6"/>
      <c r="BC8" s="6"/>
      <c r="BD8" s="6"/>
      <c r="BE8" s="6"/>
      <c r="BF8" s="6"/>
    </row>
    <row r="9" spans="1:58" ht="14.45" customHeight="1" x14ac:dyDescent="0.25">
      <c r="A9" s="239" t="s">
        <v>49</v>
      </c>
      <c r="B9" s="239" t="s">
        <v>49</v>
      </c>
      <c r="C9" s="239" t="s">
        <v>49</v>
      </c>
      <c r="D9" s="239" t="s">
        <v>49</v>
      </c>
      <c r="E9" s="239" t="s">
        <v>49</v>
      </c>
      <c r="F9" s="239"/>
      <c r="G9" s="239" t="s">
        <v>49</v>
      </c>
      <c r="H9" s="239" t="s">
        <v>49</v>
      </c>
      <c r="I9" s="239" t="s">
        <v>49</v>
      </c>
      <c r="J9" s="239" t="s">
        <v>49</v>
      </c>
      <c r="K9" s="239" t="s">
        <v>49</v>
      </c>
      <c r="L9" s="239" t="s">
        <v>49</v>
      </c>
      <c r="M9" s="239" t="s">
        <v>49</v>
      </c>
      <c r="N9" s="239" t="s">
        <v>49</v>
      </c>
      <c r="O9" s="239" t="s">
        <v>49</v>
      </c>
      <c r="P9" s="239" t="s">
        <v>49</v>
      </c>
      <c r="Q9" s="239" t="s">
        <v>49</v>
      </c>
      <c r="R9" s="239" t="s">
        <v>49</v>
      </c>
      <c r="S9" s="242">
        <v>44567</v>
      </c>
      <c r="T9" s="242"/>
      <c r="U9" s="242"/>
      <c r="V9" s="238" t="s">
        <v>34</v>
      </c>
      <c r="W9" s="238"/>
      <c r="X9" s="238"/>
      <c r="Y9" s="238"/>
      <c r="Z9" s="238">
        <f t="shared" ref="Z9:Z23" si="0">WEEKNUM(S9,15)</f>
        <v>1</v>
      </c>
      <c r="AA9" s="238"/>
      <c r="AB9" s="241"/>
      <c r="AC9" s="252">
        <v>44932</v>
      </c>
      <c r="AD9" s="238"/>
      <c r="AE9" s="238"/>
      <c r="AF9" s="238" t="s">
        <v>35</v>
      </c>
      <c r="AG9" s="238"/>
      <c r="AH9" s="238"/>
      <c r="AI9" s="238"/>
      <c r="AJ9" s="238">
        <f t="shared" ref="AJ9:AJ23" si="1">WEEKNUM(AC9)</f>
        <v>1</v>
      </c>
      <c r="AK9" s="238"/>
      <c r="AL9" s="253"/>
      <c r="AM9" s="237">
        <v>45297</v>
      </c>
      <c r="AN9" s="238"/>
      <c r="AO9" s="238"/>
      <c r="AP9" s="240" t="s">
        <v>31</v>
      </c>
      <c r="AQ9" s="240"/>
      <c r="AR9" s="240"/>
      <c r="AS9" s="240"/>
      <c r="AT9" s="238">
        <f t="shared" ref="AT9:AT22" si="2">WEEKNUM(AM9,1)</f>
        <v>1</v>
      </c>
      <c r="AU9" s="238"/>
      <c r="AV9" s="238"/>
      <c r="AW9" s="6"/>
      <c r="AX9" s="6"/>
      <c r="AY9" s="6"/>
      <c r="AZ9" s="6"/>
      <c r="BA9" s="6"/>
      <c r="BB9" s="6"/>
      <c r="BC9" s="6"/>
      <c r="BD9" s="6"/>
      <c r="BE9" s="6"/>
      <c r="BF9" s="6"/>
    </row>
    <row r="10" spans="1:58" ht="14.45" customHeight="1" x14ac:dyDescent="0.25">
      <c r="A10" s="239" t="s">
        <v>75</v>
      </c>
      <c r="B10" s="239" t="s">
        <v>75</v>
      </c>
      <c r="C10" s="239" t="s">
        <v>75</v>
      </c>
      <c r="D10" s="239" t="s">
        <v>75</v>
      </c>
      <c r="E10" s="239" t="s">
        <v>75</v>
      </c>
      <c r="F10" s="239"/>
      <c r="G10" s="239" t="s">
        <v>75</v>
      </c>
      <c r="H10" s="239" t="s">
        <v>75</v>
      </c>
      <c r="I10" s="239" t="s">
        <v>75</v>
      </c>
      <c r="J10" s="239" t="s">
        <v>75</v>
      </c>
      <c r="K10" s="239" t="s">
        <v>75</v>
      </c>
      <c r="L10" s="239" t="s">
        <v>75</v>
      </c>
      <c r="M10" s="239" t="s">
        <v>75</v>
      </c>
      <c r="N10" s="239" t="s">
        <v>75</v>
      </c>
      <c r="O10" s="239" t="s">
        <v>75</v>
      </c>
      <c r="P10" s="239" t="s">
        <v>75</v>
      </c>
      <c r="Q10" s="239" t="s">
        <v>75</v>
      </c>
      <c r="R10" s="239" t="s">
        <v>75</v>
      </c>
      <c r="S10" s="242">
        <v>44666</v>
      </c>
      <c r="T10" s="242"/>
      <c r="U10" s="242"/>
      <c r="V10" s="238" t="s">
        <v>35</v>
      </c>
      <c r="W10" s="238"/>
      <c r="X10" s="238"/>
      <c r="Y10" s="238"/>
      <c r="Z10" s="238">
        <f t="shared" si="0"/>
        <v>16</v>
      </c>
      <c r="AA10" s="238"/>
      <c r="AB10" s="241"/>
      <c r="AC10" s="252">
        <v>45023</v>
      </c>
      <c r="AD10" s="238"/>
      <c r="AE10" s="238"/>
      <c r="AF10" s="238" t="s">
        <v>35</v>
      </c>
      <c r="AG10" s="238"/>
      <c r="AH10" s="238"/>
      <c r="AI10" s="238"/>
      <c r="AJ10" s="238">
        <f t="shared" si="1"/>
        <v>14</v>
      </c>
      <c r="AK10" s="238"/>
      <c r="AL10" s="253"/>
      <c r="AM10" s="237">
        <v>45380</v>
      </c>
      <c r="AN10" s="238"/>
      <c r="AO10" s="238"/>
      <c r="AP10" s="238" t="s">
        <v>35</v>
      </c>
      <c r="AQ10" s="238"/>
      <c r="AR10" s="238"/>
      <c r="AS10" s="238"/>
      <c r="AT10" s="238">
        <f t="shared" si="2"/>
        <v>13</v>
      </c>
      <c r="AU10" s="238"/>
      <c r="AV10" s="238"/>
      <c r="AW10" s="6"/>
      <c r="AX10" s="6"/>
      <c r="AY10" s="6"/>
      <c r="AZ10" s="6"/>
      <c r="BA10" s="6"/>
      <c r="BB10" s="6"/>
      <c r="BC10" s="6"/>
      <c r="BD10" s="6"/>
      <c r="BE10" s="6"/>
      <c r="BF10" s="6"/>
    </row>
    <row r="11" spans="1:58" x14ac:dyDescent="0.25">
      <c r="A11" s="239" t="s">
        <v>39</v>
      </c>
      <c r="B11" s="239" t="s">
        <v>39</v>
      </c>
      <c r="C11" s="239" t="s">
        <v>39</v>
      </c>
      <c r="D11" s="239" t="s">
        <v>39</v>
      </c>
      <c r="E11" s="239" t="s">
        <v>39</v>
      </c>
      <c r="F11" s="239"/>
      <c r="G11" s="239" t="s">
        <v>39</v>
      </c>
      <c r="H11" s="239" t="s">
        <v>39</v>
      </c>
      <c r="I11" s="239" t="s">
        <v>39</v>
      </c>
      <c r="J11" s="239" t="s">
        <v>39</v>
      </c>
      <c r="K11" s="239" t="s">
        <v>39</v>
      </c>
      <c r="L11" s="239" t="s">
        <v>39</v>
      </c>
      <c r="M11" s="239" t="s">
        <v>39</v>
      </c>
      <c r="N11" s="239" t="s">
        <v>39</v>
      </c>
      <c r="O11" s="239" t="s">
        <v>39</v>
      </c>
      <c r="P11" s="239" t="s">
        <v>39</v>
      </c>
      <c r="Q11" s="239" t="s">
        <v>39</v>
      </c>
      <c r="R11" s="239" t="s">
        <v>39</v>
      </c>
      <c r="S11" s="242">
        <v>44668</v>
      </c>
      <c r="T11" s="242"/>
      <c r="U11" s="242"/>
      <c r="V11" s="240" t="s">
        <v>32</v>
      </c>
      <c r="W11" s="240"/>
      <c r="X11" s="240"/>
      <c r="Y11" s="240"/>
      <c r="Z11" s="238">
        <f t="shared" si="0"/>
        <v>16</v>
      </c>
      <c r="AA11" s="238"/>
      <c r="AB11" s="241"/>
      <c r="AC11" s="252">
        <v>45025</v>
      </c>
      <c r="AD11" s="238"/>
      <c r="AE11" s="238"/>
      <c r="AF11" s="240" t="s">
        <v>32</v>
      </c>
      <c r="AG11" s="240"/>
      <c r="AH11" s="240"/>
      <c r="AI11" s="240"/>
      <c r="AJ11" s="238">
        <f t="shared" si="1"/>
        <v>15</v>
      </c>
      <c r="AK11" s="238"/>
      <c r="AL11" s="253"/>
      <c r="AM11" s="237">
        <v>45382</v>
      </c>
      <c r="AN11" s="238"/>
      <c r="AO11" s="238"/>
      <c r="AP11" s="240" t="s">
        <v>32</v>
      </c>
      <c r="AQ11" s="240"/>
      <c r="AR11" s="240"/>
      <c r="AS11" s="240"/>
      <c r="AT11" s="238">
        <f t="shared" si="2"/>
        <v>14</v>
      </c>
      <c r="AU11" s="238"/>
      <c r="AV11" s="238"/>
      <c r="AW11" s="6"/>
      <c r="AX11" s="6"/>
      <c r="AY11" s="6"/>
      <c r="AZ11" s="6"/>
      <c r="BA11" s="6"/>
      <c r="BB11" s="6"/>
      <c r="BC11" s="6"/>
      <c r="BD11" s="6"/>
      <c r="BE11" s="6"/>
      <c r="BF11" s="6"/>
    </row>
    <row r="12" spans="1:58" ht="14.45" customHeight="1" x14ac:dyDescent="0.25">
      <c r="A12" s="239" t="s">
        <v>40</v>
      </c>
      <c r="B12" s="239" t="s">
        <v>40</v>
      </c>
      <c r="C12" s="239" t="s">
        <v>40</v>
      </c>
      <c r="D12" s="239" t="s">
        <v>40</v>
      </c>
      <c r="E12" s="239" t="s">
        <v>40</v>
      </c>
      <c r="F12" s="239"/>
      <c r="G12" s="239" t="s">
        <v>40</v>
      </c>
      <c r="H12" s="239" t="s">
        <v>40</v>
      </c>
      <c r="I12" s="239" t="s">
        <v>40</v>
      </c>
      <c r="J12" s="239" t="s">
        <v>40</v>
      </c>
      <c r="K12" s="239" t="s">
        <v>40</v>
      </c>
      <c r="L12" s="239" t="s">
        <v>40</v>
      </c>
      <c r="M12" s="239" t="s">
        <v>40</v>
      </c>
      <c r="N12" s="239" t="s">
        <v>40</v>
      </c>
      <c r="O12" s="239" t="s">
        <v>40</v>
      </c>
      <c r="P12" s="239" t="s">
        <v>40</v>
      </c>
      <c r="Q12" s="239" t="s">
        <v>40</v>
      </c>
      <c r="R12" s="239" t="s">
        <v>40</v>
      </c>
      <c r="S12" s="242">
        <v>44669</v>
      </c>
      <c r="T12" s="242"/>
      <c r="U12" s="242"/>
      <c r="V12" s="238" t="s">
        <v>33</v>
      </c>
      <c r="W12" s="238"/>
      <c r="X12" s="238"/>
      <c r="Y12" s="238"/>
      <c r="Z12" s="238">
        <f t="shared" si="0"/>
        <v>16</v>
      </c>
      <c r="AA12" s="238"/>
      <c r="AB12" s="241"/>
      <c r="AC12" s="252">
        <v>45026</v>
      </c>
      <c r="AD12" s="238"/>
      <c r="AE12" s="238"/>
      <c r="AF12" s="238" t="s">
        <v>33</v>
      </c>
      <c r="AG12" s="238"/>
      <c r="AH12" s="238"/>
      <c r="AI12" s="238"/>
      <c r="AJ12" s="238">
        <f t="shared" si="1"/>
        <v>15</v>
      </c>
      <c r="AK12" s="238"/>
      <c r="AL12" s="253"/>
      <c r="AM12" s="237">
        <v>45383</v>
      </c>
      <c r="AN12" s="238"/>
      <c r="AO12" s="238"/>
      <c r="AP12" s="238" t="s">
        <v>33</v>
      </c>
      <c r="AQ12" s="238"/>
      <c r="AR12" s="238"/>
      <c r="AS12" s="238"/>
      <c r="AT12" s="238">
        <f t="shared" si="2"/>
        <v>14</v>
      </c>
      <c r="AU12" s="238"/>
      <c r="AV12" s="238"/>
      <c r="AW12" s="6"/>
      <c r="AX12" s="6"/>
      <c r="AY12" s="6"/>
      <c r="AZ12" s="6"/>
      <c r="BA12" s="6"/>
      <c r="BB12" s="6"/>
      <c r="BC12" s="6"/>
      <c r="BD12" s="6"/>
      <c r="BE12" s="6"/>
      <c r="BF12" s="6"/>
    </row>
    <row r="13" spans="1:58" x14ac:dyDescent="0.25">
      <c r="A13" s="239" t="s">
        <v>76</v>
      </c>
      <c r="B13" s="239" t="s">
        <v>76</v>
      </c>
      <c r="C13" s="239" t="s">
        <v>76</v>
      </c>
      <c r="D13" s="239" t="s">
        <v>76</v>
      </c>
      <c r="E13" s="239" t="s">
        <v>76</v>
      </c>
      <c r="F13" s="239"/>
      <c r="G13" s="239" t="s">
        <v>76</v>
      </c>
      <c r="H13" s="239" t="s">
        <v>76</v>
      </c>
      <c r="I13" s="239" t="s">
        <v>76</v>
      </c>
      <c r="J13" s="239" t="s">
        <v>76</v>
      </c>
      <c r="K13" s="239" t="s">
        <v>76</v>
      </c>
      <c r="L13" s="239" t="s">
        <v>76</v>
      </c>
      <c r="M13" s="239" t="s">
        <v>76</v>
      </c>
      <c r="N13" s="239" t="s">
        <v>76</v>
      </c>
      <c r="O13" s="239" t="s">
        <v>76</v>
      </c>
      <c r="P13" s="239" t="s">
        <v>76</v>
      </c>
      <c r="Q13" s="239" t="s">
        <v>76</v>
      </c>
      <c r="R13" s="239" t="s">
        <v>76</v>
      </c>
      <c r="S13" s="242">
        <v>44682</v>
      </c>
      <c r="T13" s="242"/>
      <c r="U13" s="242"/>
      <c r="V13" s="240" t="s">
        <v>32</v>
      </c>
      <c r="W13" s="240"/>
      <c r="X13" s="240"/>
      <c r="Y13" s="240"/>
      <c r="Z13" s="238">
        <f t="shared" si="0"/>
        <v>18</v>
      </c>
      <c r="AA13" s="238"/>
      <c r="AB13" s="241"/>
      <c r="AC13" s="252">
        <v>45047</v>
      </c>
      <c r="AD13" s="238"/>
      <c r="AE13" s="238"/>
      <c r="AF13" s="238" t="s">
        <v>33</v>
      </c>
      <c r="AG13" s="238"/>
      <c r="AH13" s="238"/>
      <c r="AI13" s="238"/>
      <c r="AJ13" s="238">
        <f t="shared" si="1"/>
        <v>18</v>
      </c>
      <c r="AK13" s="238"/>
      <c r="AL13" s="253"/>
      <c r="AM13" s="237">
        <v>45413</v>
      </c>
      <c r="AN13" s="238"/>
      <c r="AO13" s="238"/>
      <c r="AP13" s="238" t="s">
        <v>36</v>
      </c>
      <c r="AQ13" s="238"/>
      <c r="AR13" s="238"/>
      <c r="AS13" s="238"/>
      <c r="AT13" s="238">
        <f t="shared" si="2"/>
        <v>18</v>
      </c>
      <c r="AU13" s="238"/>
      <c r="AV13" s="238"/>
      <c r="AW13" s="6"/>
      <c r="AX13" s="6"/>
      <c r="AY13" s="6"/>
      <c r="AZ13" s="6"/>
      <c r="BA13" s="6"/>
      <c r="BB13" s="6"/>
      <c r="BC13" s="6"/>
      <c r="BD13" s="6"/>
      <c r="BE13" s="6"/>
      <c r="BF13" s="6"/>
    </row>
    <row r="14" spans="1:58" ht="14.45" customHeight="1" x14ac:dyDescent="0.25">
      <c r="A14" s="239" t="s">
        <v>60</v>
      </c>
      <c r="B14" s="239" t="s">
        <v>60</v>
      </c>
      <c r="C14" s="239" t="s">
        <v>60</v>
      </c>
      <c r="D14" s="239" t="s">
        <v>60</v>
      </c>
      <c r="E14" s="239" t="s">
        <v>60</v>
      </c>
      <c r="F14" s="239"/>
      <c r="G14" s="239" t="s">
        <v>60</v>
      </c>
      <c r="H14" s="239" t="s">
        <v>60</v>
      </c>
      <c r="I14" s="239" t="s">
        <v>60</v>
      </c>
      <c r="J14" s="239" t="s">
        <v>60</v>
      </c>
      <c r="K14" s="239" t="s">
        <v>60</v>
      </c>
      <c r="L14" s="239" t="s">
        <v>60</v>
      </c>
      <c r="M14" s="239" t="s">
        <v>60</v>
      </c>
      <c r="N14" s="239" t="s">
        <v>60</v>
      </c>
      <c r="O14" s="239" t="s">
        <v>60</v>
      </c>
      <c r="P14" s="239" t="s">
        <v>60</v>
      </c>
      <c r="Q14" s="239" t="s">
        <v>60</v>
      </c>
      <c r="R14" s="239" t="s">
        <v>60</v>
      </c>
      <c r="S14" s="242">
        <v>44707</v>
      </c>
      <c r="T14" s="242"/>
      <c r="U14" s="242"/>
      <c r="V14" s="238" t="s">
        <v>34</v>
      </c>
      <c r="W14" s="238"/>
      <c r="X14" s="238"/>
      <c r="Y14" s="238"/>
      <c r="Z14" s="238">
        <f t="shared" si="0"/>
        <v>21</v>
      </c>
      <c r="AA14" s="238"/>
      <c r="AB14" s="241"/>
      <c r="AC14" s="252">
        <v>45064</v>
      </c>
      <c r="AD14" s="238"/>
      <c r="AE14" s="238"/>
      <c r="AF14" s="238" t="s">
        <v>34</v>
      </c>
      <c r="AG14" s="238"/>
      <c r="AH14" s="238"/>
      <c r="AI14" s="238"/>
      <c r="AJ14" s="238">
        <f t="shared" si="1"/>
        <v>20</v>
      </c>
      <c r="AK14" s="238"/>
      <c r="AL14" s="253"/>
      <c r="AM14" s="237">
        <v>45421</v>
      </c>
      <c r="AN14" s="238"/>
      <c r="AO14" s="238"/>
      <c r="AP14" s="238" t="s">
        <v>34</v>
      </c>
      <c r="AQ14" s="238"/>
      <c r="AR14" s="238"/>
      <c r="AS14" s="238"/>
      <c r="AT14" s="238">
        <f t="shared" si="2"/>
        <v>19</v>
      </c>
      <c r="AU14" s="238"/>
      <c r="AV14" s="238"/>
      <c r="AW14" s="6"/>
      <c r="AX14" s="6"/>
      <c r="AY14" s="6"/>
      <c r="AZ14" s="6"/>
      <c r="BA14" s="6"/>
      <c r="BB14" s="6"/>
      <c r="BC14" s="6"/>
      <c r="BD14" s="6"/>
      <c r="BE14" s="6"/>
      <c r="BF14" s="6"/>
    </row>
    <row r="15" spans="1:58" x14ac:dyDescent="0.25">
      <c r="A15" s="239" t="s">
        <v>77</v>
      </c>
      <c r="B15" s="239" t="s">
        <v>77</v>
      </c>
      <c r="C15" s="239" t="s">
        <v>77</v>
      </c>
      <c r="D15" s="239" t="s">
        <v>77</v>
      </c>
      <c r="E15" s="239" t="s">
        <v>77</v>
      </c>
      <c r="F15" s="239"/>
      <c r="G15" s="239" t="s">
        <v>77</v>
      </c>
      <c r="H15" s="239" t="s">
        <v>77</v>
      </c>
      <c r="I15" s="239" t="s">
        <v>77</v>
      </c>
      <c r="J15" s="239" t="s">
        <v>77</v>
      </c>
      <c r="K15" s="239" t="s">
        <v>77</v>
      </c>
      <c r="L15" s="239" t="s">
        <v>77</v>
      </c>
      <c r="M15" s="239" t="s">
        <v>77</v>
      </c>
      <c r="N15" s="239" t="s">
        <v>77</v>
      </c>
      <c r="O15" s="239" t="s">
        <v>77</v>
      </c>
      <c r="P15" s="239" t="s">
        <v>77</v>
      </c>
      <c r="Q15" s="239" t="s">
        <v>77</v>
      </c>
      <c r="R15" s="239" t="s">
        <v>77</v>
      </c>
      <c r="S15" s="242">
        <v>44718</v>
      </c>
      <c r="T15" s="242"/>
      <c r="U15" s="242"/>
      <c r="V15" s="238" t="s">
        <v>33</v>
      </c>
      <c r="W15" s="238"/>
      <c r="X15" s="238"/>
      <c r="Y15" s="238"/>
      <c r="Z15" s="238">
        <f t="shared" si="0"/>
        <v>23</v>
      </c>
      <c r="AA15" s="238"/>
      <c r="AB15" s="241"/>
      <c r="AC15" s="252">
        <v>45075</v>
      </c>
      <c r="AD15" s="238"/>
      <c r="AE15" s="238"/>
      <c r="AF15" s="238" t="s">
        <v>33</v>
      </c>
      <c r="AG15" s="238"/>
      <c r="AH15" s="238"/>
      <c r="AI15" s="238"/>
      <c r="AJ15" s="238">
        <f t="shared" si="1"/>
        <v>22</v>
      </c>
      <c r="AK15" s="238"/>
      <c r="AL15" s="253"/>
      <c r="AM15" s="237">
        <v>45432</v>
      </c>
      <c r="AN15" s="238"/>
      <c r="AO15" s="238"/>
      <c r="AP15" s="238" t="s">
        <v>33</v>
      </c>
      <c r="AQ15" s="238"/>
      <c r="AR15" s="238"/>
      <c r="AS15" s="238"/>
      <c r="AT15" s="238">
        <f t="shared" si="2"/>
        <v>21</v>
      </c>
      <c r="AU15" s="238"/>
      <c r="AV15" s="238"/>
      <c r="AW15" s="6"/>
      <c r="AX15" s="6"/>
      <c r="AY15" s="6"/>
      <c r="AZ15" s="6"/>
      <c r="BA15" s="6"/>
      <c r="BB15" s="6"/>
      <c r="BC15" s="6"/>
      <c r="BD15" s="6"/>
      <c r="BE15" s="6"/>
      <c r="BF15" s="6"/>
    </row>
    <row r="16" spans="1:58" ht="14.45" customHeight="1" x14ac:dyDescent="0.25">
      <c r="A16" s="239" t="s">
        <v>78</v>
      </c>
      <c r="B16" s="239" t="s">
        <v>78</v>
      </c>
      <c r="C16" s="239" t="s">
        <v>78</v>
      </c>
      <c r="D16" s="239" t="s">
        <v>78</v>
      </c>
      <c r="E16" s="239" t="s">
        <v>78</v>
      </c>
      <c r="F16" s="239"/>
      <c r="G16" s="239" t="s">
        <v>78</v>
      </c>
      <c r="H16" s="239" t="s">
        <v>78</v>
      </c>
      <c r="I16" s="239" t="s">
        <v>78</v>
      </c>
      <c r="J16" s="239" t="s">
        <v>78</v>
      </c>
      <c r="K16" s="239" t="s">
        <v>78</v>
      </c>
      <c r="L16" s="239" t="s">
        <v>78</v>
      </c>
      <c r="M16" s="239" t="s">
        <v>78</v>
      </c>
      <c r="N16" s="239" t="s">
        <v>78</v>
      </c>
      <c r="O16" s="239" t="s">
        <v>78</v>
      </c>
      <c r="P16" s="239" t="s">
        <v>78</v>
      </c>
      <c r="Q16" s="239" t="s">
        <v>78</v>
      </c>
      <c r="R16" s="239" t="s">
        <v>78</v>
      </c>
      <c r="S16" s="242">
        <v>44728</v>
      </c>
      <c r="T16" s="242"/>
      <c r="U16" s="242"/>
      <c r="V16" s="238" t="s">
        <v>34</v>
      </c>
      <c r="W16" s="238"/>
      <c r="X16" s="238"/>
      <c r="Y16" s="238"/>
      <c r="Z16" s="238">
        <f t="shared" si="0"/>
        <v>24</v>
      </c>
      <c r="AA16" s="238"/>
      <c r="AB16" s="241"/>
      <c r="AC16" s="252">
        <v>45085</v>
      </c>
      <c r="AD16" s="238"/>
      <c r="AE16" s="238"/>
      <c r="AF16" s="238" t="s">
        <v>34</v>
      </c>
      <c r="AG16" s="238"/>
      <c r="AH16" s="238"/>
      <c r="AI16" s="238"/>
      <c r="AJ16" s="238">
        <f t="shared" si="1"/>
        <v>23</v>
      </c>
      <c r="AK16" s="238"/>
      <c r="AL16" s="253"/>
      <c r="AM16" s="237">
        <v>45442</v>
      </c>
      <c r="AN16" s="238"/>
      <c r="AO16" s="238"/>
      <c r="AP16" s="238" t="s">
        <v>34</v>
      </c>
      <c r="AQ16" s="238"/>
      <c r="AR16" s="238"/>
      <c r="AS16" s="238"/>
      <c r="AT16" s="238">
        <f t="shared" si="2"/>
        <v>22</v>
      </c>
      <c r="AU16" s="238"/>
      <c r="AV16" s="238"/>
      <c r="AW16" s="6"/>
      <c r="AX16" s="6"/>
      <c r="AY16" s="6"/>
      <c r="AZ16" s="6"/>
      <c r="BA16" s="6"/>
      <c r="BB16" s="6"/>
      <c r="BC16" s="6"/>
      <c r="BD16" s="6"/>
      <c r="BE16" s="6"/>
      <c r="BF16" s="6"/>
    </row>
    <row r="17" spans="1:58" ht="14.45" customHeight="1" x14ac:dyDescent="0.25">
      <c r="A17" s="239" t="s">
        <v>79</v>
      </c>
      <c r="B17" s="239" t="s">
        <v>79</v>
      </c>
      <c r="C17" s="239" t="s">
        <v>79</v>
      </c>
      <c r="D17" s="239" t="s">
        <v>79</v>
      </c>
      <c r="E17" s="239" t="s">
        <v>79</v>
      </c>
      <c r="F17" s="239"/>
      <c r="G17" s="239" t="s">
        <v>79</v>
      </c>
      <c r="H17" s="239" t="s">
        <v>79</v>
      </c>
      <c r="I17" s="239" t="s">
        <v>79</v>
      </c>
      <c r="J17" s="239" t="s">
        <v>79</v>
      </c>
      <c r="K17" s="239" t="s">
        <v>79</v>
      </c>
      <c r="L17" s="239" t="s">
        <v>79</v>
      </c>
      <c r="M17" s="239" t="s">
        <v>79</v>
      </c>
      <c r="N17" s="239" t="s">
        <v>79</v>
      </c>
      <c r="O17" s="239" t="s">
        <v>79</v>
      </c>
      <c r="P17" s="239" t="s">
        <v>79</v>
      </c>
      <c r="Q17" s="239" t="s">
        <v>79</v>
      </c>
      <c r="R17" s="239" t="s">
        <v>79</v>
      </c>
      <c r="S17" s="242">
        <v>44788</v>
      </c>
      <c r="T17" s="242"/>
      <c r="U17" s="242"/>
      <c r="V17" s="238" t="s">
        <v>33</v>
      </c>
      <c r="W17" s="238"/>
      <c r="X17" s="238"/>
      <c r="Y17" s="238"/>
      <c r="Z17" s="238">
        <f t="shared" si="0"/>
        <v>33</v>
      </c>
      <c r="AA17" s="238"/>
      <c r="AB17" s="241"/>
      <c r="AC17" s="252">
        <v>45153</v>
      </c>
      <c r="AD17" s="238"/>
      <c r="AE17" s="238"/>
      <c r="AF17" s="238" t="s">
        <v>36</v>
      </c>
      <c r="AG17" s="238"/>
      <c r="AH17" s="238"/>
      <c r="AI17" s="238"/>
      <c r="AJ17" s="238">
        <f t="shared" si="1"/>
        <v>33</v>
      </c>
      <c r="AK17" s="238"/>
      <c r="AL17" s="253"/>
      <c r="AM17" s="237">
        <v>45519</v>
      </c>
      <c r="AN17" s="238"/>
      <c r="AO17" s="238"/>
      <c r="AP17" s="238" t="s">
        <v>34</v>
      </c>
      <c r="AQ17" s="238"/>
      <c r="AR17" s="238"/>
      <c r="AS17" s="238"/>
      <c r="AT17" s="238">
        <f t="shared" si="2"/>
        <v>33</v>
      </c>
      <c r="AU17" s="238"/>
      <c r="AV17" s="238"/>
      <c r="AW17" s="6"/>
      <c r="AX17" s="6"/>
      <c r="AY17" s="6"/>
      <c r="AZ17" s="6"/>
      <c r="BA17" s="6"/>
      <c r="BB17" s="6"/>
      <c r="BC17" s="6"/>
      <c r="BD17" s="6"/>
      <c r="BE17" s="6"/>
      <c r="BF17" s="6"/>
    </row>
    <row r="18" spans="1:58" x14ac:dyDescent="0.25">
      <c r="A18" s="239" t="s">
        <v>76</v>
      </c>
      <c r="B18" s="239" t="s">
        <v>76</v>
      </c>
      <c r="C18" s="239" t="s">
        <v>76</v>
      </c>
      <c r="D18" s="239" t="s">
        <v>76</v>
      </c>
      <c r="E18" s="239" t="s">
        <v>76</v>
      </c>
      <c r="F18" s="239"/>
      <c r="G18" s="239" t="s">
        <v>76</v>
      </c>
      <c r="H18" s="239" t="s">
        <v>76</v>
      </c>
      <c r="I18" s="239" t="s">
        <v>76</v>
      </c>
      <c r="J18" s="239" t="s">
        <v>76</v>
      </c>
      <c r="K18" s="239" t="s">
        <v>76</v>
      </c>
      <c r="L18" s="239" t="s">
        <v>76</v>
      </c>
      <c r="M18" s="239" t="s">
        <v>76</v>
      </c>
      <c r="N18" s="239" t="s">
        <v>76</v>
      </c>
      <c r="O18" s="239" t="s">
        <v>76</v>
      </c>
      <c r="P18" s="239" t="s">
        <v>76</v>
      </c>
      <c r="Q18" s="239" t="s">
        <v>76</v>
      </c>
      <c r="R18" s="239" t="s">
        <v>76</v>
      </c>
      <c r="S18" s="242">
        <v>44860</v>
      </c>
      <c r="T18" s="242"/>
      <c r="U18" s="242"/>
      <c r="V18" s="238" t="s">
        <v>30</v>
      </c>
      <c r="W18" s="238"/>
      <c r="X18" s="238"/>
      <c r="Y18" s="238"/>
      <c r="Z18" s="238">
        <f t="shared" si="0"/>
        <v>43</v>
      </c>
      <c r="AA18" s="238"/>
      <c r="AB18" s="241"/>
      <c r="AC18" s="252">
        <v>45225</v>
      </c>
      <c r="AD18" s="238"/>
      <c r="AE18" s="238"/>
      <c r="AF18" s="238" t="s">
        <v>34</v>
      </c>
      <c r="AG18" s="238"/>
      <c r="AH18" s="238"/>
      <c r="AI18" s="238"/>
      <c r="AJ18" s="238">
        <f t="shared" si="1"/>
        <v>43</v>
      </c>
      <c r="AK18" s="238"/>
      <c r="AL18" s="253"/>
      <c r="AM18" s="237">
        <v>45591</v>
      </c>
      <c r="AN18" s="238"/>
      <c r="AO18" s="238"/>
      <c r="AP18" s="238" t="s">
        <v>35</v>
      </c>
      <c r="AQ18" s="238"/>
      <c r="AR18" s="238"/>
      <c r="AS18" s="238"/>
      <c r="AT18" s="238">
        <f t="shared" si="2"/>
        <v>43</v>
      </c>
      <c r="AU18" s="238"/>
      <c r="AV18" s="238"/>
      <c r="AW18" s="6"/>
      <c r="AX18" s="6"/>
      <c r="AY18" s="6"/>
      <c r="AZ18" s="6"/>
      <c r="BA18" s="6"/>
      <c r="BB18" s="6"/>
      <c r="BC18" s="6"/>
      <c r="BD18" s="6"/>
      <c r="BE18" s="6"/>
      <c r="BF18" s="6"/>
    </row>
    <row r="19" spans="1:58" x14ac:dyDescent="0.25">
      <c r="A19" s="239" t="s">
        <v>80</v>
      </c>
      <c r="B19" s="239" t="s">
        <v>80</v>
      </c>
      <c r="C19" s="239" t="s">
        <v>80</v>
      </c>
      <c r="D19" s="239" t="s">
        <v>80</v>
      </c>
      <c r="E19" s="239" t="s">
        <v>80</v>
      </c>
      <c r="F19" s="239"/>
      <c r="G19" s="239" t="s">
        <v>80</v>
      </c>
      <c r="H19" s="239" t="s">
        <v>80</v>
      </c>
      <c r="I19" s="239" t="s">
        <v>80</v>
      </c>
      <c r="J19" s="239" t="s">
        <v>80</v>
      </c>
      <c r="K19" s="239" t="s">
        <v>80</v>
      </c>
      <c r="L19" s="239" t="s">
        <v>80</v>
      </c>
      <c r="M19" s="239" t="s">
        <v>80</v>
      </c>
      <c r="N19" s="239" t="s">
        <v>80</v>
      </c>
      <c r="O19" s="239" t="s">
        <v>80</v>
      </c>
      <c r="P19" s="239" t="s">
        <v>80</v>
      </c>
      <c r="Q19" s="239" t="s">
        <v>80</v>
      </c>
      <c r="R19" s="239" t="s">
        <v>80</v>
      </c>
      <c r="S19" s="242">
        <v>44866</v>
      </c>
      <c r="T19" s="242"/>
      <c r="U19" s="242"/>
      <c r="V19" s="238" t="s">
        <v>36</v>
      </c>
      <c r="W19" s="238"/>
      <c r="X19" s="238"/>
      <c r="Y19" s="238"/>
      <c r="Z19" s="238">
        <f t="shared" si="0"/>
        <v>44</v>
      </c>
      <c r="AA19" s="238"/>
      <c r="AB19" s="241"/>
      <c r="AC19" s="252">
        <v>45231</v>
      </c>
      <c r="AD19" s="238"/>
      <c r="AE19" s="238"/>
      <c r="AF19" s="238" t="s">
        <v>30</v>
      </c>
      <c r="AG19" s="238"/>
      <c r="AH19" s="238"/>
      <c r="AI19" s="238"/>
      <c r="AJ19" s="238">
        <f t="shared" si="1"/>
        <v>44</v>
      </c>
      <c r="AK19" s="238"/>
      <c r="AL19" s="253"/>
      <c r="AM19" s="237">
        <v>45597</v>
      </c>
      <c r="AN19" s="238"/>
      <c r="AO19" s="238"/>
      <c r="AP19" s="238" t="s">
        <v>35</v>
      </c>
      <c r="AQ19" s="238"/>
      <c r="AR19" s="238"/>
      <c r="AS19" s="238"/>
      <c r="AT19" s="238">
        <f t="shared" si="2"/>
        <v>44</v>
      </c>
      <c r="AU19" s="238"/>
      <c r="AV19" s="238"/>
      <c r="AW19" s="6"/>
      <c r="AX19" s="6"/>
      <c r="AY19" s="6"/>
      <c r="AZ19" s="6"/>
      <c r="BA19" s="6"/>
      <c r="BB19" s="6"/>
      <c r="BC19" s="6"/>
      <c r="BD19" s="6"/>
      <c r="BE19" s="6"/>
      <c r="BF19" s="6"/>
    </row>
    <row r="20" spans="1:58" x14ac:dyDescent="0.25">
      <c r="A20" s="239" t="s">
        <v>81</v>
      </c>
      <c r="B20" s="239" t="s">
        <v>81</v>
      </c>
      <c r="C20" s="239" t="s">
        <v>81</v>
      </c>
      <c r="D20" s="239" t="s">
        <v>81</v>
      </c>
      <c r="E20" s="239" t="s">
        <v>81</v>
      </c>
      <c r="F20" s="239"/>
      <c r="G20" s="239" t="s">
        <v>81</v>
      </c>
      <c r="H20" s="239" t="s">
        <v>81</v>
      </c>
      <c r="I20" s="239" t="s">
        <v>81</v>
      </c>
      <c r="J20" s="239" t="s">
        <v>81</v>
      </c>
      <c r="K20" s="239" t="s">
        <v>81</v>
      </c>
      <c r="L20" s="239" t="s">
        <v>81</v>
      </c>
      <c r="M20" s="239" t="s">
        <v>81</v>
      </c>
      <c r="N20" s="239" t="s">
        <v>81</v>
      </c>
      <c r="O20" s="239" t="s">
        <v>81</v>
      </c>
      <c r="P20" s="239" t="s">
        <v>81</v>
      </c>
      <c r="Q20" s="239" t="s">
        <v>81</v>
      </c>
      <c r="R20" s="239" t="s">
        <v>81</v>
      </c>
      <c r="S20" s="242">
        <v>44903</v>
      </c>
      <c r="T20" s="242"/>
      <c r="U20" s="242"/>
      <c r="V20" s="238" t="s">
        <v>34</v>
      </c>
      <c r="W20" s="238"/>
      <c r="X20" s="238"/>
      <c r="Y20" s="238"/>
      <c r="Z20" s="238">
        <f t="shared" si="0"/>
        <v>49</v>
      </c>
      <c r="AA20" s="238"/>
      <c r="AB20" s="241"/>
      <c r="AC20" s="252">
        <v>45268</v>
      </c>
      <c r="AD20" s="238"/>
      <c r="AE20" s="238"/>
      <c r="AF20" s="238" t="s">
        <v>35</v>
      </c>
      <c r="AG20" s="238"/>
      <c r="AH20" s="238"/>
      <c r="AI20" s="238"/>
      <c r="AJ20" s="238">
        <f t="shared" si="1"/>
        <v>49</v>
      </c>
      <c r="AK20" s="238"/>
      <c r="AL20" s="253"/>
      <c r="AM20" s="237">
        <v>45634</v>
      </c>
      <c r="AN20" s="238"/>
      <c r="AO20" s="238"/>
      <c r="AP20" s="240" t="s">
        <v>31</v>
      </c>
      <c r="AQ20" s="240"/>
      <c r="AR20" s="240"/>
      <c r="AS20" s="240"/>
      <c r="AT20" s="238">
        <f t="shared" si="2"/>
        <v>50</v>
      </c>
      <c r="AU20" s="238"/>
      <c r="AV20" s="238"/>
      <c r="AW20" s="6"/>
      <c r="AX20" s="6"/>
      <c r="AY20" s="6"/>
      <c r="AZ20" s="6"/>
      <c r="BA20" s="6"/>
      <c r="BB20" s="6"/>
      <c r="BC20" s="6"/>
      <c r="BD20" s="6"/>
      <c r="BE20" s="6"/>
      <c r="BF20" s="6"/>
    </row>
    <row r="21" spans="1:58" x14ac:dyDescent="0.25">
      <c r="A21" s="239" t="s">
        <v>82</v>
      </c>
      <c r="B21" s="239" t="s">
        <v>82</v>
      </c>
      <c r="C21" s="239" t="s">
        <v>82</v>
      </c>
      <c r="D21" s="239" t="s">
        <v>82</v>
      </c>
      <c r="E21" s="239" t="s">
        <v>82</v>
      </c>
      <c r="F21" s="239"/>
      <c r="G21" s="239" t="s">
        <v>82</v>
      </c>
      <c r="H21" s="239" t="s">
        <v>82</v>
      </c>
      <c r="I21" s="239" t="s">
        <v>82</v>
      </c>
      <c r="J21" s="239" t="s">
        <v>82</v>
      </c>
      <c r="K21" s="239" t="s">
        <v>82</v>
      </c>
      <c r="L21" s="239" t="s">
        <v>82</v>
      </c>
      <c r="M21" s="239" t="s">
        <v>82</v>
      </c>
      <c r="N21" s="239" t="s">
        <v>82</v>
      </c>
      <c r="O21" s="239" t="s">
        <v>82</v>
      </c>
      <c r="P21" s="239" t="s">
        <v>82</v>
      </c>
      <c r="Q21" s="239" t="s">
        <v>82</v>
      </c>
      <c r="R21" s="239" t="s">
        <v>82</v>
      </c>
      <c r="S21" s="242">
        <v>44919</v>
      </c>
      <c r="T21" s="242"/>
      <c r="U21" s="242"/>
      <c r="V21" s="240" t="s">
        <v>31</v>
      </c>
      <c r="W21" s="240"/>
      <c r="X21" s="240"/>
      <c r="Y21" s="240"/>
      <c r="Z21" s="238">
        <f t="shared" si="0"/>
        <v>52</v>
      </c>
      <c r="AA21" s="238"/>
      <c r="AB21" s="241"/>
      <c r="AC21" s="252">
        <v>45284</v>
      </c>
      <c r="AD21" s="238"/>
      <c r="AE21" s="238"/>
      <c r="AF21" s="240" t="s">
        <v>32</v>
      </c>
      <c r="AG21" s="240"/>
      <c r="AH21" s="240"/>
      <c r="AI21" s="240"/>
      <c r="AJ21" s="238">
        <f t="shared" si="1"/>
        <v>52</v>
      </c>
      <c r="AK21" s="238"/>
      <c r="AL21" s="253"/>
      <c r="AM21" s="237">
        <v>45650</v>
      </c>
      <c r="AN21" s="238"/>
      <c r="AO21" s="238"/>
      <c r="AP21" s="238" t="s">
        <v>33</v>
      </c>
      <c r="AQ21" s="238"/>
      <c r="AR21" s="238"/>
      <c r="AS21" s="238"/>
      <c r="AT21" s="238">
        <f t="shared" si="2"/>
        <v>52</v>
      </c>
      <c r="AU21" s="238"/>
      <c r="AV21" s="238"/>
      <c r="AW21" s="6"/>
      <c r="AX21" s="6"/>
      <c r="AY21" s="6"/>
      <c r="AZ21" s="6"/>
      <c r="BA21" s="6"/>
      <c r="BB21" s="6"/>
      <c r="BC21" s="6"/>
      <c r="BD21" s="6"/>
      <c r="BE21" s="6"/>
      <c r="BF21" s="6"/>
    </row>
    <row r="22" spans="1:58" ht="15" customHeight="1" x14ac:dyDescent="0.25">
      <c r="A22" s="239" t="s">
        <v>46</v>
      </c>
      <c r="B22" s="239" t="s">
        <v>46</v>
      </c>
      <c r="C22" s="239" t="s">
        <v>46</v>
      </c>
      <c r="D22" s="239" t="s">
        <v>46</v>
      </c>
      <c r="E22" s="239" t="s">
        <v>46</v>
      </c>
      <c r="F22" s="239"/>
      <c r="G22" s="239" t="s">
        <v>46</v>
      </c>
      <c r="H22" s="239" t="s">
        <v>46</v>
      </c>
      <c r="I22" s="239" t="s">
        <v>46</v>
      </c>
      <c r="J22" s="239" t="s">
        <v>46</v>
      </c>
      <c r="K22" s="239" t="s">
        <v>46</v>
      </c>
      <c r="L22" s="239" t="s">
        <v>46</v>
      </c>
      <c r="M22" s="239" t="s">
        <v>46</v>
      </c>
      <c r="N22" s="239" t="s">
        <v>46</v>
      </c>
      <c r="O22" s="239" t="s">
        <v>46</v>
      </c>
      <c r="P22" s="239" t="s">
        <v>46</v>
      </c>
      <c r="Q22" s="239" t="s">
        <v>46</v>
      </c>
      <c r="R22" s="239" t="s">
        <v>46</v>
      </c>
      <c r="S22" s="242">
        <v>44920</v>
      </c>
      <c r="T22" s="242"/>
      <c r="U22" s="242"/>
      <c r="V22" s="240" t="s">
        <v>32</v>
      </c>
      <c r="W22" s="240"/>
      <c r="X22" s="240"/>
      <c r="Y22" s="240"/>
      <c r="Z22" s="238">
        <f t="shared" si="0"/>
        <v>52</v>
      </c>
      <c r="AA22" s="238"/>
      <c r="AB22" s="241"/>
      <c r="AC22" s="252">
        <v>45285</v>
      </c>
      <c r="AD22" s="238"/>
      <c r="AE22" s="238"/>
      <c r="AF22" s="238" t="s">
        <v>33</v>
      </c>
      <c r="AG22" s="238"/>
      <c r="AH22" s="238"/>
      <c r="AI22" s="238"/>
      <c r="AJ22" s="238">
        <f t="shared" si="1"/>
        <v>52</v>
      </c>
      <c r="AK22" s="238"/>
      <c r="AL22" s="253"/>
      <c r="AM22" s="237">
        <v>45651</v>
      </c>
      <c r="AN22" s="238"/>
      <c r="AO22" s="238"/>
      <c r="AP22" s="238" t="s">
        <v>36</v>
      </c>
      <c r="AQ22" s="238"/>
      <c r="AR22" s="238"/>
      <c r="AS22" s="238"/>
      <c r="AT22" s="238">
        <f t="shared" si="2"/>
        <v>52</v>
      </c>
      <c r="AU22" s="238"/>
      <c r="AV22" s="238"/>
      <c r="AW22" s="6"/>
      <c r="AX22" s="6"/>
      <c r="AY22" s="6"/>
      <c r="AZ22" s="6"/>
      <c r="BA22" s="6"/>
      <c r="BB22" s="6"/>
      <c r="BC22" s="6"/>
      <c r="BD22" s="6"/>
      <c r="BE22" s="6"/>
      <c r="BF22" s="6"/>
    </row>
    <row r="23" spans="1:58" ht="15" customHeight="1" thickBot="1" x14ac:dyDescent="0.3">
      <c r="A23" s="239" t="s">
        <v>47</v>
      </c>
      <c r="B23" s="239" t="s">
        <v>47</v>
      </c>
      <c r="C23" s="239" t="s">
        <v>47</v>
      </c>
      <c r="D23" s="239" t="s">
        <v>47</v>
      </c>
      <c r="E23" s="239" t="s">
        <v>47</v>
      </c>
      <c r="F23" s="239"/>
      <c r="G23" s="239" t="s">
        <v>47</v>
      </c>
      <c r="H23" s="239" t="s">
        <v>47</v>
      </c>
      <c r="I23" s="239" t="s">
        <v>47</v>
      </c>
      <c r="J23" s="239" t="s">
        <v>47</v>
      </c>
      <c r="K23" s="239" t="s">
        <v>47</v>
      </c>
      <c r="L23" s="239" t="s">
        <v>47</v>
      </c>
      <c r="M23" s="239" t="s">
        <v>47</v>
      </c>
      <c r="N23" s="239" t="s">
        <v>47</v>
      </c>
      <c r="O23" s="239" t="s">
        <v>47</v>
      </c>
      <c r="P23" s="239" t="s">
        <v>47</v>
      </c>
      <c r="Q23" s="239" t="s">
        <v>47</v>
      </c>
      <c r="R23" s="239" t="s">
        <v>47</v>
      </c>
      <c r="S23" s="242">
        <v>44921</v>
      </c>
      <c r="T23" s="242"/>
      <c r="U23" s="242"/>
      <c r="V23" s="238" t="s">
        <v>33</v>
      </c>
      <c r="W23" s="238"/>
      <c r="X23" s="238"/>
      <c r="Y23" s="238"/>
      <c r="Z23" s="238">
        <f t="shared" si="0"/>
        <v>52</v>
      </c>
      <c r="AA23" s="238"/>
      <c r="AB23" s="241"/>
      <c r="AC23" s="270">
        <v>45286</v>
      </c>
      <c r="AD23" s="271"/>
      <c r="AE23" s="271"/>
      <c r="AF23" s="271" t="s">
        <v>36</v>
      </c>
      <c r="AG23" s="271"/>
      <c r="AH23" s="271"/>
      <c r="AI23" s="271"/>
      <c r="AJ23" s="271">
        <f t="shared" si="1"/>
        <v>52</v>
      </c>
      <c r="AK23" s="271"/>
      <c r="AL23" s="272"/>
      <c r="AM23" s="237">
        <v>45652</v>
      </c>
      <c r="AN23" s="238"/>
      <c r="AO23" s="238"/>
      <c r="AP23" s="238" t="s">
        <v>30</v>
      </c>
      <c r="AQ23" s="238"/>
      <c r="AR23" s="238"/>
      <c r="AS23" s="238"/>
      <c r="AT23" s="238">
        <f>WEEKNUM(AM23,1)</f>
        <v>52</v>
      </c>
      <c r="AU23" s="238"/>
      <c r="AV23" s="238"/>
      <c r="AW23" s="6"/>
      <c r="AX23" s="6"/>
      <c r="AY23" s="6"/>
      <c r="AZ23" s="6"/>
      <c r="BA23" s="6"/>
      <c r="BB23" s="6"/>
      <c r="BC23" s="6"/>
      <c r="BD23" s="6"/>
      <c r="BE23" s="6"/>
      <c r="BF23" s="6"/>
    </row>
    <row r="24" spans="1:58" ht="18.75" customHeight="1" x14ac:dyDescent="0.25">
      <c r="A24" s="259" t="s">
        <v>375</v>
      </c>
      <c r="B24" s="260" t="s">
        <v>74</v>
      </c>
      <c r="C24" s="260" t="s">
        <v>74</v>
      </c>
      <c r="D24" s="260" t="s">
        <v>74</v>
      </c>
      <c r="E24" s="260" t="s">
        <v>74</v>
      </c>
      <c r="F24" s="260"/>
      <c r="G24" s="260" t="s">
        <v>74</v>
      </c>
      <c r="H24" s="260" t="s">
        <v>74</v>
      </c>
      <c r="I24" s="260" t="s">
        <v>74</v>
      </c>
      <c r="J24" s="260" t="s">
        <v>74</v>
      </c>
      <c r="K24" s="260" t="s">
        <v>74</v>
      </c>
      <c r="L24" s="260" t="s">
        <v>74</v>
      </c>
      <c r="M24" s="260" t="s">
        <v>74</v>
      </c>
      <c r="N24" s="260" t="s">
        <v>74</v>
      </c>
      <c r="O24" s="260" t="s">
        <v>74</v>
      </c>
      <c r="P24" s="260" t="s">
        <v>74</v>
      </c>
      <c r="Q24" s="260" t="s">
        <v>74</v>
      </c>
      <c r="R24" s="260" t="s">
        <v>74</v>
      </c>
      <c r="S24" s="260" t="s">
        <v>74</v>
      </c>
      <c r="T24" s="260" t="s">
        <v>74</v>
      </c>
      <c r="U24" s="260" t="s">
        <v>74</v>
      </c>
      <c r="V24" s="260" t="s">
        <v>74</v>
      </c>
      <c r="W24" s="260" t="s">
        <v>74</v>
      </c>
      <c r="X24" s="260" t="s">
        <v>74</v>
      </c>
      <c r="Y24" s="260" t="s">
        <v>74</v>
      </c>
      <c r="Z24" s="260" t="s">
        <v>74</v>
      </c>
      <c r="AA24" s="260" t="s">
        <v>74</v>
      </c>
      <c r="AB24" s="260" t="s">
        <v>74</v>
      </c>
      <c r="AC24" s="260" t="s">
        <v>74</v>
      </c>
      <c r="AD24" s="260" t="s">
        <v>74</v>
      </c>
      <c r="AE24" s="260" t="s">
        <v>74</v>
      </c>
      <c r="AF24" s="260" t="s">
        <v>74</v>
      </c>
      <c r="AG24" s="260" t="s">
        <v>74</v>
      </c>
      <c r="AH24" s="260" t="s">
        <v>74</v>
      </c>
      <c r="AI24" s="260" t="s">
        <v>74</v>
      </c>
      <c r="AJ24" s="260" t="s">
        <v>74</v>
      </c>
      <c r="AK24" s="260" t="s">
        <v>74</v>
      </c>
      <c r="AL24" s="260" t="s">
        <v>74</v>
      </c>
      <c r="AM24" s="260" t="s">
        <v>74</v>
      </c>
      <c r="AN24" s="260" t="s">
        <v>74</v>
      </c>
      <c r="AO24" s="260" t="s">
        <v>74</v>
      </c>
      <c r="AP24" s="260" t="s">
        <v>74</v>
      </c>
      <c r="AQ24" s="260" t="s">
        <v>74</v>
      </c>
      <c r="AR24" s="260" t="s">
        <v>74</v>
      </c>
      <c r="AS24" s="260" t="s">
        <v>74</v>
      </c>
      <c r="AT24" s="260" t="s">
        <v>74</v>
      </c>
      <c r="AU24" s="260" t="s">
        <v>74</v>
      </c>
      <c r="AV24" s="261" t="s">
        <v>74</v>
      </c>
      <c r="AW24" s="6"/>
      <c r="AX24" s="6"/>
      <c r="AY24" s="6"/>
      <c r="AZ24" s="6"/>
      <c r="BA24" s="6"/>
      <c r="BB24" s="6"/>
      <c r="BC24" s="6"/>
      <c r="BD24" s="6"/>
      <c r="BE24" s="6"/>
      <c r="BF24" s="6"/>
    </row>
    <row r="25" spans="1:58" ht="15" customHeight="1" x14ac:dyDescent="0.25">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row>
    <row r="26" spans="1:58" ht="18.75" x14ac:dyDescent="0.3">
      <c r="A26" s="233" t="s">
        <v>112</v>
      </c>
      <c r="B26" s="233"/>
      <c r="C26" s="233"/>
      <c r="D26" s="233"/>
      <c r="E26" s="233"/>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6"/>
      <c r="AX26" s="6"/>
      <c r="AY26" s="6"/>
      <c r="AZ26" s="6"/>
      <c r="BA26" s="6"/>
      <c r="BB26" s="6"/>
      <c r="BC26" s="6"/>
      <c r="BD26" s="6"/>
      <c r="BE26" s="6"/>
      <c r="BF26" s="6"/>
    </row>
    <row r="27" spans="1:58" ht="15" customHeight="1" x14ac:dyDescent="0.25">
      <c r="A27" s="234" t="s">
        <v>399</v>
      </c>
      <c r="B27" s="235"/>
      <c r="C27" s="235"/>
      <c r="D27" s="235"/>
      <c r="E27" s="235"/>
      <c r="F27" s="235"/>
      <c r="G27" s="235"/>
      <c r="H27" s="235"/>
      <c r="I27" s="235"/>
      <c r="J27" s="235"/>
      <c r="K27" s="235"/>
      <c r="L27" s="235"/>
      <c r="M27" s="235"/>
      <c r="N27" s="235"/>
      <c r="O27" s="235"/>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6"/>
      <c r="AW27" s="6"/>
      <c r="AX27" s="6"/>
      <c r="AY27" s="6"/>
      <c r="AZ27" s="6"/>
      <c r="BA27" s="6"/>
      <c r="BB27" s="6"/>
      <c r="BC27" s="6"/>
      <c r="BD27" s="6"/>
      <c r="BE27" s="6"/>
      <c r="BF27" s="6"/>
    </row>
  </sheetData>
  <mergeCells count="187">
    <mergeCell ref="X2:AA2"/>
    <mergeCell ref="AF2:AJ2"/>
    <mergeCell ref="AK2:AN2"/>
    <mergeCell ref="AS2:AW2"/>
    <mergeCell ref="AX2:BA2"/>
    <mergeCell ref="AB2:AE2"/>
    <mergeCell ref="AO2:AR2"/>
    <mergeCell ref="AC23:AE23"/>
    <mergeCell ref="AF23:AI23"/>
    <mergeCell ref="AJ23:AL23"/>
    <mergeCell ref="AC20:AE20"/>
    <mergeCell ref="AF20:AI20"/>
    <mergeCell ref="AJ20:AL20"/>
    <mergeCell ref="AC21:AE21"/>
    <mergeCell ref="AF21:AI21"/>
    <mergeCell ref="AJ21:AL21"/>
    <mergeCell ref="AC22:AE22"/>
    <mergeCell ref="AF22:AI22"/>
    <mergeCell ref="AJ22:AL22"/>
    <mergeCell ref="AC17:AE17"/>
    <mergeCell ref="AF17:AI17"/>
    <mergeCell ref="AJ17:AL17"/>
    <mergeCell ref="AF9:AI9"/>
    <mergeCell ref="AJ9:AL9"/>
    <mergeCell ref="B1:BA1"/>
    <mergeCell ref="A15:R15"/>
    <mergeCell ref="A16:R16"/>
    <mergeCell ref="A23:R23"/>
    <mergeCell ref="A19:R19"/>
    <mergeCell ref="Z19:AB19"/>
    <mergeCell ref="S20:U20"/>
    <mergeCell ref="V20:Y20"/>
    <mergeCell ref="Z20:AB20"/>
    <mergeCell ref="S21:U21"/>
    <mergeCell ref="V21:Y21"/>
    <mergeCell ref="Z21:AB21"/>
    <mergeCell ref="S22:U22"/>
    <mergeCell ref="V22:Y22"/>
    <mergeCell ref="Z22:AB22"/>
    <mergeCell ref="S11:U11"/>
    <mergeCell ref="A18:R18"/>
    <mergeCell ref="AC18:AE18"/>
    <mergeCell ref="AF18:AI18"/>
    <mergeCell ref="AJ18:AL18"/>
    <mergeCell ref="AC19:AE19"/>
    <mergeCell ref="AF19:AI19"/>
    <mergeCell ref="AJ19:AL19"/>
    <mergeCell ref="AC14:AE14"/>
    <mergeCell ref="A9:R9"/>
    <mergeCell ref="A10:R10"/>
    <mergeCell ref="A11:R11"/>
    <mergeCell ref="V9:Y9"/>
    <mergeCell ref="Z9:AB9"/>
    <mergeCell ref="S10:U10"/>
    <mergeCell ref="V10:Y10"/>
    <mergeCell ref="Z10:AB10"/>
    <mergeCell ref="AC11:AE11"/>
    <mergeCell ref="AC9:AE9"/>
    <mergeCell ref="AC10:AE10"/>
    <mergeCell ref="AF10:AI10"/>
    <mergeCell ref="AJ10:AL10"/>
    <mergeCell ref="S9:U9"/>
    <mergeCell ref="S17:U17"/>
    <mergeCell ref="V17:Y17"/>
    <mergeCell ref="AC13:AE13"/>
    <mergeCell ref="AF13:AI13"/>
    <mergeCell ref="AJ13:AL13"/>
    <mergeCell ref="Z15:AB15"/>
    <mergeCell ref="S16:U16"/>
    <mergeCell ref="V16:Y16"/>
    <mergeCell ref="Z16:AB16"/>
    <mergeCell ref="AF11:AI11"/>
    <mergeCell ref="AJ11:AL11"/>
    <mergeCell ref="AC12:AE12"/>
    <mergeCell ref="AF12:AI12"/>
    <mergeCell ref="AJ12:AL12"/>
    <mergeCell ref="S12:U12"/>
    <mergeCell ref="V12:Y12"/>
    <mergeCell ref="Z12:AB12"/>
    <mergeCell ref="A22:R22"/>
    <mergeCell ref="S23:U23"/>
    <mergeCell ref="A24:AV24"/>
    <mergeCell ref="V23:Y23"/>
    <mergeCell ref="Z23:AB23"/>
    <mergeCell ref="A17:R17"/>
    <mergeCell ref="A14:R14"/>
    <mergeCell ref="V11:Y11"/>
    <mergeCell ref="Z11:AB11"/>
    <mergeCell ref="A12:R12"/>
    <mergeCell ref="A13:R13"/>
    <mergeCell ref="S19:U19"/>
    <mergeCell ref="V19:Y19"/>
    <mergeCell ref="AF14:AI14"/>
    <mergeCell ref="AJ14:AL14"/>
    <mergeCell ref="AC16:AE16"/>
    <mergeCell ref="AF15:AI15"/>
    <mergeCell ref="AJ15:AL15"/>
    <mergeCell ref="AF16:AI16"/>
    <mergeCell ref="AJ16:AL16"/>
    <mergeCell ref="AC15:AE15"/>
    <mergeCell ref="S18:U18"/>
    <mergeCell ref="Z17:AB17"/>
    <mergeCell ref="V18:Y18"/>
    <mergeCell ref="BC2:BE2"/>
    <mergeCell ref="A8:R8"/>
    <mergeCell ref="A7:R7"/>
    <mergeCell ref="S7:U7"/>
    <mergeCell ref="V7:Y7"/>
    <mergeCell ref="Z7:AB7"/>
    <mergeCell ref="S8:U8"/>
    <mergeCell ref="V8:Y8"/>
    <mergeCell ref="Z8:AB8"/>
    <mergeCell ref="O2:R2"/>
    <mergeCell ref="B2:E2"/>
    <mergeCell ref="F2:I2"/>
    <mergeCell ref="AC8:AE8"/>
    <mergeCell ref="AF8:AI8"/>
    <mergeCell ref="AJ8:AL8"/>
    <mergeCell ref="J2:N2"/>
    <mergeCell ref="AM7:AO7"/>
    <mergeCell ref="AP7:AS7"/>
    <mergeCell ref="AT7:AV7"/>
    <mergeCell ref="AM8:AO8"/>
    <mergeCell ref="AC7:AE7"/>
    <mergeCell ref="AF7:AI7"/>
    <mergeCell ref="AJ7:AL7"/>
    <mergeCell ref="S2:W2"/>
    <mergeCell ref="Z18:AB18"/>
    <mergeCell ref="S13:U13"/>
    <mergeCell ref="V13:Y13"/>
    <mergeCell ref="Z13:AB13"/>
    <mergeCell ref="S14:U14"/>
    <mergeCell ref="V14:Y14"/>
    <mergeCell ref="Z14:AB14"/>
    <mergeCell ref="S15:U15"/>
    <mergeCell ref="V15:Y15"/>
    <mergeCell ref="AT8:AV8"/>
    <mergeCell ref="AM9:AO9"/>
    <mergeCell ref="AP9:AS9"/>
    <mergeCell ref="AT9:AV9"/>
    <mergeCell ref="AM10:AO10"/>
    <mergeCell ref="AP10:AS10"/>
    <mergeCell ref="AT10:AV10"/>
    <mergeCell ref="AM11:AO11"/>
    <mergeCell ref="AP11:AS11"/>
    <mergeCell ref="AT11:AV11"/>
    <mergeCell ref="AP8:AS8"/>
    <mergeCell ref="AP20:AS20"/>
    <mergeCell ref="AT20:AV20"/>
    <mergeCell ref="AT12:AV12"/>
    <mergeCell ref="AM13:AO13"/>
    <mergeCell ref="AP13:AS13"/>
    <mergeCell ref="AT13:AV13"/>
    <mergeCell ref="AM14:AO14"/>
    <mergeCell ref="AP14:AS14"/>
    <mergeCell ref="AT14:AV14"/>
    <mergeCell ref="AM15:AO15"/>
    <mergeCell ref="AP15:AS15"/>
    <mergeCell ref="AT15:AV15"/>
    <mergeCell ref="AM12:AO12"/>
    <mergeCell ref="AP12:AS12"/>
    <mergeCell ref="AM16:AO16"/>
    <mergeCell ref="AP16:AS16"/>
    <mergeCell ref="A26:AV26"/>
    <mergeCell ref="A27:AV27"/>
    <mergeCell ref="AM21:AO21"/>
    <mergeCell ref="AP21:AS21"/>
    <mergeCell ref="AT21:AV21"/>
    <mergeCell ref="AT16:AV16"/>
    <mergeCell ref="AM17:AO17"/>
    <mergeCell ref="AP17:AS17"/>
    <mergeCell ref="AT17:AV17"/>
    <mergeCell ref="A20:R20"/>
    <mergeCell ref="A21:R21"/>
    <mergeCell ref="AM18:AO18"/>
    <mergeCell ref="AP18:AS18"/>
    <mergeCell ref="AT18:AV18"/>
    <mergeCell ref="AM22:AO22"/>
    <mergeCell ref="AP22:AS22"/>
    <mergeCell ref="AT22:AV22"/>
    <mergeCell ref="AM23:AO23"/>
    <mergeCell ref="AP23:AS23"/>
    <mergeCell ref="AT23:AV23"/>
    <mergeCell ref="AM19:AO19"/>
    <mergeCell ref="AP19:AS19"/>
    <mergeCell ref="AT19:AV19"/>
    <mergeCell ref="AM20:AO20"/>
  </mergeCells>
  <hyperlinks>
    <hyperlink ref="A1" location="'Zbirni prikaz'!A1" display="Austrija" xr:uid="{5FB591D7-4895-49D3-9B58-EC5C780EE8EB}"/>
    <hyperlink ref="A24:AV24" r:id="rId1" display="Izvor: https://www.feiertagskalender.ch/" xr:uid="{599E70B6-4873-438F-BCEF-5158F2E2C286}"/>
  </hyperlinks>
  <pageMargins left="0.7" right="0.7" top="0.75" bottom="0.75" header="0.3" footer="0.3"/>
  <pageSetup paperSize="9"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dimension ref="A1:BK26"/>
  <sheetViews>
    <sheetView zoomScaleNormal="100" workbookViewId="0">
      <selection activeCell="A5" sqref="A5"/>
    </sheetView>
  </sheetViews>
  <sheetFormatPr defaultRowHeight="15" x14ac:dyDescent="0.25"/>
  <cols>
    <col min="1" max="1" width="29.28515625" customWidth="1"/>
    <col min="2" max="53" width="3.7109375" customWidth="1"/>
    <col min="54" max="54" width="4" customWidth="1"/>
    <col min="55" max="55" width="4.7109375" customWidth="1"/>
    <col min="56" max="56" width="5.140625" customWidth="1"/>
    <col min="57" max="57" width="6.140625" customWidth="1"/>
    <col min="58" max="58" width="5.42578125" customWidth="1"/>
    <col min="59" max="59" width="6.7109375" customWidth="1"/>
    <col min="60" max="61" width="3.85546875" customWidth="1"/>
  </cols>
  <sheetData>
    <row r="1" spans="1:63" ht="18" customHeight="1" x14ac:dyDescent="0.25">
      <c r="A1" s="69" t="s">
        <v>218</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c r="BJ1" s="6"/>
      <c r="BK1" s="6"/>
    </row>
    <row r="2" spans="1:63"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c r="BJ2" s="6"/>
      <c r="BK2" s="6"/>
    </row>
    <row r="3" spans="1:63"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c r="BJ3" s="6"/>
      <c r="BK3" s="6"/>
    </row>
    <row r="4" spans="1:63" x14ac:dyDescent="0.25">
      <c r="A4" s="59" t="s">
        <v>12</v>
      </c>
      <c r="B4" s="80"/>
      <c r="C4" s="78"/>
      <c r="D4" s="78"/>
      <c r="E4" s="78"/>
      <c r="F4" s="78"/>
      <c r="G4" s="78"/>
      <c r="H4" s="78"/>
      <c r="I4" s="78"/>
      <c r="J4" s="78"/>
      <c r="K4" s="78"/>
      <c r="L4" s="78"/>
      <c r="M4" s="78"/>
      <c r="N4" s="78"/>
      <c r="P4" s="85"/>
      <c r="Q4" s="78"/>
      <c r="R4" s="78"/>
      <c r="S4" s="85"/>
      <c r="T4" s="78"/>
      <c r="U4" s="85"/>
      <c r="W4" s="80"/>
      <c r="X4" s="78"/>
      <c r="Y4" s="78"/>
      <c r="Z4" s="78"/>
      <c r="AA4" s="78"/>
      <c r="AB4" s="78"/>
      <c r="AC4" s="85"/>
      <c r="AD4" s="85"/>
      <c r="AE4" s="78"/>
      <c r="AF4" s="78"/>
      <c r="AG4" s="78"/>
      <c r="AH4" s="85"/>
      <c r="AI4" s="78"/>
      <c r="AJ4" s="78"/>
      <c r="AK4" s="78"/>
      <c r="AL4" s="78"/>
      <c r="AM4" s="78"/>
      <c r="AN4" s="78"/>
      <c r="AO4" s="78"/>
      <c r="AP4" s="78"/>
      <c r="AQ4" s="78"/>
      <c r="AR4" s="78"/>
      <c r="AS4" s="85"/>
      <c r="AU4" s="85"/>
      <c r="AV4" s="80"/>
      <c r="AW4" s="78"/>
      <c r="AX4" s="78"/>
      <c r="AY4" s="78"/>
      <c r="AZ4" s="78"/>
      <c r="BA4" s="85"/>
      <c r="BB4" s="6"/>
      <c r="BC4" s="109"/>
      <c r="BD4" s="74"/>
      <c r="BE4" s="2" t="s">
        <v>23</v>
      </c>
      <c r="BF4" s="2"/>
      <c r="BG4" s="6"/>
      <c r="BH4" s="6"/>
      <c r="BI4" s="6"/>
      <c r="BJ4" s="6"/>
      <c r="BK4" s="6"/>
    </row>
    <row r="5" spans="1:63" x14ac:dyDescent="0.25">
      <c r="A5" s="59"/>
      <c r="B5" s="78"/>
      <c r="C5" s="78"/>
      <c r="D5" s="78"/>
      <c r="E5" s="78"/>
      <c r="F5" s="78"/>
      <c r="G5" s="78"/>
      <c r="H5" s="78"/>
      <c r="I5" s="78"/>
      <c r="J5" s="78"/>
      <c r="K5" s="78"/>
      <c r="L5" s="78"/>
      <c r="M5" s="78"/>
      <c r="N5" s="78"/>
      <c r="O5" s="78"/>
      <c r="P5" s="80"/>
      <c r="Q5" s="78"/>
      <c r="R5" s="78"/>
      <c r="S5" s="78"/>
      <c r="T5" s="78"/>
      <c r="U5" s="78"/>
      <c r="V5" s="78"/>
      <c r="W5" s="85"/>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6"/>
      <c r="BC5" s="112"/>
      <c r="BD5" s="111"/>
      <c r="BE5" s="2"/>
      <c r="BF5" s="2"/>
      <c r="BG5" s="6"/>
      <c r="BH5" s="6"/>
      <c r="BI5" s="6"/>
      <c r="BJ5" s="6"/>
      <c r="BK5" s="6"/>
    </row>
    <row r="6" spans="1:63" ht="29.25"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row>
    <row r="7" spans="1:63" x14ac:dyDescent="0.25">
      <c r="A7" s="279" t="s">
        <v>25</v>
      </c>
      <c r="B7" s="280"/>
      <c r="C7" s="280"/>
      <c r="D7" s="280"/>
      <c r="E7" s="280"/>
      <c r="F7" s="280"/>
      <c r="G7" s="280"/>
      <c r="H7" s="280"/>
      <c r="I7" s="280"/>
      <c r="J7" s="280"/>
      <c r="K7" s="280"/>
      <c r="L7" s="280"/>
      <c r="M7" s="280"/>
      <c r="N7" s="280"/>
      <c r="O7" s="280"/>
      <c r="P7" s="280"/>
      <c r="Q7" s="280"/>
      <c r="R7" s="277" t="s">
        <v>356</v>
      </c>
      <c r="S7" s="278"/>
      <c r="T7" s="278"/>
      <c r="U7" s="278" t="s">
        <v>28</v>
      </c>
      <c r="V7" s="278"/>
      <c r="W7" s="278"/>
      <c r="X7" s="278"/>
      <c r="Y7" s="278" t="s">
        <v>29</v>
      </c>
      <c r="Z7" s="278"/>
      <c r="AA7" s="278"/>
      <c r="AB7" s="281" t="s">
        <v>364</v>
      </c>
      <c r="AC7" s="282"/>
      <c r="AD7" s="282"/>
      <c r="AE7" s="282" t="s">
        <v>28</v>
      </c>
      <c r="AF7" s="282"/>
      <c r="AG7" s="282"/>
      <c r="AH7" s="282"/>
      <c r="AI7" s="282" t="s">
        <v>29</v>
      </c>
      <c r="AJ7" s="282"/>
      <c r="AK7" s="283"/>
      <c r="AL7" s="278" t="s">
        <v>385</v>
      </c>
      <c r="AM7" s="278"/>
      <c r="AN7" s="278"/>
      <c r="AO7" s="278" t="s">
        <v>28</v>
      </c>
      <c r="AP7" s="278"/>
      <c r="AQ7" s="278"/>
      <c r="AR7" s="278"/>
      <c r="AS7" s="278" t="s">
        <v>29</v>
      </c>
      <c r="AT7" s="278"/>
      <c r="AU7" s="284"/>
      <c r="AV7" s="6"/>
      <c r="AW7" s="6"/>
      <c r="AX7" s="6"/>
      <c r="AY7" s="6"/>
      <c r="AZ7" s="6"/>
      <c r="BA7" s="6"/>
      <c r="BB7" s="6"/>
      <c r="BC7" s="6"/>
      <c r="BD7" s="6"/>
      <c r="BE7" s="6"/>
      <c r="BF7" s="6"/>
      <c r="BG7" s="6"/>
      <c r="BH7" s="6"/>
      <c r="BI7" s="6"/>
      <c r="BJ7" s="6"/>
      <c r="BK7" s="6"/>
    </row>
    <row r="8" spans="1:63" x14ac:dyDescent="0.25">
      <c r="A8" s="239" t="s">
        <v>83</v>
      </c>
      <c r="B8" s="239" t="s">
        <v>83</v>
      </c>
      <c r="C8" s="239" t="s">
        <v>83</v>
      </c>
      <c r="D8" s="239" t="s">
        <v>83</v>
      </c>
      <c r="E8" s="239" t="s">
        <v>83</v>
      </c>
      <c r="F8" s="239" t="s">
        <v>83</v>
      </c>
      <c r="G8" s="239" t="s">
        <v>83</v>
      </c>
      <c r="H8" s="239" t="s">
        <v>83</v>
      </c>
      <c r="I8" s="239" t="s">
        <v>83</v>
      </c>
      <c r="J8" s="239" t="s">
        <v>83</v>
      </c>
      <c r="K8" s="239" t="s">
        <v>83</v>
      </c>
      <c r="L8" s="239" t="s">
        <v>83</v>
      </c>
      <c r="M8" s="239" t="s">
        <v>83</v>
      </c>
      <c r="N8" s="239" t="s">
        <v>83</v>
      </c>
      <c r="O8" s="239" t="s">
        <v>83</v>
      </c>
      <c r="P8" s="239" t="s">
        <v>83</v>
      </c>
      <c r="Q8" s="239" t="s">
        <v>83</v>
      </c>
      <c r="R8" s="242">
        <v>44562</v>
      </c>
      <c r="S8" s="242"/>
      <c r="T8" s="242"/>
      <c r="U8" s="240" t="s">
        <v>31</v>
      </c>
      <c r="V8" s="240"/>
      <c r="W8" s="240"/>
      <c r="X8" s="240"/>
      <c r="Y8" s="238">
        <f>WEEKNUM(R8,2)</f>
        <v>1</v>
      </c>
      <c r="Z8" s="238"/>
      <c r="AA8" s="241"/>
      <c r="AB8" s="252">
        <v>44927</v>
      </c>
      <c r="AC8" s="238"/>
      <c r="AD8" s="238"/>
      <c r="AE8" s="240" t="s">
        <v>32</v>
      </c>
      <c r="AF8" s="240"/>
      <c r="AG8" s="240"/>
      <c r="AH8" s="240"/>
      <c r="AI8" s="238">
        <f>WEEKNUM(AB8)</f>
        <v>1</v>
      </c>
      <c r="AJ8" s="238"/>
      <c r="AK8" s="253"/>
      <c r="AL8" s="237">
        <v>45292</v>
      </c>
      <c r="AM8" s="238"/>
      <c r="AN8" s="238"/>
      <c r="AO8" s="238" t="s">
        <v>33</v>
      </c>
      <c r="AP8" s="238"/>
      <c r="AQ8" s="238"/>
      <c r="AR8" s="238"/>
      <c r="AS8" s="238">
        <f>WEEKNUM(AL8,1)</f>
        <v>1</v>
      </c>
      <c r="AT8" s="238"/>
      <c r="AU8" s="238"/>
      <c r="AV8" s="6"/>
      <c r="AW8" s="6"/>
      <c r="AX8" s="6"/>
      <c r="AY8" s="6"/>
      <c r="AZ8" s="6"/>
      <c r="BA8" s="6"/>
      <c r="BB8" s="6"/>
      <c r="BC8" s="6"/>
      <c r="BD8" s="6"/>
      <c r="BE8" s="6"/>
      <c r="BF8" s="6"/>
      <c r="BG8" s="6"/>
      <c r="BH8" s="6"/>
      <c r="BI8" s="6"/>
      <c r="BJ8" s="6"/>
      <c r="BK8" s="6"/>
    </row>
    <row r="9" spans="1:63" x14ac:dyDescent="0.25">
      <c r="A9" s="239" t="s">
        <v>39</v>
      </c>
      <c r="B9" s="239" t="s">
        <v>39</v>
      </c>
      <c r="C9" s="239" t="s">
        <v>39</v>
      </c>
      <c r="D9" s="239" t="s">
        <v>39</v>
      </c>
      <c r="E9" s="239" t="s">
        <v>39</v>
      </c>
      <c r="F9" s="239" t="s">
        <v>39</v>
      </c>
      <c r="G9" s="239" t="s">
        <v>39</v>
      </c>
      <c r="H9" s="239" t="s">
        <v>39</v>
      </c>
      <c r="I9" s="239" t="s">
        <v>39</v>
      </c>
      <c r="J9" s="239" t="s">
        <v>39</v>
      </c>
      <c r="K9" s="239" t="s">
        <v>39</v>
      </c>
      <c r="L9" s="239" t="s">
        <v>39</v>
      </c>
      <c r="M9" s="239" t="s">
        <v>39</v>
      </c>
      <c r="N9" s="239" t="s">
        <v>39</v>
      </c>
      <c r="O9" s="239" t="s">
        <v>39</v>
      </c>
      <c r="P9" s="239" t="s">
        <v>39</v>
      </c>
      <c r="Q9" s="239" t="s">
        <v>39</v>
      </c>
      <c r="R9" s="242">
        <v>44668</v>
      </c>
      <c r="S9" s="242"/>
      <c r="T9" s="242"/>
      <c r="U9" s="240" t="s">
        <v>32</v>
      </c>
      <c r="V9" s="240"/>
      <c r="W9" s="240"/>
      <c r="X9" s="240"/>
      <c r="Y9" s="238">
        <f t="shared" ref="Y9:Y22" si="0">WEEKNUM(R9,2)</f>
        <v>16</v>
      </c>
      <c r="Z9" s="238"/>
      <c r="AA9" s="241"/>
      <c r="AB9" s="252">
        <v>45025</v>
      </c>
      <c r="AC9" s="238"/>
      <c r="AD9" s="238"/>
      <c r="AE9" s="240" t="s">
        <v>32</v>
      </c>
      <c r="AF9" s="240"/>
      <c r="AG9" s="240"/>
      <c r="AH9" s="240"/>
      <c r="AI9" s="238">
        <f t="shared" ref="AI9:AI22" si="1">WEEKNUM(AB9)</f>
        <v>15</v>
      </c>
      <c r="AJ9" s="238"/>
      <c r="AK9" s="253"/>
      <c r="AL9" s="237">
        <v>45382</v>
      </c>
      <c r="AM9" s="238"/>
      <c r="AN9" s="238"/>
      <c r="AO9" s="240" t="s">
        <v>32</v>
      </c>
      <c r="AP9" s="240"/>
      <c r="AQ9" s="240"/>
      <c r="AR9" s="240"/>
      <c r="AS9" s="238">
        <f t="shared" ref="AS9:AS22" si="2">WEEKNUM(AL9,1)</f>
        <v>14</v>
      </c>
      <c r="AT9" s="238"/>
      <c r="AU9" s="238"/>
      <c r="AV9" s="6"/>
      <c r="AW9" s="6"/>
      <c r="AX9" s="6"/>
      <c r="AY9" s="6"/>
      <c r="AZ9" s="6"/>
      <c r="BA9" s="6"/>
      <c r="BB9" s="6"/>
      <c r="BC9" s="6"/>
      <c r="BD9" s="6"/>
      <c r="BE9" s="6"/>
      <c r="BF9" s="6"/>
      <c r="BG9" s="6"/>
      <c r="BH9" s="6"/>
      <c r="BI9" s="6"/>
      <c r="BJ9" s="6"/>
      <c r="BK9" s="6"/>
    </row>
    <row r="10" spans="1:63" x14ac:dyDescent="0.25">
      <c r="A10" s="239" t="s">
        <v>40</v>
      </c>
      <c r="B10" s="239" t="s">
        <v>40</v>
      </c>
      <c r="C10" s="239" t="s">
        <v>40</v>
      </c>
      <c r="D10" s="239" t="s">
        <v>40</v>
      </c>
      <c r="E10" s="239" t="s">
        <v>40</v>
      </c>
      <c r="F10" s="239" t="s">
        <v>40</v>
      </c>
      <c r="G10" s="239" t="s">
        <v>40</v>
      </c>
      <c r="H10" s="239" t="s">
        <v>40</v>
      </c>
      <c r="I10" s="239" t="s">
        <v>40</v>
      </c>
      <c r="J10" s="239" t="s">
        <v>40</v>
      </c>
      <c r="K10" s="239" t="s">
        <v>40</v>
      </c>
      <c r="L10" s="239" t="s">
        <v>40</v>
      </c>
      <c r="M10" s="239" t="s">
        <v>40</v>
      </c>
      <c r="N10" s="239" t="s">
        <v>40</v>
      </c>
      <c r="O10" s="239" t="s">
        <v>40</v>
      </c>
      <c r="P10" s="239" t="s">
        <v>40</v>
      </c>
      <c r="Q10" s="239" t="s">
        <v>40</v>
      </c>
      <c r="R10" s="242">
        <v>44669</v>
      </c>
      <c r="S10" s="242"/>
      <c r="T10" s="242"/>
      <c r="U10" s="238" t="s">
        <v>33</v>
      </c>
      <c r="V10" s="238"/>
      <c r="W10" s="238"/>
      <c r="X10" s="238"/>
      <c r="Y10" s="238">
        <f t="shared" si="0"/>
        <v>17</v>
      </c>
      <c r="Z10" s="238"/>
      <c r="AA10" s="241"/>
      <c r="AB10" s="252">
        <v>45026</v>
      </c>
      <c r="AC10" s="238"/>
      <c r="AD10" s="238"/>
      <c r="AE10" s="238" t="s">
        <v>33</v>
      </c>
      <c r="AF10" s="238"/>
      <c r="AG10" s="238"/>
      <c r="AH10" s="238"/>
      <c r="AI10" s="238">
        <f t="shared" si="1"/>
        <v>15</v>
      </c>
      <c r="AJ10" s="238"/>
      <c r="AK10" s="253"/>
      <c r="AL10" s="237">
        <v>45383</v>
      </c>
      <c r="AM10" s="238"/>
      <c r="AN10" s="238"/>
      <c r="AO10" s="238" t="s">
        <v>33</v>
      </c>
      <c r="AP10" s="238"/>
      <c r="AQ10" s="238"/>
      <c r="AR10" s="238"/>
      <c r="AS10" s="238">
        <f t="shared" si="2"/>
        <v>14</v>
      </c>
      <c r="AT10" s="238"/>
      <c r="AU10" s="238"/>
      <c r="AV10" s="6"/>
      <c r="AW10" s="6"/>
      <c r="AX10" s="6"/>
      <c r="AY10" s="6"/>
      <c r="AZ10" s="6"/>
      <c r="BA10" s="6"/>
      <c r="BB10" s="6"/>
      <c r="BC10" s="6"/>
      <c r="BD10" s="6"/>
      <c r="BE10" s="6"/>
      <c r="BF10" s="6"/>
      <c r="BG10" s="6"/>
      <c r="BH10" s="6"/>
      <c r="BI10" s="6"/>
      <c r="BJ10" s="6"/>
      <c r="BK10" s="6"/>
    </row>
    <row r="11" spans="1:63" x14ac:dyDescent="0.25">
      <c r="A11" s="239" t="s">
        <v>51</v>
      </c>
      <c r="B11" s="239" t="s">
        <v>51</v>
      </c>
      <c r="C11" s="239" t="s">
        <v>51</v>
      </c>
      <c r="D11" s="239" t="s">
        <v>51</v>
      </c>
      <c r="E11" s="239" t="s">
        <v>51</v>
      </c>
      <c r="F11" s="239" t="s">
        <v>51</v>
      </c>
      <c r="G11" s="239" t="s">
        <v>51</v>
      </c>
      <c r="H11" s="239" t="s">
        <v>51</v>
      </c>
      <c r="I11" s="239" t="s">
        <v>51</v>
      </c>
      <c r="J11" s="239" t="s">
        <v>51</v>
      </c>
      <c r="K11" s="239" t="s">
        <v>51</v>
      </c>
      <c r="L11" s="239" t="s">
        <v>51</v>
      </c>
      <c r="M11" s="239" t="s">
        <v>51</v>
      </c>
      <c r="N11" s="239" t="s">
        <v>51</v>
      </c>
      <c r="O11" s="239" t="s">
        <v>51</v>
      </c>
      <c r="P11" s="239" t="s">
        <v>51</v>
      </c>
      <c r="Q11" s="239" t="s">
        <v>51</v>
      </c>
      <c r="R11" s="242">
        <v>44682</v>
      </c>
      <c r="S11" s="242"/>
      <c r="T11" s="242"/>
      <c r="U11" s="240" t="s">
        <v>32</v>
      </c>
      <c r="V11" s="240"/>
      <c r="W11" s="240"/>
      <c r="X11" s="240"/>
      <c r="Y11" s="238">
        <f t="shared" si="0"/>
        <v>18</v>
      </c>
      <c r="Z11" s="238"/>
      <c r="AA11" s="241"/>
      <c r="AB11" s="252">
        <v>45047</v>
      </c>
      <c r="AC11" s="238"/>
      <c r="AD11" s="238"/>
      <c r="AE11" s="238" t="s">
        <v>33</v>
      </c>
      <c r="AF11" s="238"/>
      <c r="AG11" s="238"/>
      <c r="AH11" s="238"/>
      <c r="AI11" s="238">
        <f t="shared" si="1"/>
        <v>18</v>
      </c>
      <c r="AJ11" s="238"/>
      <c r="AK11" s="253"/>
      <c r="AL11" s="237">
        <v>45413</v>
      </c>
      <c r="AM11" s="238"/>
      <c r="AN11" s="238"/>
      <c r="AO11" s="238" t="s">
        <v>36</v>
      </c>
      <c r="AP11" s="238"/>
      <c r="AQ11" s="238"/>
      <c r="AR11" s="238"/>
      <c r="AS11" s="238">
        <f t="shared" si="2"/>
        <v>18</v>
      </c>
      <c r="AT11" s="238"/>
      <c r="AU11" s="238"/>
      <c r="AV11" s="6"/>
      <c r="AW11" s="6"/>
      <c r="AX11" s="6"/>
      <c r="AY11" s="6"/>
      <c r="AZ11" s="6"/>
      <c r="BA11" s="6"/>
      <c r="BB11" s="6"/>
      <c r="BC11" s="6"/>
      <c r="BD11" s="6"/>
      <c r="BE11" s="6"/>
      <c r="BF11" s="6"/>
      <c r="BG11" s="6"/>
      <c r="BH11" s="6"/>
      <c r="BI11" s="6"/>
      <c r="BJ11" s="6"/>
      <c r="BK11" s="6"/>
    </row>
    <row r="12" spans="1:63" x14ac:dyDescent="0.25">
      <c r="A12" s="239" t="s">
        <v>60</v>
      </c>
      <c r="B12" s="239" t="s">
        <v>60</v>
      </c>
      <c r="C12" s="239" t="s">
        <v>60</v>
      </c>
      <c r="D12" s="239" t="s">
        <v>60</v>
      </c>
      <c r="E12" s="239" t="s">
        <v>60</v>
      </c>
      <c r="F12" s="239" t="s">
        <v>60</v>
      </c>
      <c r="G12" s="239" t="s">
        <v>60</v>
      </c>
      <c r="H12" s="239" t="s">
        <v>60</v>
      </c>
      <c r="I12" s="239" t="s">
        <v>60</v>
      </c>
      <c r="J12" s="239" t="s">
        <v>60</v>
      </c>
      <c r="K12" s="239" t="s">
        <v>60</v>
      </c>
      <c r="L12" s="239" t="s">
        <v>60</v>
      </c>
      <c r="M12" s="239" t="s">
        <v>60</v>
      </c>
      <c r="N12" s="239" t="s">
        <v>60</v>
      </c>
      <c r="O12" s="239" t="s">
        <v>60</v>
      </c>
      <c r="P12" s="239" t="s">
        <v>60</v>
      </c>
      <c r="Q12" s="239" t="s">
        <v>60</v>
      </c>
      <c r="R12" s="242">
        <v>44707</v>
      </c>
      <c r="S12" s="242"/>
      <c r="T12" s="242"/>
      <c r="U12" s="238" t="s">
        <v>34</v>
      </c>
      <c r="V12" s="238"/>
      <c r="W12" s="238"/>
      <c r="X12" s="238"/>
      <c r="Y12" s="238">
        <f t="shared" si="0"/>
        <v>22</v>
      </c>
      <c r="Z12" s="238"/>
      <c r="AA12" s="241"/>
      <c r="AB12" s="252">
        <v>45064</v>
      </c>
      <c r="AC12" s="238"/>
      <c r="AD12" s="238"/>
      <c r="AE12" s="238" t="s">
        <v>34</v>
      </c>
      <c r="AF12" s="238"/>
      <c r="AG12" s="238"/>
      <c r="AH12" s="238"/>
      <c r="AI12" s="238">
        <f t="shared" si="1"/>
        <v>20</v>
      </c>
      <c r="AJ12" s="238"/>
      <c r="AK12" s="253"/>
      <c r="AL12" s="237">
        <v>45421</v>
      </c>
      <c r="AM12" s="238"/>
      <c r="AN12" s="238"/>
      <c r="AO12" s="238" t="s">
        <v>34</v>
      </c>
      <c r="AP12" s="238"/>
      <c r="AQ12" s="238"/>
      <c r="AR12" s="238"/>
      <c r="AS12" s="238">
        <f t="shared" si="2"/>
        <v>19</v>
      </c>
      <c r="AT12" s="238"/>
      <c r="AU12" s="238"/>
      <c r="AV12" s="6"/>
      <c r="AW12" s="6"/>
      <c r="AX12" s="6"/>
      <c r="AY12" s="6"/>
      <c r="AZ12" s="6"/>
      <c r="BA12" s="6"/>
      <c r="BB12" s="6"/>
      <c r="BC12" s="6"/>
      <c r="BD12" s="6"/>
      <c r="BE12" s="6"/>
      <c r="BF12" s="6"/>
      <c r="BG12" s="6"/>
      <c r="BH12" s="6"/>
      <c r="BI12" s="6"/>
      <c r="BJ12" s="6"/>
      <c r="BK12" s="6"/>
    </row>
    <row r="13" spans="1:63" x14ac:dyDescent="0.25">
      <c r="A13" s="239" t="s">
        <v>110</v>
      </c>
      <c r="B13" s="239" t="s">
        <v>110</v>
      </c>
      <c r="C13" s="239" t="s">
        <v>110</v>
      </c>
      <c r="D13" s="239" t="s">
        <v>110</v>
      </c>
      <c r="E13" s="239" t="s">
        <v>110</v>
      </c>
      <c r="F13" s="239" t="s">
        <v>110</v>
      </c>
      <c r="G13" s="239" t="s">
        <v>110</v>
      </c>
      <c r="H13" s="239" t="s">
        <v>110</v>
      </c>
      <c r="I13" s="239" t="s">
        <v>110</v>
      </c>
      <c r="J13" s="239" t="s">
        <v>110</v>
      </c>
      <c r="K13" s="239" t="s">
        <v>110</v>
      </c>
      <c r="L13" s="239" t="s">
        <v>110</v>
      </c>
      <c r="M13" s="239" t="s">
        <v>110</v>
      </c>
      <c r="N13" s="239" t="s">
        <v>110</v>
      </c>
      <c r="O13" s="239" t="s">
        <v>110</v>
      </c>
      <c r="P13" s="239" t="s">
        <v>110</v>
      </c>
      <c r="Q13" s="239" t="s">
        <v>110</v>
      </c>
      <c r="R13" s="242">
        <v>44717</v>
      </c>
      <c r="S13" s="242"/>
      <c r="T13" s="242"/>
      <c r="U13" s="240" t="s">
        <v>32</v>
      </c>
      <c r="V13" s="240"/>
      <c r="W13" s="240"/>
      <c r="X13" s="240"/>
      <c r="Y13" s="238">
        <f t="shared" si="0"/>
        <v>23</v>
      </c>
      <c r="Z13" s="238"/>
      <c r="AA13" s="241"/>
      <c r="AB13" s="252">
        <v>45074</v>
      </c>
      <c r="AC13" s="238"/>
      <c r="AD13" s="238"/>
      <c r="AE13" s="240" t="s">
        <v>32</v>
      </c>
      <c r="AF13" s="240"/>
      <c r="AG13" s="240"/>
      <c r="AH13" s="240"/>
      <c r="AI13" s="238">
        <f t="shared" si="1"/>
        <v>22</v>
      </c>
      <c r="AJ13" s="238"/>
      <c r="AK13" s="253"/>
      <c r="AL13" s="237">
        <v>45431</v>
      </c>
      <c r="AM13" s="238"/>
      <c r="AN13" s="238"/>
      <c r="AO13" s="240" t="s">
        <v>32</v>
      </c>
      <c r="AP13" s="240"/>
      <c r="AQ13" s="240"/>
      <c r="AR13" s="240"/>
      <c r="AS13" s="238">
        <f t="shared" si="2"/>
        <v>21</v>
      </c>
      <c r="AT13" s="238"/>
      <c r="AU13" s="238"/>
      <c r="AV13" s="6"/>
      <c r="AW13" s="6"/>
      <c r="AX13" s="6"/>
      <c r="AY13" s="6"/>
      <c r="AZ13" s="6"/>
      <c r="BA13" s="6"/>
      <c r="BB13" s="6"/>
      <c r="BC13" s="6"/>
      <c r="BD13" s="6"/>
      <c r="BE13" s="6"/>
      <c r="BF13" s="6"/>
      <c r="BG13" s="6"/>
      <c r="BH13" s="6"/>
      <c r="BI13" s="6"/>
      <c r="BJ13" s="6"/>
      <c r="BK13" s="6"/>
    </row>
    <row r="14" spans="1:63" x14ac:dyDescent="0.25">
      <c r="A14" s="239" t="s">
        <v>77</v>
      </c>
      <c r="B14" s="239" t="s">
        <v>77</v>
      </c>
      <c r="C14" s="239" t="s">
        <v>77</v>
      </c>
      <c r="D14" s="239" t="s">
        <v>77</v>
      </c>
      <c r="E14" s="239" t="s">
        <v>77</v>
      </c>
      <c r="F14" s="239" t="s">
        <v>77</v>
      </c>
      <c r="G14" s="239" t="s">
        <v>77</v>
      </c>
      <c r="H14" s="239" t="s">
        <v>77</v>
      </c>
      <c r="I14" s="239" t="s">
        <v>77</v>
      </c>
      <c r="J14" s="239" t="s">
        <v>77</v>
      </c>
      <c r="K14" s="239" t="s">
        <v>77</v>
      </c>
      <c r="L14" s="239" t="s">
        <v>77</v>
      </c>
      <c r="M14" s="239" t="s">
        <v>77</v>
      </c>
      <c r="N14" s="239" t="s">
        <v>77</v>
      </c>
      <c r="O14" s="239" t="s">
        <v>77</v>
      </c>
      <c r="P14" s="239" t="s">
        <v>77</v>
      </c>
      <c r="Q14" s="239" t="s">
        <v>77</v>
      </c>
      <c r="R14" s="242">
        <v>44718</v>
      </c>
      <c r="S14" s="242"/>
      <c r="T14" s="242"/>
      <c r="U14" s="274" t="s">
        <v>33</v>
      </c>
      <c r="V14" s="275"/>
      <c r="W14" s="275"/>
      <c r="X14" s="276"/>
      <c r="Y14" s="238">
        <f t="shared" si="0"/>
        <v>24</v>
      </c>
      <c r="Z14" s="238"/>
      <c r="AA14" s="241"/>
      <c r="AB14" s="252">
        <v>45075</v>
      </c>
      <c r="AC14" s="238"/>
      <c r="AD14" s="238"/>
      <c r="AE14" s="238" t="s">
        <v>33</v>
      </c>
      <c r="AF14" s="238"/>
      <c r="AG14" s="238"/>
      <c r="AH14" s="238"/>
      <c r="AI14" s="238">
        <f t="shared" si="1"/>
        <v>22</v>
      </c>
      <c r="AJ14" s="238"/>
      <c r="AK14" s="253"/>
      <c r="AL14" s="237">
        <v>45432</v>
      </c>
      <c r="AM14" s="238"/>
      <c r="AN14" s="238"/>
      <c r="AO14" s="238" t="s">
        <v>33</v>
      </c>
      <c r="AP14" s="238"/>
      <c r="AQ14" s="238"/>
      <c r="AR14" s="238"/>
      <c r="AS14" s="238">
        <f t="shared" si="2"/>
        <v>21</v>
      </c>
      <c r="AT14" s="238"/>
      <c r="AU14" s="238"/>
      <c r="AV14" s="6"/>
      <c r="AW14" s="6"/>
      <c r="AX14" s="6"/>
      <c r="AY14" s="6"/>
      <c r="AZ14" s="6"/>
      <c r="BA14" s="6"/>
      <c r="BB14" s="6"/>
      <c r="BC14" s="6"/>
      <c r="BD14" s="6"/>
      <c r="BE14" s="6"/>
      <c r="BF14" s="6"/>
      <c r="BG14" s="6"/>
      <c r="BH14" s="6"/>
      <c r="BI14" s="6"/>
      <c r="BJ14" s="6"/>
      <c r="BK14" s="6"/>
    </row>
    <row r="15" spans="1:63" x14ac:dyDescent="0.25">
      <c r="A15" s="239" t="s">
        <v>219</v>
      </c>
      <c r="B15" s="239" t="s">
        <v>219</v>
      </c>
      <c r="C15" s="239" t="s">
        <v>219</v>
      </c>
      <c r="D15" s="239" t="s">
        <v>219</v>
      </c>
      <c r="E15" s="239" t="s">
        <v>219</v>
      </c>
      <c r="F15" s="239" t="s">
        <v>219</v>
      </c>
      <c r="G15" s="239" t="s">
        <v>219</v>
      </c>
      <c r="H15" s="239" t="s">
        <v>219</v>
      </c>
      <c r="I15" s="239" t="s">
        <v>219</v>
      </c>
      <c r="J15" s="239" t="s">
        <v>219</v>
      </c>
      <c r="K15" s="239" t="s">
        <v>219</v>
      </c>
      <c r="L15" s="239" t="s">
        <v>219</v>
      </c>
      <c r="M15" s="239" t="s">
        <v>219</v>
      </c>
      <c r="N15" s="239" t="s">
        <v>219</v>
      </c>
      <c r="O15" s="239" t="s">
        <v>219</v>
      </c>
      <c r="P15" s="239" t="s">
        <v>219</v>
      </c>
      <c r="Q15" s="239" t="s">
        <v>219</v>
      </c>
      <c r="R15" s="242">
        <v>44753</v>
      </c>
      <c r="S15" s="242"/>
      <c r="T15" s="242"/>
      <c r="U15" s="274" t="s">
        <v>33</v>
      </c>
      <c r="V15" s="275"/>
      <c r="W15" s="275"/>
      <c r="X15" s="276"/>
      <c r="Y15" s="238">
        <f t="shared" si="0"/>
        <v>29</v>
      </c>
      <c r="Z15" s="238"/>
      <c r="AA15" s="241"/>
      <c r="AB15" s="252">
        <v>45118</v>
      </c>
      <c r="AC15" s="238"/>
      <c r="AD15" s="238"/>
      <c r="AE15" s="238" t="s">
        <v>36</v>
      </c>
      <c r="AF15" s="238"/>
      <c r="AG15" s="238"/>
      <c r="AH15" s="238"/>
      <c r="AI15" s="238">
        <f t="shared" si="1"/>
        <v>28</v>
      </c>
      <c r="AJ15" s="238"/>
      <c r="AK15" s="253"/>
      <c r="AL15" s="237">
        <v>45484</v>
      </c>
      <c r="AM15" s="238"/>
      <c r="AN15" s="238"/>
      <c r="AO15" s="238" t="s">
        <v>30</v>
      </c>
      <c r="AP15" s="238"/>
      <c r="AQ15" s="238"/>
      <c r="AR15" s="238"/>
      <c r="AS15" s="238">
        <f t="shared" si="2"/>
        <v>28</v>
      </c>
      <c r="AT15" s="238"/>
      <c r="AU15" s="238"/>
      <c r="AV15" s="6"/>
      <c r="AW15" s="6"/>
      <c r="AX15" s="6"/>
      <c r="AY15" s="6"/>
      <c r="AZ15" s="6"/>
      <c r="BA15" s="6"/>
      <c r="BB15" s="6"/>
      <c r="BC15" s="6"/>
      <c r="BD15" s="6"/>
      <c r="BE15" s="6"/>
      <c r="BF15" s="6"/>
      <c r="BG15" s="6"/>
      <c r="BH15" s="6"/>
      <c r="BI15" s="6"/>
      <c r="BJ15" s="6"/>
      <c r="BK15" s="6"/>
    </row>
    <row r="16" spans="1:63" x14ac:dyDescent="0.25">
      <c r="A16" s="239" t="s">
        <v>220</v>
      </c>
      <c r="B16" s="239" t="s">
        <v>220</v>
      </c>
      <c r="C16" s="239" t="s">
        <v>220</v>
      </c>
      <c r="D16" s="239" t="s">
        <v>220</v>
      </c>
      <c r="E16" s="239" t="s">
        <v>220</v>
      </c>
      <c r="F16" s="239" t="s">
        <v>220</v>
      </c>
      <c r="G16" s="239" t="s">
        <v>220</v>
      </c>
      <c r="H16" s="239" t="s">
        <v>220</v>
      </c>
      <c r="I16" s="239" t="s">
        <v>220</v>
      </c>
      <c r="J16" s="239" t="s">
        <v>220</v>
      </c>
      <c r="K16" s="239" t="s">
        <v>220</v>
      </c>
      <c r="L16" s="239" t="s">
        <v>220</v>
      </c>
      <c r="M16" s="239" t="s">
        <v>220</v>
      </c>
      <c r="N16" s="239" t="s">
        <v>220</v>
      </c>
      <c r="O16" s="239" t="s">
        <v>220</v>
      </c>
      <c r="P16" s="239" t="s">
        <v>220</v>
      </c>
      <c r="Q16" s="239" t="s">
        <v>220</v>
      </c>
      <c r="R16" s="242">
        <v>44763</v>
      </c>
      <c r="S16" s="242"/>
      <c r="T16" s="242"/>
      <c r="U16" s="274" t="s">
        <v>34</v>
      </c>
      <c r="V16" s="275"/>
      <c r="W16" s="275"/>
      <c r="X16" s="276"/>
      <c r="Y16" s="238">
        <f t="shared" si="0"/>
        <v>30</v>
      </c>
      <c r="Z16" s="238"/>
      <c r="AA16" s="241"/>
      <c r="AB16" s="252">
        <v>45128</v>
      </c>
      <c r="AC16" s="238"/>
      <c r="AD16" s="238"/>
      <c r="AE16" s="238" t="s">
        <v>35</v>
      </c>
      <c r="AF16" s="238"/>
      <c r="AG16" s="238"/>
      <c r="AH16" s="238"/>
      <c r="AI16" s="238">
        <f t="shared" si="1"/>
        <v>29</v>
      </c>
      <c r="AJ16" s="238"/>
      <c r="AK16" s="253"/>
      <c r="AL16" s="237">
        <v>45494</v>
      </c>
      <c r="AM16" s="238"/>
      <c r="AN16" s="238"/>
      <c r="AO16" s="240" t="s">
        <v>31</v>
      </c>
      <c r="AP16" s="240"/>
      <c r="AQ16" s="240"/>
      <c r="AR16" s="240"/>
      <c r="AS16" s="238">
        <f t="shared" si="2"/>
        <v>30</v>
      </c>
      <c r="AT16" s="238"/>
      <c r="AU16" s="238"/>
      <c r="AV16" s="6"/>
      <c r="AW16" s="6"/>
      <c r="AX16" s="6"/>
      <c r="AY16" s="6"/>
      <c r="AZ16" s="6"/>
      <c r="BA16" s="6"/>
      <c r="BB16" s="6"/>
      <c r="BC16" s="6"/>
      <c r="BD16" s="6"/>
      <c r="BE16" s="6"/>
      <c r="BF16" s="6"/>
      <c r="BG16" s="6"/>
      <c r="BH16" s="6"/>
      <c r="BI16" s="6"/>
      <c r="BJ16" s="6"/>
      <c r="BK16" s="6"/>
    </row>
    <row r="17" spans="1:63" x14ac:dyDescent="0.25">
      <c r="A17" s="239" t="s">
        <v>79</v>
      </c>
      <c r="B17" s="239" t="s">
        <v>79</v>
      </c>
      <c r="C17" s="239" t="s">
        <v>79</v>
      </c>
      <c r="D17" s="239" t="s">
        <v>79</v>
      </c>
      <c r="E17" s="239" t="s">
        <v>79</v>
      </c>
      <c r="F17" s="239" t="s">
        <v>79</v>
      </c>
      <c r="G17" s="239" t="s">
        <v>79</v>
      </c>
      <c r="H17" s="239" t="s">
        <v>79</v>
      </c>
      <c r="I17" s="239" t="s">
        <v>79</v>
      </c>
      <c r="J17" s="239" t="s">
        <v>79</v>
      </c>
      <c r="K17" s="239" t="s">
        <v>79</v>
      </c>
      <c r="L17" s="239" t="s">
        <v>79</v>
      </c>
      <c r="M17" s="239" t="s">
        <v>79</v>
      </c>
      <c r="N17" s="239" t="s">
        <v>79</v>
      </c>
      <c r="O17" s="239" t="s">
        <v>79</v>
      </c>
      <c r="P17" s="239" t="s">
        <v>79</v>
      </c>
      <c r="Q17" s="239" t="s">
        <v>79</v>
      </c>
      <c r="R17" s="242">
        <v>44788</v>
      </c>
      <c r="S17" s="242"/>
      <c r="T17" s="242"/>
      <c r="U17" s="274" t="s">
        <v>33</v>
      </c>
      <c r="V17" s="275"/>
      <c r="W17" s="275"/>
      <c r="X17" s="276"/>
      <c r="Y17" s="238">
        <f t="shared" si="0"/>
        <v>34</v>
      </c>
      <c r="Z17" s="238"/>
      <c r="AA17" s="241"/>
      <c r="AB17" s="252">
        <v>45153</v>
      </c>
      <c r="AC17" s="238"/>
      <c r="AD17" s="238"/>
      <c r="AE17" s="238" t="s">
        <v>36</v>
      </c>
      <c r="AF17" s="238"/>
      <c r="AG17" s="238"/>
      <c r="AH17" s="238"/>
      <c r="AI17" s="238">
        <f t="shared" si="1"/>
        <v>33</v>
      </c>
      <c r="AJ17" s="238"/>
      <c r="AK17" s="253"/>
      <c r="AL17" s="237">
        <v>45519</v>
      </c>
      <c r="AM17" s="238"/>
      <c r="AN17" s="238"/>
      <c r="AO17" s="238" t="s">
        <v>30</v>
      </c>
      <c r="AP17" s="238"/>
      <c r="AQ17" s="238"/>
      <c r="AR17" s="238"/>
      <c r="AS17" s="238">
        <f t="shared" si="2"/>
        <v>33</v>
      </c>
      <c r="AT17" s="238"/>
      <c r="AU17" s="238"/>
      <c r="AV17" s="6"/>
      <c r="AW17" s="6"/>
      <c r="AX17" s="6"/>
      <c r="AY17" s="6"/>
      <c r="AZ17" s="6"/>
      <c r="BA17" s="6"/>
      <c r="BB17" s="6"/>
      <c r="BC17" s="6"/>
      <c r="BD17" s="6"/>
      <c r="BE17" s="6"/>
      <c r="BF17" s="6"/>
      <c r="BG17" s="6"/>
      <c r="BH17" s="6"/>
      <c r="BI17" s="6"/>
      <c r="BJ17" s="6"/>
      <c r="BK17" s="6"/>
    </row>
    <row r="18" spans="1:63" x14ac:dyDescent="0.25">
      <c r="A18" s="239" t="s">
        <v>221</v>
      </c>
      <c r="B18" s="239" t="s">
        <v>221</v>
      </c>
      <c r="C18" s="239" t="s">
        <v>221</v>
      </c>
      <c r="D18" s="239" t="s">
        <v>221</v>
      </c>
      <c r="E18" s="239" t="s">
        <v>221</v>
      </c>
      <c r="F18" s="239" t="s">
        <v>221</v>
      </c>
      <c r="G18" s="239" t="s">
        <v>221</v>
      </c>
      <c r="H18" s="239" t="s">
        <v>221</v>
      </c>
      <c r="I18" s="239" t="s">
        <v>221</v>
      </c>
      <c r="J18" s="239" t="s">
        <v>221</v>
      </c>
      <c r="K18" s="239" t="s">
        <v>221</v>
      </c>
      <c r="L18" s="239" t="s">
        <v>221</v>
      </c>
      <c r="M18" s="239" t="s">
        <v>221</v>
      </c>
      <c r="N18" s="239" t="s">
        <v>221</v>
      </c>
      <c r="O18" s="239" t="s">
        <v>221</v>
      </c>
      <c r="P18" s="239" t="s">
        <v>221</v>
      </c>
      <c r="Q18" s="239" t="s">
        <v>221</v>
      </c>
      <c r="R18" s="242">
        <v>44866</v>
      </c>
      <c r="S18" s="242"/>
      <c r="T18" s="242"/>
      <c r="U18" s="274" t="s">
        <v>36</v>
      </c>
      <c r="V18" s="275"/>
      <c r="W18" s="275"/>
      <c r="X18" s="276"/>
      <c r="Y18" s="238">
        <f t="shared" si="0"/>
        <v>45</v>
      </c>
      <c r="Z18" s="238"/>
      <c r="AA18" s="241"/>
      <c r="AB18" s="252">
        <v>45231</v>
      </c>
      <c r="AC18" s="238"/>
      <c r="AD18" s="238"/>
      <c r="AE18" s="238" t="s">
        <v>36</v>
      </c>
      <c r="AF18" s="238"/>
      <c r="AG18" s="238"/>
      <c r="AH18" s="238"/>
      <c r="AI18" s="238">
        <f t="shared" si="1"/>
        <v>44</v>
      </c>
      <c r="AJ18" s="238"/>
      <c r="AK18" s="253"/>
      <c r="AL18" s="237">
        <v>45597</v>
      </c>
      <c r="AM18" s="238"/>
      <c r="AN18" s="238"/>
      <c r="AO18" s="238" t="s">
        <v>30</v>
      </c>
      <c r="AP18" s="238"/>
      <c r="AQ18" s="238"/>
      <c r="AR18" s="238"/>
      <c r="AS18" s="238">
        <f t="shared" si="2"/>
        <v>44</v>
      </c>
      <c r="AT18" s="238"/>
      <c r="AU18" s="238"/>
      <c r="AV18" s="6"/>
      <c r="AW18" s="6"/>
      <c r="AX18" s="6"/>
      <c r="AY18" s="6"/>
      <c r="AZ18" s="6"/>
      <c r="BA18" s="6"/>
      <c r="BB18" s="6"/>
      <c r="BC18" s="6"/>
      <c r="BD18" s="6"/>
      <c r="BE18" s="6"/>
      <c r="BF18" s="6"/>
      <c r="BG18" s="6"/>
      <c r="BH18" s="6"/>
      <c r="BI18" s="6"/>
      <c r="BJ18" s="6"/>
      <c r="BK18" s="6"/>
    </row>
    <row r="19" spans="1:63" x14ac:dyDescent="0.25">
      <c r="A19" s="239" t="s">
        <v>222</v>
      </c>
      <c r="B19" s="239" t="s">
        <v>222</v>
      </c>
      <c r="C19" s="239" t="s">
        <v>222</v>
      </c>
      <c r="D19" s="239" t="s">
        <v>222</v>
      </c>
      <c r="E19" s="239" t="s">
        <v>222</v>
      </c>
      <c r="F19" s="239" t="s">
        <v>222</v>
      </c>
      <c r="G19" s="239" t="s">
        <v>222</v>
      </c>
      <c r="H19" s="239" t="s">
        <v>222</v>
      </c>
      <c r="I19" s="239" t="s">
        <v>222</v>
      </c>
      <c r="J19" s="239" t="s">
        <v>222</v>
      </c>
      <c r="K19" s="239" t="s">
        <v>222</v>
      </c>
      <c r="L19" s="239" t="s">
        <v>222</v>
      </c>
      <c r="M19" s="239" t="s">
        <v>222</v>
      </c>
      <c r="N19" s="239" t="s">
        <v>222</v>
      </c>
      <c r="O19" s="239" t="s">
        <v>222</v>
      </c>
      <c r="P19" s="239" t="s">
        <v>222</v>
      </c>
      <c r="Q19" s="239" t="s">
        <v>222</v>
      </c>
      <c r="R19" s="242">
        <v>44876</v>
      </c>
      <c r="S19" s="242"/>
      <c r="T19" s="242"/>
      <c r="U19" s="238" t="s">
        <v>35</v>
      </c>
      <c r="V19" s="238"/>
      <c r="W19" s="238"/>
      <c r="X19" s="238"/>
      <c r="Y19" s="238">
        <f t="shared" si="0"/>
        <v>46</v>
      </c>
      <c r="Z19" s="238"/>
      <c r="AA19" s="241"/>
      <c r="AB19" s="252">
        <v>44876</v>
      </c>
      <c r="AC19" s="238"/>
      <c r="AD19" s="238"/>
      <c r="AE19" s="238" t="s">
        <v>35</v>
      </c>
      <c r="AF19" s="238"/>
      <c r="AG19" s="238"/>
      <c r="AH19" s="238"/>
      <c r="AI19" s="238">
        <f t="shared" si="1"/>
        <v>46</v>
      </c>
      <c r="AJ19" s="238"/>
      <c r="AK19" s="253"/>
      <c r="AL19" s="237">
        <v>45607</v>
      </c>
      <c r="AM19" s="238"/>
      <c r="AN19" s="238"/>
      <c r="AO19" s="240" t="s">
        <v>31</v>
      </c>
      <c r="AP19" s="240"/>
      <c r="AQ19" s="240"/>
      <c r="AR19" s="240"/>
      <c r="AS19" s="238">
        <f t="shared" si="2"/>
        <v>46</v>
      </c>
      <c r="AT19" s="238"/>
      <c r="AU19" s="238"/>
      <c r="AV19" s="6"/>
      <c r="AW19" s="6"/>
      <c r="AX19" s="6"/>
      <c r="AY19" s="6"/>
      <c r="AZ19" s="6"/>
      <c r="BA19" s="6"/>
      <c r="BB19" s="6"/>
      <c r="BC19" s="6"/>
      <c r="BD19" s="6"/>
      <c r="BE19" s="6"/>
      <c r="BF19" s="6"/>
      <c r="BG19" s="6"/>
      <c r="BH19" s="6"/>
      <c r="BI19" s="6"/>
      <c r="BJ19" s="6"/>
      <c r="BK19" s="6"/>
    </row>
    <row r="20" spans="1:63" x14ac:dyDescent="0.25">
      <c r="A20" s="239" t="s">
        <v>223</v>
      </c>
      <c r="B20" s="239" t="s">
        <v>223</v>
      </c>
      <c r="C20" s="239" t="s">
        <v>223</v>
      </c>
      <c r="D20" s="239" t="s">
        <v>223</v>
      </c>
      <c r="E20" s="239" t="s">
        <v>223</v>
      </c>
      <c r="F20" s="239" t="s">
        <v>223</v>
      </c>
      <c r="G20" s="239" t="s">
        <v>223</v>
      </c>
      <c r="H20" s="239" t="s">
        <v>223</v>
      </c>
      <c r="I20" s="239" t="s">
        <v>223</v>
      </c>
      <c r="J20" s="239" t="s">
        <v>223</v>
      </c>
      <c r="K20" s="239" t="s">
        <v>223</v>
      </c>
      <c r="L20" s="239" t="s">
        <v>223</v>
      </c>
      <c r="M20" s="239" t="s">
        <v>223</v>
      </c>
      <c r="N20" s="239" t="s">
        <v>223</v>
      </c>
      <c r="O20" s="239" t="s">
        <v>223</v>
      </c>
      <c r="P20" s="239" t="s">
        <v>223</v>
      </c>
      <c r="Q20" s="239" t="s">
        <v>223</v>
      </c>
      <c r="R20" s="242">
        <v>44890</v>
      </c>
      <c r="S20" s="242"/>
      <c r="T20" s="242"/>
      <c r="U20" s="238" t="s">
        <v>35</v>
      </c>
      <c r="V20" s="238"/>
      <c r="W20" s="238"/>
      <c r="X20" s="238"/>
      <c r="Y20" s="238">
        <f t="shared" si="0"/>
        <v>48</v>
      </c>
      <c r="Z20" s="238"/>
      <c r="AA20" s="241"/>
      <c r="AB20" s="252">
        <v>45255</v>
      </c>
      <c r="AC20" s="238"/>
      <c r="AD20" s="238"/>
      <c r="AE20" s="240" t="s">
        <v>31</v>
      </c>
      <c r="AF20" s="240"/>
      <c r="AG20" s="240"/>
      <c r="AH20" s="240"/>
      <c r="AI20" s="238">
        <f t="shared" si="1"/>
        <v>47</v>
      </c>
      <c r="AJ20" s="238"/>
      <c r="AK20" s="253"/>
      <c r="AL20" s="237">
        <v>45621</v>
      </c>
      <c r="AM20" s="238"/>
      <c r="AN20" s="238"/>
      <c r="AO20" s="240" t="s">
        <v>32</v>
      </c>
      <c r="AP20" s="240"/>
      <c r="AQ20" s="240"/>
      <c r="AR20" s="240"/>
      <c r="AS20" s="238">
        <f t="shared" si="2"/>
        <v>48</v>
      </c>
      <c r="AT20" s="238"/>
      <c r="AU20" s="238"/>
      <c r="AV20" s="6"/>
      <c r="AW20" s="6"/>
      <c r="AX20" s="6"/>
      <c r="AY20" s="6"/>
      <c r="AZ20" s="6"/>
      <c r="BA20" s="6"/>
      <c r="BB20" s="6"/>
      <c r="BC20" s="6"/>
      <c r="BD20" s="6"/>
      <c r="BE20" s="6"/>
      <c r="BF20" s="6"/>
      <c r="BG20" s="6"/>
      <c r="BH20" s="6"/>
      <c r="BI20" s="6"/>
      <c r="BJ20" s="6"/>
      <c r="BK20" s="6"/>
    </row>
    <row r="21" spans="1:63" x14ac:dyDescent="0.25">
      <c r="A21" s="239" t="s">
        <v>46</v>
      </c>
      <c r="B21" s="239" t="s">
        <v>46</v>
      </c>
      <c r="C21" s="239" t="s">
        <v>46</v>
      </c>
      <c r="D21" s="239" t="s">
        <v>46</v>
      </c>
      <c r="E21" s="239" t="s">
        <v>46</v>
      </c>
      <c r="F21" s="239" t="s">
        <v>46</v>
      </c>
      <c r="G21" s="239" t="s">
        <v>46</v>
      </c>
      <c r="H21" s="239" t="s">
        <v>46</v>
      </c>
      <c r="I21" s="239" t="s">
        <v>46</v>
      </c>
      <c r="J21" s="239" t="s">
        <v>46</v>
      </c>
      <c r="K21" s="239" t="s">
        <v>46</v>
      </c>
      <c r="L21" s="239" t="s">
        <v>46</v>
      </c>
      <c r="M21" s="239" t="s">
        <v>46</v>
      </c>
      <c r="N21" s="239" t="s">
        <v>46</v>
      </c>
      <c r="O21" s="239" t="s">
        <v>46</v>
      </c>
      <c r="P21" s="239" t="s">
        <v>46</v>
      </c>
      <c r="Q21" s="239" t="s">
        <v>46</v>
      </c>
      <c r="R21" s="242">
        <v>44920</v>
      </c>
      <c r="S21" s="242"/>
      <c r="T21" s="242"/>
      <c r="U21" s="240" t="s">
        <v>32</v>
      </c>
      <c r="V21" s="240"/>
      <c r="W21" s="240"/>
      <c r="X21" s="240"/>
      <c r="Y21" s="238">
        <f t="shared" si="0"/>
        <v>52</v>
      </c>
      <c r="Z21" s="238"/>
      <c r="AA21" s="241"/>
      <c r="AB21" s="252">
        <v>45285</v>
      </c>
      <c r="AC21" s="238"/>
      <c r="AD21" s="238"/>
      <c r="AE21" s="238" t="s">
        <v>33</v>
      </c>
      <c r="AF21" s="238"/>
      <c r="AG21" s="238"/>
      <c r="AH21" s="238"/>
      <c r="AI21" s="238">
        <f t="shared" si="1"/>
        <v>52</v>
      </c>
      <c r="AJ21" s="238"/>
      <c r="AK21" s="253"/>
      <c r="AL21" s="237">
        <v>45651</v>
      </c>
      <c r="AM21" s="238"/>
      <c r="AN21" s="238"/>
      <c r="AO21" s="238" t="s">
        <v>36</v>
      </c>
      <c r="AP21" s="238"/>
      <c r="AQ21" s="238"/>
      <c r="AR21" s="238"/>
      <c r="AS21" s="238">
        <f t="shared" si="2"/>
        <v>52</v>
      </c>
      <c r="AT21" s="238"/>
      <c r="AU21" s="238"/>
      <c r="AV21" s="6"/>
      <c r="AW21" s="6"/>
      <c r="AX21" s="6"/>
      <c r="AY21" s="6"/>
      <c r="AZ21" s="6"/>
      <c r="BA21" s="6"/>
      <c r="BB21" s="6"/>
      <c r="BC21" s="6"/>
      <c r="BD21" s="6"/>
      <c r="BE21" s="6"/>
      <c r="BF21" s="6"/>
      <c r="BG21" s="6"/>
      <c r="BH21" s="6"/>
      <c r="BI21" s="6"/>
      <c r="BJ21" s="6"/>
      <c r="BK21" s="6"/>
    </row>
    <row r="22" spans="1:63" ht="19.5" customHeight="1" thickBot="1" x14ac:dyDescent="0.3">
      <c r="A22" s="239" t="s">
        <v>47</v>
      </c>
      <c r="B22" s="239" t="s">
        <v>47</v>
      </c>
      <c r="C22" s="239" t="s">
        <v>47</v>
      </c>
      <c r="D22" s="239" t="s">
        <v>47</v>
      </c>
      <c r="E22" s="239" t="s">
        <v>47</v>
      </c>
      <c r="F22" s="239" t="s">
        <v>47</v>
      </c>
      <c r="G22" s="239" t="s">
        <v>47</v>
      </c>
      <c r="H22" s="239" t="s">
        <v>47</v>
      </c>
      <c r="I22" s="239" t="s">
        <v>47</v>
      </c>
      <c r="J22" s="239" t="s">
        <v>47</v>
      </c>
      <c r="K22" s="239" t="s">
        <v>47</v>
      </c>
      <c r="L22" s="239" t="s">
        <v>47</v>
      </c>
      <c r="M22" s="239" t="s">
        <v>47</v>
      </c>
      <c r="N22" s="239" t="s">
        <v>47</v>
      </c>
      <c r="O22" s="239" t="s">
        <v>47</v>
      </c>
      <c r="P22" s="239" t="s">
        <v>47</v>
      </c>
      <c r="Q22" s="239" t="s">
        <v>47</v>
      </c>
      <c r="R22" s="242">
        <v>44921</v>
      </c>
      <c r="S22" s="242"/>
      <c r="T22" s="242"/>
      <c r="U22" s="238" t="s">
        <v>33</v>
      </c>
      <c r="V22" s="238"/>
      <c r="W22" s="238"/>
      <c r="X22" s="238"/>
      <c r="Y22" s="238">
        <f t="shared" si="0"/>
        <v>53</v>
      </c>
      <c r="Z22" s="238"/>
      <c r="AA22" s="241"/>
      <c r="AB22" s="270">
        <v>45286</v>
      </c>
      <c r="AC22" s="271"/>
      <c r="AD22" s="271"/>
      <c r="AE22" s="271" t="s">
        <v>36</v>
      </c>
      <c r="AF22" s="271"/>
      <c r="AG22" s="271"/>
      <c r="AH22" s="271"/>
      <c r="AI22" s="271">
        <f t="shared" si="1"/>
        <v>52</v>
      </c>
      <c r="AJ22" s="271"/>
      <c r="AK22" s="272"/>
      <c r="AL22" s="237">
        <v>45652</v>
      </c>
      <c r="AM22" s="238"/>
      <c r="AN22" s="238"/>
      <c r="AO22" s="238" t="s">
        <v>30</v>
      </c>
      <c r="AP22" s="238"/>
      <c r="AQ22" s="238"/>
      <c r="AR22" s="238"/>
      <c r="AS22" s="238">
        <f t="shared" si="2"/>
        <v>52</v>
      </c>
      <c r="AT22" s="238"/>
      <c r="AU22" s="238"/>
      <c r="AV22" s="6"/>
      <c r="AW22" s="6"/>
      <c r="AX22" s="6"/>
      <c r="AY22" s="6"/>
      <c r="AZ22" s="6"/>
      <c r="BA22" s="6"/>
      <c r="BB22" s="6"/>
      <c r="BC22" s="6"/>
      <c r="BD22" s="6"/>
      <c r="BE22" s="6"/>
      <c r="BF22" s="6"/>
      <c r="BG22" s="6"/>
      <c r="BH22" s="6"/>
      <c r="BI22" s="6"/>
      <c r="BJ22" s="6"/>
      <c r="BK22" s="6"/>
    </row>
    <row r="23" spans="1:63" ht="15" customHeight="1" x14ac:dyDescent="0.25">
      <c r="A23" s="285" t="s">
        <v>375</v>
      </c>
      <c r="B23" s="286"/>
      <c r="C23" s="286"/>
      <c r="D23" s="286"/>
      <c r="E23" s="286"/>
      <c r="F23" s="286"/>
      <c r="G23" s="286"/>
      <c r="H23" s="286"/>
      <c r="I23" s="286"/>
      <c r="J23" s="286"/>
      <c r="K23" s="286"/>
      <c r="L23" s="286"/>
      <c r="M23" s="286"/>
      <c r="N23" s="286"/>
      <c r="O23" s="286"/>
      <c r="P23" s="286"/>
      <c r="Q23" s="286"/>
      <c r="R23" s="286"/>
      <c r="S23" s="286"/>
      <c r="T23" s="286"/>
      <c r="U23" s="286"/>
      <c r="V23" s="286"/>
      <c r="W23" s="286"/>
      <c r="X23" s="286"/>
      <c r="Y23" s="286"/>
      <c r="Z23" s="286"/>
      <c r="AA23" s="286"/>
      <c r="AB23" s="287"/>
      <c r="AC23" s="287"/>
      <c r="AD23" s="287"/>
      <c r="AE23" s="287"/>
      <c r="AF23" s="287"/>
      <c r="AG23" s="287"/>
      <c r="AH23" s="287"/>
      <c r="AI23" s="287"/>
      <c r="AJ23" s="287"/>
      <c r="AK23" s="287"/>
      <c r="AL23" s="286"/>
      <c r="AM23" s="286"/>
      <c r="AN23" s="286"/>
      <c r="AO23" s="286"/>
      <c r="AP23" s="286"/>
      <c r="AQ23" s="286"/>
      <c r="AR23" s="286"/>
      <c r="AS23" s="286"/>
      <c r="AT23" s="286"/>
      <c r="AU23" s="286"/>
      <c r="AV23" s="6"/>
      <c r="AW23" s="6"/>
      <c r="AX23" s="6"/>
      <c r="AY23" s="6"/>
      <c r="AZ23" s="6"/>
      <c r="BA23" s="6"/>
      <c r="BB23" s="6"/>
      <c r="BC23" s="6"/>
      <c r="BD23" s="6"/>
      <c r="BE23" s="6"/>
      <c r="BF23" s="6"/>
      <c r="BG23" s="6"/>
      <c r="BH23" s="6"/>
      <c r="BI23" s="6"/>
      <c r="BJ23" s="6"/>
      <c r="BK23" s="6"/>
    </row>
    <row r="24" spans="1:63" x14ac:dyDescent="0.25">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row>
    <row r="25" spans="1:63" ht="18.75" x14ac:dyDescent="0.3">
      <c r="A25" s="273" t="s">
        <v>112</v>
      </c>
      <c r="B25" s="273"/>
      <c r="C25" s="273"/>
      <c r="D25" s="27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6"/>
      <c r="AW25" s="6"/>
      <c r="AX25" s="6"/>
      <c r="AY25" s="6"/>
      <c r="AZ25" s="6"/>
      <c r="BA25" s="6"/>
      <c r="BB25" s="6"/>
      <c r="BC25" s="6"/>
      <c r="BD25" s="6"/>
      <c r="BE25" s="6"/>
      <c r="BF25" s="6"/>
      <c r="BG25" s="6"/>
      <c r="BH25" s="6"/>
      <c r="BI25" s="6"/>
      <c r="BJ25" s="6"/>
      <c r="BK25" s="6"/>
    </row>
    <row r="26" spans="1:63" x14ac:dyDescent="0.25">
      <c r="A26" s="234" t="s">
        <v>399</v>
      </c>
      <c r="B26" s="235"/>
      <c r="C26" s="235"/>
      <c r="D26" s="235"/>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c r="AS26" s="235"/>
      <c r="AT26" s="235"/>
      <c r="AU26" s="236"/>
      <c r="AV26" s="6"/>
      <c r="AW26" s="6"/>
      <c r="AX26" s="6"/>
      <c r="AY26" s="6"/>
      <c r="AZ26" s="6"/>
      <c r="BA26" s="6"/>
      <c r="BB26" s="6"/>
      <c r="BC26" s="6"/>
      <c r="BD26" s="6"/>
      <c r="BE26" s="6"/>
      <c r="BF26" s="6"/>
      <c r="BG26" s="6"/>
      <c r="BH26" s="6"/>
      <c r="BI26" s="6"/>
      <c r="BJ26" s="6"/>
      <c r="BK26" s="6"/>
    </row>
  </sheetData>
  <mergeCells count="177">
    <mergeCell ref="A26:AU26"/>
    <mergeCell ref="A23:AU23"/>
    <mergeCell ref="A22:Q22"/>
    <mergeCell ref="AL22:AN22"/>
    <mergeCell ref="AO22:AR22"/>
    <mergeCell ref="AS22:AU22"/>
    <mergeCell ref="AL21:AN21"/>
    <mergeCell ref="AO21:AR21"/>
    <mergeCell ref="AS21:AU21"/>
    <mergeCell ref="A21:Q21"/>
    <mergeCell ref="R21:T21"/>
    <mergeCell ref="U21:X21"/>
    <mergeCell ref="Y21:AA21"/>
    <mergeCell ref="R22:T22"/>
    <mergeCell ref="U22:X22"/>
    <mergeCell ref="Y22:AA22"/>
    <mergeCell ref="AX2:BA2"/>
    <mergeCell ref="A16:Q16"/>
    <mergeCell ref="A15:Q15"/>
    <mergeCell ref="A14:Q14"/>
    <mergeCell ref="A13:Q13"/>
    <mergeCell ref="A20:Q20"/>
    <mergeCell ref="A19:Q19"/>
    <mergeCell ref="A18:Q18"/>
    <mergeCell ref="A17:Q17"/>
    <mergeCell ref="R12:T12"/>
    <mergeCell ref="U12:X12"/>
    <mergeCell ref="Y12:AA12"/>
    <mergeCell ref="R13:T13"/>
    <mergeCell ref="U13:X13"/>
    <mergeCell ref="Y13:AA13"/>
    <mergeCell ref="O2:R2"/>
    <mergeCell ref="AB2:AE2"/>
    <mergeCell ref="AO2:AR2"/>
    <mergeCell ref="S2:W2"/>
    <mergeCell ref="X2:AA2"/>
    <mergeCell ref="R9:T9"/>
    <mergeCell ref="U9:X9"/>
    <mergeCell ref="Y9:AA9"/>
    <mergeCell ref="R10:T10"/>
    <mergeCell ref="B1:BA1"/>
    <mergeCell ref="R8:T8"/>
    <mergeCell ref="U8:X8"/>
    <mergeCell ref="Y8:AA8"/>
    <mergeCell ref="R7:T7"/>
    <mergeCell ref="U7:X7"/>
    <mergeCell ref="Y7:AA7"/>
    <mergeCell ref="A7:Q7"/>
    <mergeCell ref="A8:Q8"/>
    <mergeCell ref="AB7:AD7"/>
    <mergeCell ref="AE7:AH7"/>
    <mergeCell ref="AI7:AK7"/>
    <mergeCell ref="AB8:AD8"/>
    <mergeCell ref="AE8:AH8"/>
    <mergeCell ref="AI8:AK8"/>
    <mergeCell ref="AL7:AN7"/>
    <mergeCell ref="AO7:AR7"/>
    <mergeCell ref="AS7:AU7"/>
    <mergeCell ref="B2:E2"/>
    <mergeCell ref="F2:I2"/>
    <mergeCell ref="J2:N2"/>
    <mergeCell ref="AF2:AJ2"/>
    <mergeCell ref="AK2:AN2"/>
    <mergeCell ref="AS2:AW2"/>
    <mergeCell ref="U10:X10"/>
    <mergeCell ref="Y10:AA10"/>
    <mergeCell ref="R11:T11"/>
    <mergeCell ref="U11:X11"/>
    <mergeCell ref="Y11:AA11"/>
    <mergeCell ref="A12:Q12"/>
    <mergeCell ref="A11:Q11"/>
    <mergeCell ref="A10:Q10"/>
    <mergeCell ref="A9:Q9"/>
    <mergeCell ref="R14:T14"/>
    <mergeCell ref="U14:X14"/>
    <mergeCell ref="Y14:AA14"/>
    <mergeCell ref="U15:X15"/>
    <mergeCell ref="Y15:AA15"/>
    <mergeCell ref="R16:T16"/>
    <mergeCell ref="U16:X16"/>
    <mergeCell ref="Y16:AA16"/>
    <mergeCell ref="R17:T17"/>
    <mergeCell ref="U17:X17"/>
    <mergeCell ref="Y17:AA17"/>
    <mergeCell ref="R20:T20"/>
    <mergeCell ref="U20:X20"/>
    <mergeCell ref="Y20:AA20"/>
    <mergeCell ref="AI15:AK15"/>
    <mergeCell ref="AB16:AD16"/>
    <mergeCell ref="AE16:AH16"/>
    <mergeCell ref="AI16:AK16"/>
    <mergeCell ref="AB17:AD17"/>
    <mergeCell ref="AE17:AH17"/>
    <mergeCell ref="R19:T19"/>
    <mergeCell ref="AB15:AD15"/>
    <mergeCell ref="AE15:AH15"/>
    <mergeCell ref="R18:T18"/>
    <mergeCell ref="U18:X18"/>
    <mergeCell ref="Y18:AA18"/>
    <mergeCell ref="R15:T15"/>
    <mergeCell ref="U19:X19"/>
    <mergeCell ref="Y19:AA19"/>
    <mergeCell ref="AB9:AD9"/>
    <mergeCell ref="AE9:AH9"/>
    <mergeCell ref="AI9:AK9"/>
    <mergeCell ref="AB10:AD10"/>
    <mergeCell ref="AE10:AH10"/>
    <mergeCell ref="AI10:AK10"/>
    <mergeCell ref="AB11:AD11"/>
    <mergeCell ref="AE11:AH11"/>
    <mergeCell ref="AI11:AK11"/>
    <mergeCell ref="AB12:AD12"/>
    <mergeCell ref="AE12:AH12"/>
    <mergeCell ref="AI12:AK12"/>
    <mergeCell ref="AB13:AD13"/>
    <mergeCell ref="AE13:AH13"/>
    <mergeCell ref="AI13:AK13"/>
    <mergeCell ref="AB14:AD14"/>
    <mergeCell ref="AI17:AK17"/>
    <mergeCell ref="AE14:AH14"/>
    <mergeCell ref="AL8:AN8"/>
    <mergeCell ref="AO8:AR8"/>
    <mergeCell ref="AS8:AU8"/>
    <mergeCell ref="AI14:AK14"/>
    <mergeCell ref="AL9:AN9"/>
    <mergeCell ref="AO9:AR9"/>
    <mergeCell ref="AS9:AU9"/>
    <mergeCell ref="AL10:AN10"/>
    <mergeCell ref="AO10:AR10"/>
    <mergeCell ref="AS10:AU10"/>
    <mergeCell ref="AL11:AN11"/>
    <mergeCell ref="AO11:AR11"/>
    <mergeCell ref="AS11:AU11"/>
    <mergeCell ref="AL12:AN12"/>
    <mergeCell ref="AO12:AR12"/>
    <mergeCell ref="AS12:AU12"/>
    <mergeCell ref="AL13:AN13"/>
    <mergeCell ref="AO13:AR13"/>
    <mergeCell ref="AS13:AU13"/>
    <mergeCell ref="AL14:AN14"/>
    <mergeCell ref="AO14:AR14"/>
    <mergeCell ref="AS14:AU14"/>
    <mergeCell ref="AO20:AR20"/>
    <mergeCell ref="AS20:AU20"/>
    <mergeCell ref="AL15:AN15"/>
    <mergeCell ref="AO15:AR15"/>
    <mergeCell ref="AS15:AU15"/>
    <mergeCell ref="AL16:AN16"/>
    <mergeCell ref="AO16:AR16"/>
    <mergeCell ref="AS16:AU16"/>
    <mergeCell ref="AL17:AN17"/>
    <mergeCell ref="AO17:AR17"/>
    <mergeCell ref="AS17:AU17"/>
    <mergeCell ref="BC2:BE2"/>
    <mergeCell ref="A25:AU25"/>
    <mergeCell ref="AB18:AD18"/>
    <mergeCell ref="AE18:AH18"/>
    <mergeCell ref="AI18:AK18"/>
    <mergeCell ref="AB22:AD22"/>
    <mergeCell ref="AE22:AH22"/>
    <mergeCell ref="AI22:AK22"/>
    <mergeCell ref="AB19:AD19"/>
    <mergeCell ref="AE19:AH19"/>
    <mergeCell ref="AI19:AK19"/>
    <mergeCell ref="AB20:AD20"/>
    <mergeCell ref="AE20:AH20"/>
    <mergeCell ref="AI20:AK20"/>
    <mergeCell ref="AB21:AD21"/>
    <mergeCell ref="AE21:AH21"/>
    <mergeCell ref="AI21:AK21"/>
    <mergeCell ref="AL18:AN18"/>
    <mergeCell ref="AO18:AR18"/>
    <mergeCell ref="AS18:AU18"/>
    <mergeCell ref="AL19:AN19"/>
    <mergeCell ref="AO19:AR19"/>
    <mergeCell ref="AS19:AU19"/>
    <mergeCell ref="AL20:AN20"/>
  </mergeCells>
  <phoneticPr fontId="35" type="noConversion"/>
  <hyperlinks>
    <hyperlink ref="A1" location="'Zbirni prikaz'!A1" display="Belgija" xr:uid="{C0AEB31C-8FDB-43F6-BB9F-342E20D8DCB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dimension ref="A1:BI18"/>
  <sheetViews>
    <sheetView zoomScaleNormal="100" workbookViewId="0">
      <selection activeCell="A5" sqref="A5"/>
    </sheetView>
  </sheetViews>
  <sheetFormatPr defaultRowHeight="15" x14ac:dyDescent="0.25"/>
  <cols>
    <col min="1" max="1" width="26.42578125" customWidth="1"/>
    <col min="2" max="25" width="3.7109375" customWidth="1"/>
    <col min="26" max="26" width="3" bestFit="1" customWidth="1"/>
    <col min="27" max="53" width="3.7109375" customWidth="1"/>
    <col min="54" max="54" width="5" customWidth="1"/>
    <col min="55" max="56" width="5.42578125" customWidth="1"/>
  </cols>
  <sheetData>
    <row r="1" spans="1:61" ht="18.75" customHeight="1" x14ac:dyDescent="0.25">
      <c r="A1" s="69" t="s">
        <v>255</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6"/>
      <c r="C4" s="78"/>
      <c r="D4" s="78"/>
      <c r="E4" s="78"/>
      <c r="F4" s="78"/>
      <c r="G4" s="78"/>
      <c r="H4" s="78"/>
      <c r="I4" s="78"/>
      <c r="J4" s="86"/>
      <c r="K4" s="78"/>
      <c r="L4" s="78"/>
      <c r="M4" s="78"/>
      <c r="N4" s="78"/>
      <c r="O4" s="78"/>
      <c r="P4" s="78"/>
      <c r="Q4" s="78"/>
      <c r="R4" s="78"/>
      <c r="S4" s="86"/>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W4" s="74"/>
      <c r="AX4" s="78"/>
      <c r="AY4" s="78"/>
      <c r="AZ4" s="78"/>
      <c r="BA4" s="86"/>
      <c r="BB4" s="6"/>
      <c r="BC4" s="109"/>
      <c r="BD4" s="74"/>
      <c r="BE4" s="2" t="s">
        <v>23</v>
      </c>
      <c r="BF4" s="2"/>
      <c r="BG4" s="6"/>
      <c r="BH4" s="6"/>
      <c r="BI4" s="6"/>
    </row>
    <row r="5" spans="1:61" x14ac:dyDescent="0.25">
      <c r="A5" s="59"/>
      <c r="B5" s="74"/>
      <c r="C5" s="78"/>
      <c r="D5" s="78"/>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6"/>
      <c r="BC5" s="112"/>
      <c r="BD5" s="111"/>
      <c r="BE5" s="2"/>
      <c r="BF5" s="2"/>
      <c r="BG5" s="6"/>
      <c r="BH5" s="6"/>
      <c r="BI5" s="6"/>
    </row>
    <row r="6" spans="1:61" ht="28.5" customHeight="1"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x14ac:dyDescent="0.25">
      <c r="A7" s="279" t="s">
        <v>25</v>
      </c>
      <c r="B7" s="280"/>
      <c r="C7" s="280"/>
      <c r="D7" s="280"/>
      <c r="E7" s="280"/>
      <c r="F7" s="280"/>
      <c r="G7" s="280"/>
      <c r="H7" s="280"/>
      <c r="I7" s="280"/>
      <c r="J7" s="280"/>
      <c r="K7" s="280"/>
      <c r="L7" s="280"/>
      <c r="M7" s="280"/>
      <c r="N7" s="280"/>
      <c r="O7" s="280"/>
      <c r="P7" s="280"/>
      <c r="Q7" s="280"/>
      <c r="R7" s="277" t="s">
        <v>356</v>
      </c>
      <c r="S7" s="278"/>
      <c r="T7" s="278"/>
      <c r="U7" s="278" t="s">
        <v>28</v>
      </c>
      <c r="V7" s="278"/>
      <c r="W7" s="278"/>
      <c r="X7" s="278"/>
      <c r="Y7" s="278" t="s">
        <v>29</v>
      </c>
      <c r="Z7" s="278"/>
      <c r="AA7" s="278"/>
      <c r="AB7" s="299" t="s">
        <v>364</v>
      </c>
      <c r="AC7" s="300"/>
      <c r="AD7" s="300"/>
      <c r="AE7" s="300" t="s">
        <v>28</v>
      </c>
      <c r="AF7" s="300"/>
      <c r="AG7" s="300"/>
      <c r="AH7" s="300"/>
      <c r="AI7" s="300" t="s">
        <v>29</v>
      </c>
      <c r="AJ7" s="300"/>
      <c r="AK7" s="301"/>
      <c r="AL7" s="278" t="s">
        <v>385</v>
      </c>
      <c r="AM7" s="278"/>
      <c r="AN7" s="278"/>
      <c r="AO7" s="278" t="s">
        <v>28</v>
      </c>
      <c r="AP7" s="278"/>
      <c r="AQ7" s="278"/>
      <c r="AR7" s="278"/>
      <c r="AS7" s="278" t="s">
        <v>29</v>
      </c>
      <c r="AT7" s="278"/>
      <c r="AU7" s="284"/>
      <c r="AV7" s="6"/>
      <c r="AW7" s="6"/>
      <c r="AX7" s="6"/>
      <c r="AY7" s="6"/>
      <c r="AZ7" s="6"/>
      <c r="BA7" s="6"/>
      <c r="BB7" s="6"/>
      <c r="BC7" s="6"/>
      <c r="BD7" s="6"/>
      <c r="BE7" s="6"/>
      <c r="BF7" s="6"/>
      <c r="BG7" s="6"/>
      <c r="BH7" s="6"/>
      <c r="BI7" s="6"/>
    </row>
    <row r="8" spans="1:61" x14ac:dyDescent="0.25">
      <c r="A8" s="239" t="s">
        <v>48</v>
      </c>
      <c r="B8" s="239" t="s">
        <v>48</v>
      </c>
      <c r="C8" s="239" t="s">
        <v>48</v>
      </c>
      <c r="D8" s="239" t="s">
        <v>48</v>
      </c>
      <c r="E8" s="239" t="s">
        <v>48</v>
      </c>
      <c r="F8" s="239" t="s">
        <v>48</v>
      </c>
      <c r="G8" s="239" t="s">
        <v>48</v>
      </c>
      <c r="H8" s="239" t="s">
        <v>48</v>
      </c>
      <c r="I8" s="239" t="s">
        <v>48</v>
      </c>
      <c r="J8" s="239" t="s">
        <v>48</v>
      </c>
      <c r="K8" s="239" t="s">
        <v>48</v>
      </c>
      <c r="L8" s="239" t="s">
        <v>48</v>
      </c>
      <c r="M8" s="239" t="s">
        <v>48</v>
      </c>
      <c r="N8" s="239" t="s">
        <v>48</v>
      </c>
      <c r="O8" s="239" t="s">
        <v>48</v>
      </c>
      <c r="P8" s="239" t="s">
        <v>48</v>
      </c>
      <c r="Q8" s="239" t="s">
        <v>48</v>
      </c>
      <c r="R8" s="288">
        <v>44562</v>
      </c>
      <c r="S8" s="288"/>
      <c r="T8" s="288"/>
      <c r="U8" s="302" t="s">
        <v>31</v>
      </c>
      <c r="V8" s="302"/>
      <c r="W8" s="302"/>
      <c r="X8" s="302"/>
      <c r="Y8" s="291">
        <f t="shared" ref="Y8" si="0">WEEKNUM(R8,2)</f>
        <v>1</v>
      </c>
      <c r="Z8" s="291"/>
      <c r="AA8" s="292"/>
      <c r="AB8" s="289">
        <v>44927</v>
      </c>
      <c r="AC8" s="288"/>
      <c r="AD8" s="288"/>
      <c r="AE8" s="302" t="s">
        <v>32</v>
      </c>
      <c r="AF8" s="302"/>
      <c r="AG8" s="302"/>
      <c r="AH8" s="302"/>
      <c r="AI8" s="238">
        <f t="shared" ref="AI8" si="1">WEEKNUM(AB8,16)</f>
        <v>1</v>
      </c>
      <c r="AJ8" s="238"/>
      <c r="AK8" s="303"/>
      <c r="AL8" s="290">
        <v>45292</v>
      </c>
      <c r="AM8" s="288"/>
      <c r="AN8" s="288"/>
      <c r="AO8" s="291" t="s">
        <v>33</v>
      </c>
      <c r="AP8" s="291"/>
      <c r="AQ8" s="291"/>
      <c r="AR8" s="291"/>
      <c r="AS8" s="238">
        <f>WEEKNUM(AL8,1)</f>
        <v>1</v>
      </c>
      <c r="AT8" s="238"/>
      <c r="AU8" s="238"/>
      <c r="AV8" s="6"/>
      <c r="AW8" s="6"/>
      <c r="AX8" s="6"/>
      <c r="AY8" s="6"/>
      <c r="AZ8" s="6"/>
      <c r="BA8" s="6"/>
      <c r="BB8" s="6"/>
      <c r="BC8" s="6"/>
      <c r="BD8" s="6"/>
      <c r="BE8" s="6"/>
      <c r="BF8" s="6"/>
      <c r="BG8" s="6"/>
      <c r="BH8" s="6"/>
      <c r="BI8" s="6"/>
    </row>
    <row r="9" spans="1:61" x14ac:dyDescent="0.25">
      <c r="A9" s="239" t="s">
        <v>48</v>
      </c>
      <c r="B9" s="239" t="s">
        <v>48</v>
      </c>
      <c r="C9" s="239" t="s">
        <v>48</v>
      </c>
      <c r="D9" s="239" t="s">
        <v>48</v>
      </c>
      <c r="E9" s="239" t="s">
        <v>48</v>
      </c>
      <c r="F9" s="239" t="s">
        <v>48</v>
      </c>
      <c r="G9" s="239" t="s">
        <v>48</v>
      </c>
      <c r="H9" s="239" t="s">
        <v>48</v>
      </c>
      <c r="I9" s="239" t="s">
        <v>48</v>
      </c>
      <c r="J9" s="239" t="s">
        <v>48</v>
      </c>
      <c r="K9" s="239" t="s">
        <v>48</v>
      </c>
      <c r="L9" s="239" t="s">
        <v>48</v>
      </c>
      <c r="M9" s="239" t="s">
        <v>48</v>
      </c>
      <c r="N9" s="239" t="s">
        <v>48</v>
      </c>
      <c r="O9" s="239" t="s">
        <v>48</v>
      </c>
      <c r="P9" s="239" t="s">
        <v>48</v>
      </c>
      <c r="Q9" s="239" t="s">
        <v>48</v>
      </c>
      <c r="R9" s="288">
        <v>44563</v>
      </c>
      <c r="S9" s="288"/>
      <c r="T9" s="288"/>
      <c r="U9" s="302" t="s">
        <v>32</v>
      </c>
      <c r="V9" s="302"/>
      <c r="W9" s="302"/>
      <c r="X9" s="302"/>
      <c r="Y9" s="291">
        <f t="shared" ref="Y9:Y12" si="2">WEEKNUM(R9,2)</f>
        <v>1</v>
      </c>
      <c r="Z9" s="291"/>
      <c r="AA9" s="292"/>
      <c r="AB9" s="289">
        <v>44928</v>
      </c>
      <c r="AC9" s="288"/>
      <c r="AD9" s="288"/>
      <c r="AE9" s="291" t="s">
        <v>33</v>
      </c>
      <c r="AF9" s="291"/>
      <c r="AG9" s="291"/>
      <c r="AH9" s="291"/>
      <c r="AI9" s="238">
        <f t="shared" ref="AI9:AI12" si="3">WEEKNUM(AB9,16)</f>
        <v>1</v>
      </c>
      <c r="AJ9" s="238"/>
      <c r="AK9" s="303"/>
      <c r="AL9" s="290">
        <v>45293</v>
      </c>
      <c r="AM9" s="288"/>
      <c r="AN9" s="288"/>
      <c r="AO9" s="291" t="s">
        <v>36</v>
      </c>
      <c r="AP9" s="291"/>
      <c r="AQ9" s="291"/>
      <c r="AR9" s="291"/>
      <c r="AS9" s="238">
        <f t="shared" ref="AS9:AS12" si="4">WEEKNUM(AL9,1)</f>
        <v>1</v>
      </c>
      <c r="AT9" s="238"/>
      <c r="AU9" s="238"/>
      <c r="AV9" s="6"/>
      <c r="AW9" s="6"/>
      <c r="AX9" s="6"/>
      <c r="AY9" s="6"/>
      <c r="AZ9" s="6"/>
      <c r="BA9" s="6"/>
      <c r="BB9" s="6"/>
      <c r="BC9" s="6"/>
      <c r="BD9" s="6"/>
      <c r="BE9" s="6"/>
      <c r="BF9" s="6"/>
      <c r="BG9" s="6"/>
      <c r="BH9" s="6"/>
      <c r="BI9" s="6"/>
    </row>
    <row r="10" spans="1:61" x14ac:dyDescent="0.25">
      <c r="A10" s="239" t="s">
        <v>256</v>
      </c>
      <c r="B10" s="239" t="s">
        <v>244</v>
      </c>
      <c r="C10" s="239" t="s">
        <v>244</v>
      </c>
      <c r="D10" s="239" t="s">
        <v>244</v>
      </c>
      <c r="E10" s="239" t="s">
        <v>244</v>
      </c>
      <c r="F10" s="239" t="s">
        <v>244</v>
      </c>
      <c r="G10" s="239" t="s">
        <v>244</v>
      </c>
      <c r="H10" s="239" t="s">
        <v>244</v>
      </c>
      <c r="I10" s="239" t="s">
        <v>244</v>
      </c>
      <c r="J10" s="239" t="s">
        <v>244</v>
      </c>
      <c r="K10" s="239" t="s">
        <v>244</v>
      </c>
      <c r="L10" s="239" t="s">
        <v>244</v>
      </c>
      <c r="M10" s="239" t="s">
        <v>244</v>
      </c>
      <c r="N10" s="239" t="s">
        <v>244</v>
      </c>
      <c r="O10" s="239" t="s">
        <v>244</v>
      </c>
      <c r="P10" s="239" t="s">
        <v>244</v>
      </c>
      <c r="Q10" s="239" t="s">
        <v>244</v>
      </c>
      <c r="R10" s="288">
        <v>44621</v>
      </c>
      <c r="S10" s="288"/>
      <c r="T10" s="288"/>
      <c r="U10" s="291" t="s">
        <v>36</v>
      </c>
      <c r="V10" s="291"/>
      <c r="W10" s="291"/>
      <c r="X10" s="291"/>
      <c r="Y10" s="291">
        <f t="shared" si="2"/>
        <v>10</v>
      </c>
      <c r="Z10" s="291"/>
      <c r="AA10" s="292"/>
      <c r="AB10" s="289">
        <v>44986</v>
      </c>
      <c r="AC10" s="288"/>
      <c r="AD10" s="288"/>
      <c r="AE10" s="291" t="s">
        <v>33</v>
      </c>
      <c r="AF10" s="291"/>
      <c r="AG10" s="291"/>
      <c r="AH10" s="291"/>
      <c r="AI10" s="238">
        <f t="shared" si="3"/>
        <v>9</v>
      </c>
      <c r="AJ10" s="238"/>
      <c r="AK10" s="303"/>
      <c r="AL10" s="290">
        <v>45352</v>
      </c>
      <c r="AM10" s="288"/>
      <c r="AN10" s="288"/>
      <c r="AO10" s="291" t="s">
        <v>36</v>
      </c>
      <c r="AP10" s="291"/>
      <c r="AQ10" s="291"/>
      <c r="AR10" s="291"/>
      <c r="AS10" s="238">
        <f t="shared" si="4"/>
        <v>9</v>
      </c>
      <c r="AT10" s="238"/>
      <c r="AU10" s="238"/>
      <c r="AV10" s="6"/>
      <c r="AW10" s="6"/>
      <c r="AX10" s="6"/>
      <c r="AY10" s="6"/>
      <c r="AZ10" s="6"/>
      <c r="BA10" s="6"/>
      <c r="BB10" s="6"/>
      <c r="BC10" s="6"/>
      <c r="BD10" s="6"/>
      <c r="BE10" s="6"/>
      <c r="BF10" s="6"/>
      <c r="BG10" s="6"/>
      <c r="BH10" s="6"/>
      <c r="BI10" s="6"/>
    </row>
    <row r="11" spans="1:61" x14ac:dyDescent="0.25">
      <c r="A11" s="295" t="s">
        <v>252</v>
      </c>
      <c r="B11" s="295" t="s">
        <v>248</v>
      </c>
      <c r="C11" s="295" t="s">
        <v>248</v>
      </c>
      <c r="D11" s="295" t="s">
        <v>248</v>
      </c>
      <c r="E11" s="295" t="s">
        <v>248</v>
      </c>
      <c r="F11" s="295" t="s">
        <v>248</v>
      </c>
      <c r="G11" s="295" t="s">
        <v>248</v>
      </c>
      <c r="H11" s="295" t="s">
        <v>248</v>
      </c>
      <c r="I11" s="295" t="s">
        <v>248</v>
      </c>
      <c r="J11" s="295" t="s">
        <v>248</v>
      </c>
      <c r="K11" s="295" t="s">
        <v>248</v>
      </c>
      <c r="L11" s="295" t="s">
        <v>248</v>
      </c>
      <c r="M11" s="295" t="s">
        <v>248</v>
      </c>
      <c r="N11" s="295" t="s">
        <v>248</v>
      </c>
      <c r="O11" s="295" t="s">
        <v>248</v>
      </c>
      <c r="P11" s="295" t="s">
        <v>248</v>
      </c>
      <c r="Q11" s="295" t="s">
        <v>248</v>
      </c>
      <c r="R11" s="288">
        <v>44682</v>
      </c>
      <c r="S11" s="288"/>
      <c r="T11" s="288"/>
      <c r="U11" s="302" t="s">
        <v>32</v>
      </c>
      <c r="V11" s="302"/>
      <c r="W11" s="302"/>
      <c r="X11" s="302"/>
      <c r="Y11" s="291">
        <f t="shared" si="2"/>
        <v>18</v>
      </c>
      <c r="Z11" s="291"/>
      <c r="AA11" s="292"/>
      <c r="AB11" s="289">
        <v>45047</v>
      </c>
      <c r="AC11" s="288"/>
      <c r="AD11" s="288"/>
      <c r="AE11" s="291" t="s">
        <v>33</v>
      </c>
      <c r="AF11" s="291"/>
      <c r="AG11" s="291"/>
      <c r="AH11" s="291"/>
      <c r="AI11" s="238">
        <f t="shared" si="3"/>
        <v>18</v>
      </c>
      <c r="AJ11" s="238"/>
      <c r="AK11" s="303"/>
      <c r="AL11" s="290">
        <v>45413</v>
      </c>
      <c r="AM11" s="288"/>
      <c r="AN11" s="288"/>
      <c r="AO11" s="291" t="s">
        <v>36</v>
      </c>
      <c r="AP11" s="291"/>
      <c r="AQ11" s="291"/>
      <c r="AR11" s="291"/>
      <c r="AS11" s="238">
        <f t="shared" si="4"/>
        <v>18</v>
      </c>
      <c r="AT11" s="238"/>
      <c r="AU11" s="238"/>
      <c r="AV11" s="6"/>
      <c r="AW11" s="6"/>
      <c r="AX11" s="6"/>
      <c r="AY11" s="6"/>
      <c r="AZ11" s="6"/>
      <c r="BA11" s="6"/>
      <c r="BB11" s="6"/>
      <c r="BC11" s="6"/>
      <c r="BD11" s="6"/>
      <c r="BE11" s="6"/>
      <c r="BF11" s="6"/>
      <c r="BG11" s="6"/>
      <c r="BH11" s="6"/>
      <c r="BI11" s="6"/>
    </row>
    <row r="12" spans="1:61" s="67" customFormat="1" ht="71.25" customHeight="1" x14ac:dyDescent="0.25">
      <c r="A12" s="295" t="s">
        <v>258</v>
      </c>
      <c r="B12" s="295" t="s">
        <v>247</v>
      </c>
      <c r="C12" s="295" t="s">
        <v>247</v>
      </c>
      <c r="D12" s="295" t="s">
        <v>247</v>
      </c>
      <c r="E12" s="295" t="s">
        <v>247</v>
      </c>
      <c r="F12" s="295" t="s">
        <v>247</v>
      </c>
      <c r="G12" s="295" t="s">
        <v>247</v>
      </c>
      <c r="H12" s="295" t="s">
        <v>247</v>
      </c>
      <c r="I12" s="295" t="s">
        <v>247</v>
      </c>
      <c r="J12" s="295" t="s">
        <v>247</v>
      </c>
      <c r="K12" s="295" t="s">
        <v>247</v>
      </c>
      <c r="L12" s="295" t="s">
        <v>247</v>
      </c>
      <c r="M12" s="295" t="s">
        <v>247</v>
      </c>
      <c r="N12" s="295" t="s">
        <v>247</v>
      </c>
      <c r="O12" s="295" t="s">
        <v>247</v>
      </c>
      <c r="P12" s="295" t="s">
        <v>247</v>
      </c>
      <c r="Q12" s="295" t="s">
        <v>247</v>
      </c>
      <c r="R12" s="288">
        <v>44890</v>
      </c>
      <c r="S12" s="288"/>
      <c r="T12" s="288"/>
      <c r="U12" s="291" t="s">
        <v>35</v>
      </c>
      <c r="V12" s="291"/>
      <c r="W12" s="291"/>
      <c r="X12" s="291"/>
      <c r="Y12" s="291">
        <f t="shared" si="2"/>
        <v>48</v>
      </c>
      <c r="Z12" s="291"/>
      <c r="AA12" s="292"/>
      <c r="AB12" s="289">
        <v>45255</v>
      </c>
      <c r="AC12" s="288"/>
      <c r="AD12" s="288"/>
      <c r="AE12" s="291" t="s">
        <v>31</v>
      </c>
      <c r="AF12" s="291"/>
      <c r="AG12" s="291"/>
      <c r="AH12" s="291"/>
      <c r="AI12" s="291">
        <f t="shared" si="3"/>
        <v>48</v>
      </c>
      <c r="AJ12" s="291"/>
      <c r="AK12" s="306"/>
      <c r="AL12" s="290">
        <v>45621</v>
      </c>
      <c r="AM12" s="288"/>
      <c r="AN12" s="288"/>
      <c r="AO12" s="302" t="s">
        <v>32</v>
      </c>
      <c r="AP12" s="302"/>
      <c r="AQ12" s="302"/>
      <c r="AR12" s="302"/>
      <c r="AS12" s="238">
        <f t="shared" si="4"/>
        <v>48</v>
      </c>
      <c r="AT12" s="238"/>
      <c r="AU12" s="238"/>
      <c r="AV12" s="6"/>
      <c r="AW12" s="6"/>
      <c r="AX12" s="6"/>
      <c r="AY12" s="6"/>
      <c r="AZ12" s="6"/>
      <c r="BA12" s="6"/>
      <c r="BB12" s="6"/>
      <c r="BC12" s="6"/>
      <c r="BD12" s="6"/>
      <c r="BE12" s="6"/>
      <c r="BF12" s="6"/>
      <c r="BG12" s="6"/>
      <c r="BH12" s="6"/>
      <c r="BI12" s="66"/>
    </row>
    <row r="13" spans="1:61" s="67" customFormat="1" ht="63" customHeight="1" x14ac:dyDescent="0.25">
      <c r="A13" s="293" t="s">
        <v>257</v>
      </c>
      <c r="B13" s="294"/>
      <c r="C13" s="294"/>
      <c r="D13" s="294"/>
      <c r="E13" s="294"/>
      <c r="F13" s="294"/>
      <c r="G13" s="294"/>
      <c r="H13" s="294"/>
      <c r="I13" s="294"/>
      <c r="J13" s="294"/>
      <c r="K13" s="294"/>
      <c r="L13" s="294"/>
      <c r="M13" s="294"/>
      <c r="N13" s="294"/>
      <c r="O13" s="294"/>
      <c r="P13" s="294"/>
      <c r="Q13" s="294"/>
      <c r="R13" s="288"/>
      <c r="S13" s="288"/>
      <c r="T13" s="288"/>
      <c r="U13" s="291"/>
      <c r="V13" s="291"/>
      <c r="W13" s="291"/>
      <c r="X13" s="291"/>
      <c r="Y13" s="291"/>
      <c r="Z13" s="291"/>
      <c r="AA13" s="292"/>
      <c r="AB13" s="289"/>
      <c r="AC13" s="288"/>
      <c r="AD13" s="288"/>
      <c r="AE13" s="291"/>
      <c r="AF13" s="291"/>
      <c r="AG13" s="291"/>
      <c r="AH13" s="291"/>
      <c r="AI13" s="238"/>
      <c r="AJ13" s="238"/>
      <c r="AK13" s="303"/>
      <c r="AL13" s="290"/>
      <c r="AM13" s="288"/>
      <c r="AN13" s="288"/>
      <c r="AO13" s="291"/>
      <c r="AP13" s="291"/>
      <c r="AQ13" s="291"/>
      <c r="AR13" s="291"/>
      <c r="AS13" s="238"/>
      <c r="AT13" s="238"/>
      <c r="AU13" s="238"/>
      <c r="AV13" s="6"/>
      <c r="AW13" s="6"/>
      <c r="AX13" s="6"/>
      <c r="AY13" s="6"/>
      <c r="AZ13" s="6"/>
      <c r="BA13" s="6"/>
      <c r="BB13" s="6"/>
      <c r="BC13" s="6"/>
      <c r="BD13" s="6"/>
      <c r="BE13" s="6"/>
      <c r="BF13" s="6"/>
      <c r="BG13" s="6"/>
      <c r="BH13" s="6"/>
      <c r="BI13" s="66"/>
    </row>
    <row r="14" spans="1:61" ht="196.5" customHeight="1" thickBot="1" x14ac:dyDescent="0.3">
      <c r="A14" s="293" t="s">
        <v>370</v>
      </c>
      <c r="B14" s="294"/>
      <c r="C14" s="294"/>
      <c r="D14" s="294"/>
      <c r="E14" s="294"/>
      <c r="F14" s="294"/>
      <c r="G14" s="294"/>
      <c r="H14" s="294"/>
      <c r="I14" s="294"/>
      <c r="J14" s="294"/>
      <c r="K14" s="294"/>
      <c r="L14" s="294"/>
      <c r="M14" s="294"/>
      <c r="N14" s="294"/>
      <c r="O14" s="294"/>
      <c r="P14" s="294"/>
      <c r="Q14" s="294"/>
      <c r="R14" s="288"/>
      <c r="S14" s="288"/>
      <c r="T14" s="288"/>
      <c r="U14" s="291"/>
      <c r="V14" s="291"/>
      <c r="W14" s="291"/>
      <c r="X14" s="291"/>
      <c r="Y14" s="291"/>
      <c r="Z14" s="291"/>
      <c r="AA14" s="292"/>
      <c r="AB14" s="296"/>
      <c r="AC14" s="297"/>
      <c r="AD14" s="297"/>
      <c r="AE14" s="298"/>
      <c r="AF14" s="298"/>
      <c r="AG14" s="298"/>
      <c r="AH14" s="298"/>
      <c r="AI14" s="304"/>
      <c r="AJ14" s="304"/>
      <c r="AK14" s="305"/>
      <c r="AL14" s="290"/>
      <c r="AM14" s="288"/>
      <c r="AN14" s="288"/>
      <c r="AO14" s="291"/>
      <c r="AP14" s="291"/>
      <c r="AQ14" s="291"/>
      <c r="AR14" s="291"/>
      <c r="AS14" s="238"/>
      <c r="AT14" s="238"/>
      <c r="AU14" s="238"/>
      <c r="AV14" s="6"/>
      <c r="AW14" s="6"/>
      <c r="AX14" s="6"/>
      <c r="AY14" s="6"/>
      <c r="AZ14" s="6"/>
      <c r="BA14" s="6"/>
      <c r="BB14" s="6"/>
      <c r="BC14" s="6"/>
      <c r="BD14" s="6"/>
      <c r="BE14" s="6"/>
      <c r="BF14" s="6"/>
      <c r="BG14" s="6"/>
      <c r="BH14" s="6"/>
      <c r="BI14" s="6"/>
    </row>
    <row r="15" spans="1:61" x14ac:dyDescent="0.25">
      <c r="A15" s="285" t="s">
        <v>375</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7"/>
      <c r="AC15" s="287"/>
      <c r="AD15" s="287"/>
      <c r="AE15" s="287"/>
      <c r="AF15" s="287"/>
      <c r="AG15" s="287"/>
      <c r="AH15" s="287"/>
      <c r="AI15" s="287"/>
      <c r="AJ15" s="287"/>
      <c r="AK15" s="287"/>
      <c r="AL15" s="286"/>
      <c r="AM15" s="286"/>
      <c r="AN15" s="286"/>
      <c r="AO15" s="286"/>
      <c r="AP15" s="286"/>
      <c r="AQ15" s="286"/>
      <c r="AR15" s="286"/>
      <c r="AS15" s="286"/>
      <c r="AT15" s="286"/>
      <c r="AU15" s="286"/>
      <c r="AV15" s="6"/>
      <c r="AW15" s="6"/>
      <c r="AX15" s="6"/>
      <c r="AY15" s="6"/>
      <c r="AZ15" s="6"/>
      <c r="BA15" s="6"/>
      <c r="BB15" s="6"/>
      <c r="BC15" s="6"/>
      <c r="BD15" s="6"/>
      <c r="BE15" s="6"/>
      <c r="BF15" s="6"/>
      <c r="BG15" s="6"/>
      <c r="BH15" s="6"/>
      <c r="BI15" s="6"/>
    </row>
    <row r="16" spans="1:61" ht="15.75" customHeight="1" x14ac:dyDescent="0.2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row>
    <row r="17" spans="1:61" ht="18.75" x14ac:dyDescent="0.3">
      <c r="A17" s="273" t="s">
        <v>112</v>
      </c>
      <c r="B17" s="273"/>
      <c r="C17" s="273"/>
      <c r="D17" s="273"/>
      <c r="E17" s="273"/>
      <c r="F17" s="273"/>
      <c r="G17" s="273"/>
      <c r="H17" s="273"/>
      <c r="I17" s="273"/>
      <c r="J17" s="273"/>
      <c r="K17" s="273"/>
      <c r="L17" s="273"/>
      <c r="M17" s="273"/>
      <c r="N17" s="273"/>
      <c r="O17" s="273"/>
      <c r="P17" s="273"/>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6"/>
      <c r="AW17" s="6"/>
      <c r="AX17" s="6"/>
      <c r="AY17" s="6"/>
      <c r="AZ17" s="6"/>
      <c r="BA17" s="6"/>
      <c r="BB17" s="6"/>
      <c r="BC17" s="6"/>
      <c r="BD17" s="6"/>
      <c r="BE17" s="6"/>
      <c r="BF17" s="6"/>
      <c r="BG17" s="6"/>
      <c r="BH17" s="6"/>
      <c r="BI17" s="6"/>
    </row>
    <row r="18" spans="1:61" x14ac:dyDescent="0.25">
      <c r="A18" s="234" t="s">
        <v>399</v>
      </c>
      <c r="B18" s="235"/>
      <c r="C18" s="235"/>
      <c r="D18" s="235"/>
      <c r="E18" s="235"/>
      <c r="F18" s="235"/>
      <c r="G18" s="235"/>
      <c r="H18" s="235"/>
      <c r="I18" s="235"/>
      <c r="J18" s="235"/>
      <c r="K18" s="235"/>
      <c r="L18" s="235"/>
      <c r="M18" s="235"/>
      <c r="N18" s="235"/>
      <c r="O18" s="235"/>
      <c r="P18" s="235"/>
      <c r="Q18" s="235"/>
      <c r="R18" s="235"/>
      <c r="S18" s="235"/>
      <c r="T18" s="235"/>
      <c r="U18" s="235"/>
      <c r="V18" s="235"/>
      <c r="W18" s="235"/>
      <c r="X18" s="235"/>
      <c r="Y18" s="235"/>
      <c r="Z18" s="235"/>
      <c r="AA18" s="235"/>
      <c r="AB18" s="235"/>
      <c r="AC18" s="235"/>
      <c r="AD18" s="235"/>
      <c r="AE18" s="235"/>
      <c r="AF18" s="235"/>
      <c r="AG18" s="235"/>
      <c r="AH18" s="235"/>
      <c r="AI18" s="235"/>
      <c r="AJ18" s="235"/>
      <c r="AK18" s="235"/>
      <c r="AL18" s="235"/>
      <c r="AM18" s="235"/>
      <c r="AN18" s="235"/>
      <c r="AO18" s="235"/>
      <c r="AP18" s="235"/>
      <c r="AQ18" s="235"/>
      <c r="AR18" s="235"/>
      <c r="AS18" s="235"/>
      <c r="AT18" s="235"/>
      <c r="AU18" s="236"/>
      <c r="AV18" s="6"/>
      <c r="AW18" s="6"/>
      <c r="AX18" s="6"/>
      <c r="AY18" s="6"/>
      <c r="AZ18" s="6"/>
      <c r="BA18" s="6"/>
      <c r="BB18" s="6"/>
      <c r="BC18" s="6"/>
      <c r="BD18" s="6"/>
      <c r="BE18" s="6"/>
      <c r="BF18" s="6"/>
      <c r="BG18" s="6"/>
      <c r="BH18" s="6"/>
      <c r="BI18" s="6"/>
    </row>
  </sheetData>
  <mergeCells count="97">
    <mergeCell ref="AI13:AK13"/>
    <mergeCell ref="AI14:AK14"/>
    <mergeCell ref="AE10:AH10"/>
    <mergeCell ref="AI10:AK10"/>
    <mergeCell ref="AB11:AD11"/>
    <mergeCell ref="AE11:AH11"/>
    <mergeCell ref="AB12:AD12"/>
    <mergeCell ref="AE12:AH12"/>
    <mergeCell ref="AI12:AK12"/>
    <mergeCell ref="U14:X14"/>
    <mergeCell ref="AB10:AD10"/>
    <mergeCell ref="AI11:AK11"/>
    <mergeCell ref="AS14:AU14"/>
    <mergeCell ref="AL7:AN7"/>
    <mergeCell ref="AO7:AR7"/>
    <mergeCell ref="AS7:AU7"/>
    <mergeCell ref="AL8:AN8"/>
    <mergeCell ref="AO8:AR8"/>
    <mergeCell ref="AS8:AU8"/>
    <mergeCell ref="AL9:AN9"/>
    <mergeCell ref="AO9:AR9"/>
    <mergeCell ref="AS9:AU9"/>
    <mergeCell ref="AL10:AN10"/>
    <mergeCell ref="AO10:AR10"/>
    <mergeCell ref="AS10:AU10"/>
    <mergeCell ref="A18:AU18"/>
    <mergeCell ref="AL11:AN11"/>
    <mergeCell ref="AO11:AR11"/>
    <mergeCell ref="AS11:AU11"/>
    <mergeCell ref="AL12:AN12"/>
    <mergeCell ref="AO12:AR12"/>
    <mergeCell ref="AS12:AU12"/>
    <mergeCell ref="AL13:AN13"/>
    <mergeCell ref="AO13:AR13"/>
    <mergeCell ref="AS13:AU13"/>
    <mergeCell ref="R11:T11"/>
    <mergeCell ref="U11:X11"/>
    <mergeCell ref="Y11:AA11"/>
    <mergeCell ref="A13:Q13"/>
    <mergeCell ref="U12:X12"/>
    <mergeCell ref="Y12:AA12"/>
    <mergeCell ref="A9:Q9"/>
    <mergeCell ref="A8:Q8"/>
    <mergeCell ref="A7:Q7"/>
    <mergeCell ref="U7:X7"/>
    <mergeCell ref="Y7:AA7"/>
    <mergeCell ref="R8:T8"/>
    <mergeCell ref="U8:X8"/>
    <mergeCell ref="Y8:AA8"/>
    <mergeCell ref="R9:T9"/>
    <mergeCell ref="U9:X9"/>
    <mergeCell ref="R7:T7"/>
    <mergeCell ref="B1:BA1"/>
    <mergeCell ref="AB2:AE2"/>
    <mergeCell ref="AO2:AR2"/>
    <mergeCell ref="X2:AA2"/>
    <mergeCell ref="O2:R2"/>
    <mergeCell ref="S2:W2"/>
    <mergeCell ref="B2:E2"/>
    <mergeCell ref="F2:I2"/>
    <mergeCell ref="J2:N2"/>
    <mergeCell ref="AF2:AJ2"/>
    <mergeCell ref="AK2:AN2"/>
    <mergeCell ref="AS2:AW2"/>
    <mergeCell ref="AX2:BA2"/>
    <mergeCell ref="A11:Q11"/>
    <mergeCell ref="BC2:BE2"/>
    <mergeCell ref="Y9:AA9"/>
    <mergeCell ref="AB7:AD7"/>
    <mergeCell ref="AE7:AH7"/>
    <mergeCell ref="AI7:AK7"/>
    <mergeCell ref="AB8:AD8"/>
    <mergeCell ref="AE8:AH8"/>
    <mergeCell ref="AI8:AK8"/>
    <mergeCell ref="AB9:AD9"/>
    <mergeCell ref="AE9:AH9"/>
    <mergeCell ref="AI9:AK9"/>
    <mergeCell ref="R10:T10"/>
    <mergeCell ref="U10:X10"/>
    <mergeCell ref="Y10:AA10"/>
    <mergeCell ref="A10:Q10"/>
    <mergeCell ref="A17:AU17"/>
    <mergeCell ref="R12:T12"/>
    <mergeCell ref="AB13:AD13"/>
    <mergeCell ref="A15:AU15"/>
    <mergeCell ref="AL14:AN14"/>
    <mergeCell ref="AO14:AR14"/>
    <mergeCell ref="Y14:AA14"/>
    <mergeCell ref="A14:Q14"/>
    <mergeCell ref="A12:Q12"/>
    <mergeCell ref="AE13:AH13"/>
    <mergeCell ref="AB14:AD14"/>
    <mergeCell ref="AE14:AH14"/>
    <mergeCell ref="R13:T13"/>
    <mergeCell ref="U13:X13"/>
    <mergeCell ref="Y13:AA13"/>
    <mergeCell ref="R14:T14"/>
  </mergeCells>
  <phoneticPr fontId="35" type="noConversion"/>
  <hyperlinks>
    <hyperlink ref="A1" location="'Zbirni prikaz'!A1" display="Bosna i Hercegovina" xr:uid="{0F0DE3FE-A23E-478B-B9CC-876BB3534E3E}"/>
  </hyperlink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BI24"/>
  <sheetViews>
    <sheetView zoomScaleNormal="100" workbookViewId="0">
      <selection activeCell="A5" sqref="A5"/>
    </sheetView>
  </sheetViews>
  <sheetFormatPr defaultRowHeight="15" x14ac:dyDescent="0.25"/>
  <cols>
    <col min="1" max="1" width="25.85546875" customWidth="1"/>
    <col min="2" max="53" width="3.7109375" customWidth="1"/>
    <col min="54" max="54" width="4.28515625" customWidth="1"/>
    <col min="55" max="55" width="5.7109375" customWidth="1"/>
    <col min="56" max="56" width="5.140625" customWidth="1"/>
  </cols>
  <sheetData>
    <row r="1" spans="1:61" ht="18.75" customHeight="1" x14ac:dyDescent="0.25">
      <c r="A1" s="69" t="s">
        <v>18</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0"/>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ht="14.45" customHeight="1" x14ac:dyDescent="0.25">
      <c r="A3" s="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61" t="s">
        <v>12</v>
      </c>
      <c r="B4" s="82"/>
      <c r="C4" s="84"/>
      <c r="D4" s="84"/>
      <c r="E4" s="84"/>
      <c r="F4" s="84"/>
      <c r="G4" s="84"/>
      <c r="H4" s="84"/>
      <c r="I4" s="84"/>
      <c r="J4" s="84"/>
      <c r="K4" s="84"/>
      <c r="L4" s="84"/>
      <c r="M4" s="84"/>
      <c r="N4" s="84"/>
      <c r="O4" s="83"/>
      <c r="P4" s="83"/>
      <c r="Q4" s="84"/>
      <c r="R4" s="84"/>
      <c r="S4" s="83"/>
      <c r="T4" s="83"/>
      <c r="U4" s="78"/>
      <c r="V4" s="84"/>
      <c r="W4" s="84"/>
      <c r="X4" s="84"/>
      <c r="Y4" s="84"/>
      <c r="Z4" s="84"/>
      <c r="AA4" s="84"/>
      <c r="AB4" s="83"/>
      <c r="AC4" s="78"/>
      <c r="AD4" s="84"/>
      <c r="AE4" s="84"/>
      <c r="AF4" s="84"/>
      <c r="AG4" s="84"/>
      <c r="AH4" s="84"/>
      <c r="AI4" s="84"/>
      <c r="AJ4" s="84"/>
      <c r="AK4" s="84"/>
      <c r="AL4" s="84"/>
      <c r="AM4" s="84"/>
      <c r="AN4" s="83"/>
      <c r="AO4" s="84"/>
      <c r="AP4" s="84"/>
      <c r="AQ4" s="84"/>
      <c r="AR4" s="84"/>
      <c r="AS4" s="82"/>
      <c r="AT4" s="84"/>
      <c r="AU4" s="83"/>
      <c r="AV4" s="78"/>
      <c r="AW4" s="84"/>
      <c r="AX4" s="84"/>
      <c r="AY4" s="84"/>
      <c r="AZ4" s="84"/>
      <c r="BA4" s="82"/>
      <c r="BB4" s="6"/>
      <c r="BC4" s="109"/>
      <c r="BD4" s="74"/>
      <c r="BE4" s="2" t="s">
        <v>23</v>
      </c>
      <c r="BF4" s="2"/>
      <c r="BG4" s="6"/>
      <c r="BH4" s="6"/>
      <c r="BI4" s="6"/>
    </row>
    <row r="5" spans="1:61" x14ac:dyDescent="0.25">
      <c r="A5" s="61"/>
      <c r="B5" s="78"/>
      <c r="C5" s="78"/>
      <c r="D5" s="84"/>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3"/>
      <c r="BB5" s="6"/>
      <c r="BC5" s="112"/>
      <c r="BD5" s="111"/>
      <c r="BE5" s="2"/>
      <c r="BF5" s="2"/>
      <c r="BG5" s="6"/>
      <c r="BH5" s="6"/>
      <c r="BI5" s="6"/>
    </row>
    <row r="6" spans="1:61"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ht="30.75" customHeight="1" x14ac:dyDescent="0.25">
      <c r="A7" s="314" t="s">
        <v>25</v>
      </c>
      <c r="B7" s="315"/>
      <c r="C7" s="315"/>
      <c r="D7" s="315"/>
      <c r="E7" s="315"/>
      <c r="F7" s="315"/>
      <c r="G7" s="315"/>
      <c r="H7" s="315"/>
      <c r="I7" s="315"/>
      <c r="J7" s="315"/>
      <c r="K7" s="315"/>
      <c r="L7" s="315"/>
      <c r="M7" s="315"/>
      <c r="N7" s="315"/>
      <c r="O7" s="315"/>
      <c r="P7" s="315"/>
      <c r="Q7" s="315"/>
      <c r="R7" s="245" t="s">
        <v>356</v>
      </c>
      <c r="S7" s="310"/>
      <c r="T7" s="310"/>
      <c r="U7" s="310" t="s">
        <v>28</v>
      </c>
      <c r="V7" s="310"/>
      <c r="W7" s="310"/>
      <c r="X7" s="310"/>
      <c r="Y7" s="310" t="s">
        <v>29</v>
      </c>
      <c r="Z7" s="310"/>
      <c r="AA7" s="310"/>
      <c r="AB7" s="316" t="s">
        <v>364</v>
      </c>
      <c r="AC7" s="311"/>
      <c r="AD7" s="311"/>
      <c r="AE7" s="311" t="s">
        <v>28</v>
      </c>
      <c r="AF7" s="311"/>
      <c r="AG7" s="311"/>
      <c r="AH7" s="311"/>
      <c r="AI7" s="311" t="s">
        <v>29</v>
      </c>
      <c r="AJ7" s="311"/>
      <c r="AK7" s="312"/>
      <c r="AL7" s="310" t="s">
        <v>385</v>
      </c>
      <c r="AM7" s="310"/>
      <c r="AN7" s="310"/>
      <c r="AO7" s="310" t="s">
        <v>28</v>
      </c>
      <c r="AP7" s="310"/>
      <c r="AQ7" s="310"/>
      <c r="AR7" s="310"/>
      <c r="AS7" s="310" t="s">
        <v>29</v>
      </c>
      <c r="AT7" s="310"/>
      <c r="AU7" s="254"/>
      <c r="AV7" s="6"/>
      <c r="AW7" s="6"/>
      <c r="AX7" s="6"/>
      <c r="AY7" s="6"/>
      <c r="AZ7" s="6"/>
      <c r="BA7" s="6"/>
      <c r="BB7" s="6"/>
      <c r="BC7" s="6"/>
      <c r="BD7" s="6"/>
      <c r="BE7" s="6"/>
      <c r="BF7" s="6"/>
      <c r="BG7" s="6"/>
      <c r="BH7" s="6"/>
      <c r="BI7" s="6"/>
    </row>
    <row r="8" spans="1:61" x14ac:dyDescent="0.25">
      <c r="A8" s="313" t="s">
        <v>93</v>
      </c>
      <c r="B8" s="313" t="s">
        <v>93</v>
      </c>
      <c r="C8" s="313" t="s">
        <v>93</v>
      </c>
      <c r="D8" s="313" t="s">
        <v>93</v>
      </c>
      <c r="E8" s="313" t="s">
        <v>93</v>
      </c>
      <c r="F8" s="313" t="s">
        <v>93</v>
      </c>
      <c r="G8" s="313" t="s">
        <v>93</v>
      </c>
      <c r="H8" s="313" t="s">
        <v>93</v>
      </c>
      <c r="I8" s="313" t="s">
        <v>93</v>
      </c>
      <c r="J8" s="313" t="s">
        <v>93</v>
      </c>
      <c r="K8" s="313" t="s">
        <v>93</v>
      </c>
      <c r="L8" s="313" t="s">
        <v>93</v>
      </c>
      <c r="M8" s="313" t="s">
        <v>93</v>
      </c>
      <c r="N8" s="313" t="s">
        <v>93</v>
      </c>
      <c r="O8" s="313" t="s">
        <v>93</v>
      </c>
      <c r="P8" s="313" t="s">
        <v>93</v>
      </c>
      <c r="Q8" s="313" t="s">
        <v>93</v>
      </c>
      <c r="R8" s="308">
        <v>44562</v>
      </c>
      <c r="S8" s="308"/>
      <c r="T8" s="308"/>
      <c r="U8" s="302" t="s">
        <v>31</v>
      </c>
      <c r="V8" s="302"/>
      <c r="W8" s="302"/>
      <c r="X8" s="302"/>
      <c r="Y8" s="291">
        <f>WEEKNUM(R8,2)</f>
        <v>1</v>
      </c>
      <c r="Z8" s="291"/>
      <c r="AA8" s="292"/>
      <c r="AB8" s="307">
        <v>44927</v>
      </c>
      <c r="AC8" s="238"/>
      <c r="AD8" s="238"/>
      <c r="AE8" s="302" t="s">
        <v>32</v>
      </c>
      <c r="AF8" s="302"/>
      <c r="AG8" s="302"/>
      <c r="AH8" s="302"/>
      <c r="AI8" s="238">
        <f t="shared" ref="AI8" si="0">WEEKNUM(AB8,16)</f>
        <v>1</v>
      </c>
      <c r="AJ8" s="238"/>
      <c r="AK8" s="303"/>
      <c r="AL8" s="237">
        <v>45292</v>
      </c>
      <c r="AM8" s="238"/>
      <c r="AN8" s="238"/>
      <c r="AO8" s="238" t="s">
        <v>33</v>
      </c>
      <c r="AP8" s="238"/>
      <c r="AQ8" s="238"/>
      <c r="AR8" s="238"/>
      <c r="AS8" s="238">
        <f>WEEKNUM(AL8,1)</f>
        <v>1</v>
      </c>
      <c r="AT8" s="238"/>
      <c r="AU8" s="238"/>
      <c r="AV8" s="6"/>
      <c r="AW8" s="6"/>
      <c r="AX8" s="6"/>
      <c r="AY8" s="6"/>
      <c r="AZ8" s="6"/>
      <c r="BA8" s="6"/>
      <c r="BB8" s="6"/>
      <c r="BC8" s="6"/>
      <c r="BD8" s="6"/>
      <c r="BE8" s="6"/>
      <c r="BF8" s="6"/>
      <c r="BG8" s="6"/>
      <c r="BH8" s="6"/>
      <c r="BI8" s="6"/>
    </row>
    <row r="9" spans="1:61" x14ac:dyDescent="0.25">
      <c r="A9" s="313" t="s">
        <v>58</v>
      </c>
      <c r="B9" s="313"/>
      <c r="C9" s="313"/>
      <c r="D9" s="313"/>
      <c r="E9" s="313"/>
      <c r="F9" s="313"/>
      <c r="G9" s="313"/>
      <c r="H9" s="313"/>
      <c r="I9" s="313"/>
      <c r="J9" s="313"/>
      <c r="K9" s="313"/>
      <c r="L9" s="313"/>
      <c r="M9" s="313"/>
      <c r="N9" s="313"/>
      <c r="O9" s="313"/>
      <c r="P9" s="313"/>
      <c r="Q9" s="313"/>
      <c r="R9" s="308">
        <v>44666</v>
      </c>
      <c r="S9" s="308"/>
      <c r="T9" s="308"/>
      <c r="U9" s="291" t="s">
        <v>35</v>
      </c>
      <c r="V9" s="291"/>
      <c r="W9" s="291"/>
      <c r="X9" s="291"/>
      <c r="Y9" s="291">
        <f>WEEKNUM(R9,2)</f>
        <v>16</v>
      </c>
      <c r="Z9" s="291"/>
      <c r="AA9" s="292"/>
      <c r="AB9" s="307">
        <v>45023</v>
      </c>
      <c r="AC9" s="238"/>
      <c r="AD9" s="238"/>
      <c r="AE9" s="291" t="s">
        <v>35</v>
      </c>
      <c r="AF9" s="291"/>
      <c r="AG9" s="291"/>
      <c r="AH9" s="291"/>
      <c r="AI9" s="238">
        <f t="shared" ref="AI9:AI20" si="1">WEEKNUM(AB9,16)</f>
        <v>14</v>
      </c>
      <c r="AJ9" s="238"/>
      <c r="AK9" s="303"/>
      <c r="AL9" s="237">
        <v>45380</v>
      </c>
      <c r="AM9" s="238"/>
      <c r="AN9" s="238"/>
      <c r="AO9" s="291" t="s">
        <v>35</v>
      </c>
      <c r="AP9" s="291"/>
      <c r="AQ9" s="291"/>
      <c r="AR9" s="291"/>
      <c r="AS9" s="238">
        <f t="shared" ref="AS9:AS20" si="2">WEEKNUM(AL9,1)</f>
        <v>13</v>
      </c>
      <c r="AT9" s="238"/>
      <c r="AU9" s="238"/>
      <c r="AV9" s="6"/>
      <c r="AW9" s="6"/>
      <c r="AX9" s="6"/>
      <c r="AY9" s="6"/>
      <c r="AZ9" s="6"/>
      <c r="BA9" s="6"/>
      <c r="BB9" s="6"/>
      <c r="BC9" s="6"/>
      <c r="BD9" s="6"/>
      <c r="BE9" s="6"/>
      <c r="BF9" s="6"/>
      <c r="BG9" s="6"/>
      <c r="BH9" s="6"/>
      <c r="BI9" s="6"/>
    </row>
    <row r="10" spans="1:61" x14ac:dyDescent="0.25">
      <c r="A10" s="239" t="s">
        <v>40</v>
      </c>
      <c r="B10" s="239" t="s">
        <v>40</v>
      </c>
      <c r="C10" s="239" t="s">
        <v>40</v>
      </c>
      <c r="D10" s="239" t="s">
        <v>40</v>
      </c>
      <c r="E10" s="239" t="s">
        <v>40</v>
      </c>
      <c r="F10" s="239" t="s">
        <v>40</v>
      </c>
      <c r="G10" s="239" t="s">
        <v>40</v>
      </c>
      <c r="H10" s="239" t="s">
        <v>40</v>
      </c>
      <c r="I10" s="239" t="s">
        <v>40</v>
      </c>
      <c r="J10" s="239" t="s">
        <v>40</v>
      </c>
      <c r="K10" s="239" t="s">
        <v>40</v>
      </c>
      <c r="L10" s="239" t="s">
        <v>40</v>
      </c>
      <c r="M10" s="239" t="s">
        <v>40</v>
      </c>
      <c r="N10" s="239" t="s">
        <v>40</v>
      </c>
      <c r="O10" s="239" t="s">
        <v>40</v>
      </c>
      <c r="P10" s="239" t="s">
        <v>40</v>
      </c>
      <c r="Q10" s="239" t="s">
        <v>40</v>
      </c>
      <c r="R10" s="308">
        <v>44669</v>
      </c>
      <c r="S10" s="308"/>
      <c r="T10" s="308"/>
      <c r="U10" s="291" t="s">
        <v>33</v>
      </c>
      <c r="V10" s="291"/>
      <c r="W10" s="291"/>
      <c r="X10" s="291"/>
      <c r="Y10" s="291">
        <f t="shared" ref="Y10:Y20" si="3">WEEKNUM(R10,2)</f>
        <v>17</v>
      </c>
      <c r="Z10" s="291"/>
      <c r="AA10" s="292"/>
      <c r="AB10" s="307">
        <v>45026</v>
      </c>
      <c r="AC10" s="238"/>
      <c r="AD10" s="238"/>
      <c r="AE10" s="238" t="s">
        <v>33</v>
      </c>
      <c r="AF10" s="238"/>
      <c r="AG10" s="238"/>
      <c r="AH10" s="238"/>
      <c r="AI10" s="238">
        <f t="shared" si="1"/>
        <v>15</v>
      </c>
      <c r="AJ10" s="238"/>
      <c r="AK10" s="303"/>
      <c r="AL10" s="237">
        <v>45383</v>
      </c>
      <c r="AM10" s="238"/>
      <c r="AN10" s="238"/>
      <c r="AO10" s="238" t="s">
        <v>33</v>
      </c>
      <c r="AP10" s="238"/>
      <c r="AQ10" s="238"/>
      <c r="AR10" s="238"/>
      <c r="AS10" s="238">
        <f t="shared" si="2"/>
        <v>14</v>
      </c>
      <c r="AT10" s="238"/>
      <c r="AU10" s="238"/>
      <c r="AV10" s="6"/>
      <c r="AW10" s="6"/>
      <c r="AX10" s="6"/>
      <c r="AY10" s="6"/>
      <c r="AZ10" s="6"/>
      <c r="BA10" s="6"/>
      <c r="BB10" s="6"/>
      <c r="BC10" s="6"/>
      <c r="BD10" s="6"/>
      <c r="BE10" s="6"/>
      <c r="BF10" s="6"/>
      <c r="BG10" s="6"/>
      <c r="BH10" s="6"/>
      <c r="BI10" s="6"/>
    </row>
    <row r="11" spans="1:61" x14ac:dyDescent="0.25">
      <c r="A11" s="239" t="s">
        <v>51</v>
      </c>
      <c r="B11" s="239" t="s">
        <v>51</v>
      </c>
      <c r="C11" s="239" t="s">
        <v>51</v>
      </c>
      <c r="D11" s="239" t="s">
        <v>51</v>
      </c>
      <c r="E11" s="239" t="s">
        <v>51</v>
      </c>
      <c r="F11" s="239" t="s">
        <v>51</v>
      </c>
      <c r="G11" s="239" t="s">
        <v>51</v>
      </c>
      <c r="H11" s="239" t="s">
        <v>51</v>
      </c>
      <c r="I11" s="239" t="s">
        <v>51</v>
      </c>
      <c r="J11" s="239" t="s">
        <v>51</v>
      </c>
      <c r="K11" s="239" t="s">
        <v>51</v>
      </c>
      <c r="L11" s="239" t="s">
        <v>51</v>
      </c>
      <c r="M11" s="239" t="s">
        <v>51</v>
      </c>
      <c r="N11" s="239" t="s">
        <v>51</v>
      </c>
      <c r="O11" s="239" t="s">
        <v>51</v>
      </c>
      <c r="P11" s="239" t="s">
        <v>51</v>
      </c>
      <c r="Q11" s="239" t="s">
        <v>51</v>
      </c>
      <c r="R11" s="308">
        <v>44682</v>
      </c>
      <c r="S11" s="308"/>
      <c r="T11" s="308"/>
      <c r="U11" s="302" t="s">
        <v>32</v>
      </c>
      <c r="V11" s="302"/>
      <c r="W11" s="302"/>
      <c r="X11" s="302"/>
      <c r="Y11" s="291">
        <f t="shared" si="3"/>
        <v>18</v>
      </c>
      <c r="Z11" s="291"/>
      <c r="AA11" s="292"/>
      <c r="AB11" s="307">
        <v>45047</v>
      </c>
      <c r="AC11" s="238"/>
      <c r="AD11" s="238"/>
      <c r="AE11" s="291" t="s">
        <v>33</v>
      </c>
      <c r="AF11" s="291"/>
      <c r="AG11" s="291"/>
      <c r="AH11" s="291"/>
      <c r="AI11" s="238">
        <f t="shared" si="1"/>
        <v>18</v>
      </c>
      <c r="AJ11" s="238"/>
      <c r="AK11" s="303"/>
      <c r="AL11" s="237">
        <v>45413</v>
      </c>
      <c r="AM11" s="238"/>
      <c r="AN11" s="238"/>
      <c r="AO11" s="291" t="s">
        <v>36</v>
      </c>
      <c r="AP11" s="291"/>
      <c r="AQ11" s="291"/>
      <c r="AR11" s="291"/>
      <c r="AS11" s="238">
        <f t="shared" si="2"/>
        <v>18</v>
      </c>
      <c r="AT11" s="238"/>
      <c r="AU11" s="238"/>
      <c r="AV11" s="6"/>
      <c r="AW11" s="6"/>
      <c r="AX11" s="6"/>
      <c r="AY11" s="6"/>
      <c r="AZ11" s="6"/>
      <c r="BA11" s="6"/>
      <c r="BB11" s="6"/>
      <c r="BC11" s="6"/>
      <c r="BD11" s="6"/>
      <c r="BE11" s="6"/>
      <c r="BF11" s="6"/>
      <c r="BG11" s="6"/>
      <c r="BH11" s="6"/>
      <c r="BI11" s="6"/>
    </row>
    <row r="12" spans="1:61" x14ac:dyDescent="0.25">
      <c r="A12" s="239" t="s">
        <v>94</v>
      </c>
      <c r="B12" s="239" t="s">
        <v>94</v>
      </c>
      <c r="C12" s="239" t="s">
        <v>94</v>
      </c>
      <c r="D12" s="239" t="s">
        <v>94</v>
      </c>
      <c r="E12" s="239" t="s">
        <v>94</v>
      </c>
      <c r="F12" s="239" t="s">
        <v>94</v>
      </c>
      <c r="G12" s="239" t="s">
        <v>94</v>
      </c>
      <c r="H12" s="239" t="s">
        <v>94</v>
      </c>
      <c r="I12" s="239" t="s">
        <v>94</v>
      </c>
      <c r="J12" s="239" t="s">
        <v>94</v>
      </c>
      <c r="K12" s="239" t="s">
        <v>94</v>
      </c>
      <c r="L12" s="239" t="s">
        <v>94</v>
      </c>
      <c r="M12" s="239" t="s">
        <v>94</v>
      </c>
      <c r="N12" s="239" t="s">
        <v>94</v>
      </c>
      <c r="O12" s="239" t="s">
        <v>94</v>
      </c>
      <c r="P12" s="239" t="s">
        <v>94</v>
      </c>
      <c r="Q12" s="239" t="s">
        <v>94</v>
      </c>
      <c r="R12" s="308">
        <v>44689</v>
      </c>
      <c r="S12" s="308"/>
      <c r="T12" s="308"/>
      <c r="U12" s="302" t="s">
        <v>32</v>
      </c>
      <c r="V12" s="302"/>
      <c r="W12" s="302"/>
      <c r="X12" s="302"/>
      <c r="Y12" s="291">
        <f t="shared" si="3"/>
        <v>19</v>
      </c>
      <c r="Z12" s="291"/>
      <c r="AA12" s="292"/>
      <c r="AB12" s="307">
        <v>45054</v>
      </c>
      <c r="AC12" s="238"/>
      <c r="AD12" s="238"/>
      <c r="AE12" s="291" t="s">
        <v>33</v>
      </c>
      <c r="AF12" s="291"/>
      <c r="AG12" s="291"/>
      <c r="AH12" s="291"/>
      <c r="AI12" s="238">
        <f t="shared" si="1"/>
        <v>19</v>
      </c>
      <c r="AJ12" s="238"/>
      <c r="AK12" s="303"/>
      <c r="AL12" s="237">
        <v>45420</v>
      </c>
      <c r="AM12" s="238"/>
      <c r="AN12" s="238"/>
      <c r="AO12" s="238" t="s">
        <v>36</v>
      </c>
      <c r="AP12" s="238"/>
      <c r="AQ12" s="238"/>
      <c r="AR12" s="238"/>
      <c r="AS12" s="238">
        <f t="shared" si="2"/>
        <v>19</v>
      </c>
      <c r="AT12" s="238"/>
      <c r="AU12" s="238"/>
      <c r="AV12" s="6"/>
      <c r="AW12" s="6"/>
      <c r="AX12" s="6"/>
      <c r="AY12" s="6"/>
      <c r="AZ12" s="6"/>
      <c r="BA12" s="6"/>
      <c r="BB12" s="6"/>
      <c r="BC12" s="6"/>
      <c r="BD12" s="6"/>
      <c r="BE12" s="6"/>
      <c r="BF12" s="6"/>
      <c r="BG12" s="6"/>
      <c r="BH12" s="6"/>
      <c r="BI12" s="6"/>
    </row>
    <row r="13" spans="1:61" x14ac:dyDescent="0.25">
      <c r="A13" s="239" t="s">
        <v>95</v>
      </c>
      <c r="B13" s="239" t="s">
        <v>95</v>
      </c>
      <c r="C13" s="239" t="s">
        <v>95</v>
      </c>
      <c r="D13" s="239" t="s">
        <v>95</v>
      </c>
      <c r="E13" s="239" t="s">
        <v>95</v>
      </c>
      <c r="F13" s="239" t="s">
        <v>95</v>
      </c>
      <c r="G13" s="239" t="s">
        <v>95</v>
      </c>
      <c r="H13" s="239" t="s">
        <v>95</v>
      </c>
      <c r="I13" s="239" t="s">
        <v>95</v>
      </c>
      <c r="J13" s="239" t="s">
        <v>95</v>
      </c>
      <c r="K13" s="239" t="s">
        <v>95</v>
      </c>
      <c r="L13" s="239" t="s">
        <v>95</v>
      </c>
      <c r="M13" s="239" t="s">
        <v>95</v>
      </c>
      <c r="N13" s="239" t="s">
        <v>95</v>
      </c>
      <c r="O13" s="239" t="s">
        <v>95</v>
      </c>
      <c r="P13" s="239" t="s">
        <v>95</v>
      </c>
      <c r="Q13" s="239" t="s">
        <v>95</v>
      </c>
      <c r="R13" s="308">
        <v>44747</v>
      </c>
      <c r="S13" s="308"/>
      <c r="T13" s="308"/>
      <c r="U13" s="291" t="s">
        <v>36</v>
      </c>
      <c r="V13" s="291"/>
      <c r="W13" s="291"/>
      <c r="X13" s="291"/>
      <c r="Y13" s="291">
        <f t="shared" si="3"/>
        <v>28</v>
      </c>
      <c r="Z13" s="291"/>
      <c r="AA13" s="292"/>
      <c r="AB13" s="307">
        <v>45112</v>
      </c>
      <c r="AC13" s="238"/>
      <c r="AD13" s="238"/>
      <c r="AE13" s="238" t="s">
        <v>30</v>
      </c>
      <c r="AF13" s="238"/>
      <c r="AG13" s="238"/>
      <c r="AH13" s="238"/>
      <c r="AI13" s="238">
        <f t="shared" si="1"/>
        <v>27</v>
      </c>
      <c r="AJ13" s="238"/>
      <c r="AK13" s="303"/>
      <c r="AL13" s="237">
        <v>45478</v>
      </c>
      <c r="AM13" s="238"/>
      <c r="AN13" s="238"/>
      <c r="AO13" s="238" t="s">
        <v>34</v>
      </c>
      <c r="AP13" s="238"/>
      <c r="AQ13" s="238"/>
      <c r="AR13" s="238"/>
      <c r="AS13" s="238">
        <f t="shared" si="2"/>
        <v>27</v>
      </c>
      <c r="AT13" s="238"/>
      <c r="AU13" s="238"/>
      <c r="AV13" s="6"/>
      <c r="AW13" s="6"/>
      <c r="AX13" s="6"/>
      <c r="AY13" s="6"/>
      <c r="AZ13" s="6"/>
      <c r="BA13" s="6"/>
      <c r="BB13" s="6"/>
      <c r="BC13" s="6"/>
      <c r="BD13" s="6"/>
      <c r="BE13" s="6"/>
      <c r="BF13" s="6"/>
      <c r="BG13" s="6"/>
      <c r="BH13" s="6"/>
      <c r="BI13" s="6"/>
    </row>
    <row r="14" spans="1:61" x14ac:dyDescent="0.25">
      <c r="A14" s="239" t="s">
        <v>96</v>
      </c>
      <c r="B14" s="239" t="s">
        <v>96</v>
      </c>
      <c r="C14" s="239" t="s">
        <v>96</v>
      </c>
      <c r="D14" s="239" t="s">
        <v>96</v>
      </c>
      <c r="E14" s="239" t="s">
        <v>96</v>
      </c>
      <c r="F14" s="239" t="s">
        <v>96</v>
      </c>
      <c r="G14" s="239" t="s">
        <v>96</v>
      </c>
      <c r="H14" s="239" t="s">
        <v>96</v>
      </c>
      <c r="I14" s="239" t="s">
        <v>96</v>
      </c>
      <c r="J14" s="239" t="s">
        <v>96</v>
      </c>
      <c r="K14" s="239" t="s">
        <v>96</v>
      </c>
      <c r="L14" s="239" t="s">
        <v>96</v>
      </c>
      <c r="M14" s="239" t="s">
        <v>96</v>
      </c>
      <c r="N14" s="239" t="s">
        <v>96</v>
      </c>
      <c r="O14" s="239" t="s">
        <v>96</v>
      </c>
      <c r="P14" s="239" t="s">
        <v>96</v>
      </c>
      <c r="Q14" s="239" t="s">
        <v>96</v>
      </c>
      <c r="R14" s="308">
        <v>44748</v>
      </c>
      <c r="S14" s="308"/>
      <c r="T14" s="308"/>
      <c r="U14" s="291" t="s">
        <v>30</v>
      </c>
      <c r="V14" s="291"/>
      <c r="W14" s="291"/>
      <c r="X14" s="291"/>
      <c r="Y14" s="291">
        <f t="shared" si="3"/>
        <v>28</v>
      </c>
      <c r="Z14" s="291"/>
      <c r="AA14" s="292"/>
      <c r="AB14" s="307">
        <v>45113</v>
      </c>
      <c r="AC14" s="238"/>
      <c r="AD14" s="238"/>
      <c r="AE14" s="238" t="s">
        <v>34</v>
      </c>
      <c r="AF14" s="238"/>
      <c r="AG14" s="238"/>
      <c r="AH14" s="238"/>
      <c r="AI14" s="238">
        <f t="shared" si="1"/>
        <v>27</v>
      </c>
      <c r="AJ14" s="238"/>
      <c r="AK14" s="303"/>
      <c r="AL14" s="237">
        <v>45479</v>
      </c>
      <c r="AM14" s="238"/>
      <c r="AN14" s="238"/>
      <c r="AO14" s="238" t="s">
        <v>35</v>
      </c>
      <c r="AP14" s="238"/>
      <c r="AQ14" s="238"/>
      <c r="AR14" s="238"/>
      <c r="AS14" s="238">
        <f t="shared" si="2"/>
        <v>27</v>
      </c>
      <c r="AT14" s="238"/>
      <c r="AU14" s="238"/>
      <c r="AV14" s="6"/>
      <c r="AW14" s="6"/>
      <c r="AX14" s="6"/>
      <c r="AY14" s="6"/>
      <c r="AZ14" s="6"/>
      <c r="BA14" s="6"/>
      <c r="BB14" s="6"/>
      <c r="BC14" s="6"/>
      <c r="BD14" s="6"/>
      <c r="BE14" s="6"/>
      <c r="BF14" s="6"/>
      <c r="BG14" s="6"/>
      <c r="BH14" s="6"/>
      <c r="BI14" s="6"/>
    </row>
    <row r="15" spans="1:61" x14ac:dyDescent="0.25">
      <c r="A15" s="239" t="s">
        <v>97</v>
      </c>
      <c r="B15" s="239" t="s">
        <v>97</v>
      </c>
      <c r="C15" s="239" t="s">
        <v>97</v>
      </c>
      <c r="D15" s="239" t="s">
        <v>97</v>
      </c>
      <c r="E15" s="239" t="s">
        <v>97</v>
      </c>
      <c r="F15" s="239" t="s">
        <v>97</v>
      </c>
      <c r="G15" s="239" t="s">
        <v>97</v>
      </c>
      <c r="H15" s="239" t="s">
        <v>97</v>
      </c>
      <c r="I15" s="239" t="s">
        <v>97</v>
      </c>
      <c r="J15" s="239" t="s">
        <v>97</v>
      </c>
      <c r="K15" s="239" t="s">
        <v>97</v>
      </c>
      <c r="L15" s="239" t="s">
        <v>97</v>
      </c>
      <c r="M15" s="239" t="s">
        <v>97</v>
      </c>
      <c r="N15" s="239" t="s">
        <v>97</v>
      </c>
      <c r="O15" s="239" t="s">
        <v>97</v>
      </c>
      <c r="P15" s="239" t="s">
        <v>97</v>
      </c>
      <c r="Q15" s="239" t="s">
        <v>97</v>
      </c>
      <c r="R15" s="308">
        <v>44832</v>
      </c>
      <c r="S15" s="308"/>
      <c r="T15" s="308"/>
      <c r="U15" s="291" t="s">
        <v>30</v>
      </c>
      <c r="V15" s="291"/>
      <c r="W15" s="291"/>
      <c r="X15" s="291"/>
      <c r="Y15" s="291">
        <f t="shared" si="3"/>
        <v>40</v>
      </c>
      <c r="Z15" s="291"/>
      <c r="AA15" s="292"/>
      <c r="AB15" s="307">
        <v>45197</v>
      </c>
      <c r="AC15" s="238"/>
      <c r="AD15" s="238"/>
      <c r="AE15" s="238" t="s">
        <v>34</v>
      </c>
      <c r="AF15" s="238"/>
      <c r="AG15" s="238"/>
      <c r="AH15" s="238"/>
      <c r="AI15" s="238">
        <f t="shared" si="1"/>
        <v>39</v>
      </c>
      <c r="AJ15" s="238"/>
      <c r="AK15" s="303"/>
      <c r="AL15" s="237">
        <v>45563</v>
      </c>
      <c r="AM15" s="238"/>
      <c r="AN15" s="238"/>
      <c r="AO15" s="238" t="s">
        <v>35</v>
      </c>
      <c r="AP15" s="238"/>
      <c r="AQ15" s="238"/>
      <c r="AR15" s="238"/>
      <c r="AS15" s="238">
        <f t="shared" si="2"/>
        <v>39</v>
      </c>
      <c r="AT15" s="238"/>
      <c r="AU15" s="238"/>
      <c r="AV15" s="6"/>
      <c r="AW15" s="6"/>
      <c r="AX15" s="6"/>
      <c r="AY15" s="6"/>
      <c r="AZ15" s="6"/>
      <c r="BA15" s="6"/>
      <c r="BB15" s="6"/>
      <c r="BC15" s="6"/>
      <c r="BD15" s="6"/>
      <c r="BE15" s="6"/>
      <c r="BF15" s="6"/>
      <c r="BG15" s="6"/>
      <c r="BH15" s="6"/>
      <c r="BI15" s="6"/>
    </row>
    <row r="16" spans="1:61" x14ac:dyDescent="0.25">
      <c r="A16" s="239" t="s">
        <v>98</v>
      </c>
      <c r="B16" s="239" t="s">
        <v>98</v>
      </c>
      <c r="C16" s="239" t="s">
        <v>98</v>
      </c>
      <c r="D16" s="239" t="s">
        <v>98</v>
      </c>
      <c r="E16" s="239" t="s">
        <v>98</v>
      </c>
      <c r="F16" s="239" t="s">
        <v>98</v>
      </c>
      <c r="G16" s="239" t="s">
        <v>98</v>
      </c>
      <c r="H16" s="239" t="s">
        <v>98</v>
      </c>
      <c r="I16" s="239" t="s">
        <v>98</v>
      </c>
      <c r="J16" s="239" t="s">
        <v>98</v>
      </c>
      <c r="K16" s="239" t="s">
        <v>98</v>
      </c>
      <c r="L16" s="239" t="s">
        <v>98</v>
      </c>
      <c r="M16" s="239" t="s">
        <v>98</v>
      </c>
      <c r="N16" s="239" t="s">
        <v>98</v>
      </c>
      <c r="O16" s="239" t="s">
        <v>98</v>
      </c>
      <c r="P16" s="239" t="s">
        <v>98</v>
      </c>
      <c r="Q16" s="239" t="s">
        <v>98</v>
      </c>
      <c r="R16" s="308">
        <v>44862</v>
      </c>
      <c r="S16" s="308"/>
      <c r="T16" s="308"/>
      <c r="U16" s="291" t="s">
        <v>35</v>
      </c>
      <c r="V16" s="291"/>
      <c r="W16" s="291"/>
      <c r="X16" s="291"/>
      <c r="Y16" s="291">
        <f t="shared" si="3"/>
        <v>44</v>
      </c>
      <c r="Z16" s="291"/>
      <c r="AA16" s="292"/>
      <c r="AB16" s="307">
        <v>45227</v>
      </c>
      <c r="AC16" s="238"/>
      <c r="AD16" s="238"/>
      <c r="AE16" s="302" t="s">
        <v>31</v>
      </c>
      <c r="AF16" s="302"/>
      <c r="AG16" s="302"/>
      <c r="AH16" s="302"/>
      <c r="AI16" s="238">
        <f t="shared" si="1"/>
        <v>44</v>
      </c>
      <c r="AJ16" s="238"/>
      <c r="AK16" s="303"/>
      <c r="AL16" s="237">
        <v>45593</v>
      </c>
      <c r="AM16" s="238"/>
      <c r="AN16" s="238"/>
      <c r="AO16" s="302" t="s">
        <v>32</v>
      </c>
      <c r="AP16" s="302"/>
      <c r="AQ16" s="302"/>
      <c r="AR16" s="302"/>
      <c r="AS16" s="238">
        <f t="shared" si="2"/>
        <v>44</v>
      </c>
      <c r="AT16" s="238"/>
      <c r="AU16" s="238"/>
      <c r="AV16" s="6"/>
      <c r="AW16" s="6"/>
      <c r="AX16" s="6"/>
      <c r="AY16" s="6"/>
      <c r="AZ16" s="6"/>
      <c r="BA16" s="6"/>
      <c r="BB16" s="6"/>
      <c r="BC16" s="6"/>
      <c r="BD16" s="6"/>
      <c r="BE16" s="6"/>
      <c r="BF16" s="6"/>
      <c r="BG16" s="6"/>
      <c r="BH16" s="6"/>
      <c r="BI16" s="6"/>
    </row>
    <row r="17" spans="1:61" x14ac:dyDescent="0.25">
      <c r="A17" s="239" t="s">
        <v>99</v>
      </c>
      <c r="B17" s="239" t="s">
        <v>99</v>
      </c>
      <c r="C17" s="239" t="s">
        <v>99</v>
      </c>
      <c r="D17" s="239" t="s">
        <v>99</v>
      </c>
      <c r="E17" s="239" t="s">
        <v>99</v>
      </c>
      <c r="F17" s="239" t="s">
        <v>99</v>
      </c>
      <c r="G17" s="239" t="s">
        <v>99</v>
      </c>
      <c r="H17" s="239" t="s">
        <v>99</v>
      </c>
      <c r="I17" s="239" t="s">
        <v>99</v>
      </c>
      <c r="J17" s="239" t="s">
        <v>99</v>
      </c>
      <c r="K17" s="239" t="s">
        <v>99</v>
      </c>
      <c r="L17" s="239" t="s">
        <v>99</v>
      </c>
      <c r="M17" s="239" t="s">
        <v>99</v>
      </c>
      <c r="N17" s="239" t="s">
        <v>99</v>
      </c>
      <c r="O17" s="239" t="s">
        <v>99</v>
      </c>
      <c r="P17" s="239" t="s">
        <v>99</v>
      </c>
      <c r="Q17" s="239" t="s">
        <v>99</v>
      </c>
      <c r="R17" s="308">
        <v>44882</v>
      </c>
      <c r="S17" s="308"/>
      <c r="T17" s="308"/>
      <c r="U17" s="291" t="s">
        <v>34</v>
      </c>
      <c r="V17" s="291"/>
      <c r="W17" s="291"/>
      <c r="X17" s="291"/>
      <c r="Y17" s="291">
        <f t="shared" si="3"/>
        <v>47</v>
      </c>
      <c r="Z17" s="291"/>
      <c r="AA17" s="292"/>
      <c r="AB17" s="307">
        <v>45247</v>
      </c>
      <c r="AC17" s="238"/>
      <c r="AD17" s="238"/>
      <c r="AE17" s="238" t="s">
        <v>35</v>
      </c>
      <c r="AF17" s="238"/>
      <c r="AG17" s="238"/>
      <c r="AH17" s="238"/>
      <c r="AI17" s="238">
        <f t="shared" si="1"/>
        <v>46</v>
      </c>
      <c r="AJ17" s="238"/>
      <c r="AK17" s="303"/>
      <c r="AL17" s="237">
        <v>45613</v>
      </c>
      <c r="AM17" s="238"/>
      <c r="AN17" s="238"/>
      <c r="AO17" s="302" t="s">
        <v>31</v>
      </c>
      <c r="AP17" s="302"/>
      <c r="AQ17" s="302"/>
      <c r="AR17" s="302"/>
      <c r="AS17" s="238">
        <f t="shared" si="2"/>
        <v>47</v>
      </c>
      <c r="AT17" s="238"/>
      <c r="AU17" s="238"/>
      <c r="AV17" s="6"/>
      <c r="AW17" s="6"/>
      <c r="AX17" s="6"/>
      <c r="AY17" s="6"/>
      <c r="AZ17" s="6"/>
      <c r="BA17" s="6"/>
      <c r="BB17" s="6"/>
      <c r="BC17" s="6"/>
      <c r="BD17" s="6"/>
      <c r="BE17" s="6"/>
      <c r="BF17" s="6"/>
      <c r="BG17" s="6"/>
      <c r="BH17" s="6"/>
      <c r="BI17" s="6"/>
    </row>
    <row r="18" spans="1:61" x14ac:dyDescent="0.25">
      <c r="A18" s="239" t="s">
        <v>82</v>
      </c>
      <c r="B18" s="239" t="s">
        <v>82</v>
      </c>
      <c r="C18" s="239" t="s">
        <v>82</v>
      </c>
      <c r="D18" s="239" t="s">
        <v>82</v>
      </c>
      <c r="E18" s="239" t="s">
        <v>82</v>
      </c>
      <c r="F18" s="239" t="s">
        <v>82</v>
      </c>
      <c r="G18" s="239" t="s">
        <v>82</v>
      </c>
      <c r="H18" s="239" t="s">
        <v>82</v>
      </c>
      <c r="I18" s="239" t="s">
        <v>82</v>
      </c>
      <c r="J18" s="239" t="s">
        <v>82</v>
      </c>
      <c r="K18" s="239" t="s">
        <v>82</v>
      </c>
      <c r="L18" s="239" t="s">
        <v>82</v>
      </c>
      <c r="M18" s="239" t="s">
        <v>82</v>
      </c>
      <c r="N18" s="239" t="s">
        <v>82</v>
      </c>
      <c r="O18" s="239" t="s">
        <v>82</v>
      </c>
      <c r="P18" s="239" t="s">
        <v>82</v>
      </c>
      <c r="Q18" s="239" t="s">
        <v>82</v>
      </c>
      <c r="R18" s="308">
        <v>44919</v>
      </c>
      <c r="S18" s="308"/>
      <c r="T18" s="308"/>
      <c r="U18" s="302" t="s">
        <v>31</v>
      </c>
      <c r="V18" s="302"/>
      <c r="W18" s="302"/>
      <c r="X18" s="302"/>
      <c r="Y18" s="291">
        <f t="shared" si="3"/>
        <v>52</v>
      </c>
      <c r="Z18" s="291"/>
      <c r="AA18" s="292"/>
      <c r="AB18" s="307">
        <v>45284</v>
      </c>
      <c r="AC18" s="238"/>
      <c r="AD18" s="238"/>
      <c r="AE18" s="302" t="s">
        <v>32</v>
      </c>
      <c r="AF18" s="302"/>
      <c r="AG18" s="302"/>
      <c r="AH18" s="302"/>
      <c r="AI18" s="238">
        <f t="shared" si="1"/>
        <v>52</v>
      </c>
      <c r="AJ18" s="238"/>
      <c r="AK18" s="303"/>
      <c r="AL18" s="237">
        <v>45650</v>
      </c>
      <c r="AM18" s="238"/>
      <c r="AN18" s="238"/>
      <c r="AO18" s="238" t="s">
        <v>33</v>
      </c>
      <c r="AP18" s="238"/>
      <c r="AQ18" s="238"/>
      <c r="AR18" s="238"/>
      <c r="AS18" s="238">
        <f t="shared" si="2"/>
        <v>52</v>
      </c>
      <c r="AT18" s="238"/>
      <c r="AU18" s="238"/>
      <c r="AV18" s="6"/>
      <c r="AW18" s="6"/>
      <c r="AX18" s="6"/>
      <c r="AY18" s="6"/>
      <c r="AZ18" s="6"/>
      <c r="BA18" s="6"/>
      <c r="BB18" s="6"/>
      <c r="BC18" s="6"/>
      <c r="BD18" s="6"/>
      <c r="BE18" s="6"/>
      <c r="BF18" s="6"/>
      <c r="BG18" s="6"/>
      <c r="BH18" s="6"/>
      <c r="BI18" s="6"/>
    </row>
    <row r="19" spans="1:61" x14ac:dyDescent="0.25">
      <c r="A19" s="239" t="s">
        <v>91</v>
      </c>
      <c r="B19" s="239" t="s">
        <v>91</v>
      </c>
      <c r="C19" s="239" t="s">
        <v>91</v>
      </c>
      <c r="D19" s="239" t="s">
        <v>91</v>
      </c>
      <c r="E19" s="239" t="s">
        <v>91</v>
      </c>
      <c r="F19" s="239" t="s">
        <v>91</v>
      </c>
      <c r="G19" s="239" t="s">
        <v>91</v>
      </c>
      <c r="H19" s="239" t="s">
        <v>91</v>
      </c>
      <c r="I19" s="239" t="s">
        <v>91</v>
      </c>
      <c r="J19" s="239" t="s">
        <v>91</v>
      </c>
      <c r="K19" s="239" t="s">
        <v>91</v>
      </c>
      <c r="L19" s="239" t="s">
        <v>91</v>
      </c>
      <c r="M19" s="239" t="s">
        <v>91</v>
      </c>
      <c r="N19" s="239" t="s">
        <v>91</v>
      </c>
      <c r="O19" s="239" t="s">
        <v>91</v>
      </c>
      <c r="P19" s="239" t="s">
        <v>91</v>
      </c>
      <c r="Q19" s="239" t="s">
        <v>91</v>
      </c>
      <c r="R19" s="308">
        <v>44920</v>
      </c>
      <c r="S19" s="308"/>
      <c r="T19" s="308"/>
      <c r="U19" s="302" t="s">
        <v>32</v>
      </c>
      <c r="V19" s="302"/>
      <c r="W19" s="302"/>
      <c r="X19" s="302"/>
      <c r="Y19" s="291">
        <f t="shared" si="3"/>
        <v>52</v>
      </c>
      <c r="Z19" s="291"/>
      <c r="AA19" s="292"/>
      <c r="AB19" s="307">
        <v>45285</v>
      </c>
      <c r="AC19" s="238"/>
      <c r="AD19" s="238"/>
      <c r="AE19" s="291" t="s">
        <v>33</v>
      </c>
      <c r="AF19" s="291"/>
      <c r="AG19" s="291"/>
      <c r="AH19" s="291"/>
      <c r="AI19" s="238">
        <f t="shared" si="1"/>
        <v>52</v>
      </c>
      <c r="AJ19" s="238"/>
      <c r="AK19" s="303"/>
      <c r="AL19" s="237">
        <v>45651</v>
      </c>
      <c r="AM19" s="238"/>
      <c r="AN19" s="238"/>
      <c r="AO19" s="238" t="s">
        <v>36</v>
      </c>
      <c r="AP19" s="238"/>
      <c r="AQ19" s="238"/>
      <c r="AR19" s="238"/>
      <c r="AS19" s="238">
        <f t="shared" si="2"/>
        <v>52</v>
      </c>
      <c r="AT19" s="238"/>
      <c r="AU19" s="238"/>
      <c r="AV19" s="6"/>
      <c r="AW19" s="6"/>
      <c r="AX19" s="6"/>
      <c r="AY19" s="6"/>
      <c r="AZ19" s="6"/>
      <c r="BA19" s="6"/>
      <c r="BB19" s="6"/>
      <c r="BC19" s="6"/>
      <c r="BD19" s="6"/>
      <c r="BE19" s="6"/>
      <c r="BF19" s="6"/>
      <c r="BG19" s="6"/>
      <c r="BH19" s="6"/>
      <c r="BI19" s="6"/>
    </row>
    <row r="20" spans="1:61" ht="15" customHeight="1" thickBot="1" x14ac:dyDescent="0.3">
      <c r="A20" s="239" t="s">
        <v>100</v>
      </c>
      <c r="B20" s="239" t="s">
        <v>100</v>
      </c>
      <c r="C20" s="239" t="s">
        <v>100</v>
      </c>
      <c r="D20" s="239" t="s">
        <v>100</v>
      </c>
      <c r="E20" s="239" t="s">
        <v>100</v>
      </c>
      <c r="F20" s="239" t="s">
        <v>100</v>
      </c>
      <c r="G20" s="239" t="s">
        <v>100</v>
      </c>
      <c r="H20" s="239" t="s">
        <v>100</v>
      </c>
      <c r="I20" s="239" t="s">
        <v>100</v>
      </c>
      <c r="J20" s="239" t="s">
        <v>100</v>
      </c>
      <c r="K20" s="239" t="s">
        <v>100</v>
      </c>
      <c r="L20" s="239" t="s">
        <v>100</v>
      </c>
      <c r="M20" s="239" t="s">
        <v>100</v>
      </c>
      <c r="N20" s="239" t="s">
        <v>100</v>
      </c>
      <c r="O20" s="239" t="s">
        <v>100</v>
      </c>
      <c r="P20" s="239" t="s">
        <v>100</v>
      </c>
      <c r="Q20" s="239" t="s">
        <v>100</v>
      </c>
      <c r="R20" s="308">
        <v>44921</v>
      </c>
      <c r="S20" s="308"/>
      <c r="T20" s="308"/>
      <c r="U20" s="291" t="s">
        <v>33</v>
      </c>
      <c r="V20" s="291"/>
      <c r="W20" s="291"/>
      <c r="X20" s="291"/>
      <c r="Y20" s="291">
        <f t="shared" si="3"/>
        <v>53</v>
      </c>
      <c r="Z20" s="291"/>
      <c r="AA20" s="292"/>
      <c r="AB20" s="309">
        <v>45286</v>
      </c>
      <c r="AC20" s="304"/>
      <c r="AD20" s="304"/>
      <c r="AE20" s="304" t="s">
        <v>36</v>
      </c>
      <c r="AF20" s="304"/>
      <c r="AG20" s="304"/>
      <c r="AH20" s="304"/>
      <c r="AI20" s="304">
        <f t="shared" si="1"/>
        <v>52</v>
      </c>
      <c r="AJ20" s="304"/>
      <c r="AK20" s="305"/>
      <c r="AL20" s="237">
        <v>45652</v>
      </c>
      <c r="AM20" s="238"/>
      <c r="AN20" s="238"/>
      <c r="AO20" s="238" t="s">
        <v>30</v>
      </c>
      <c r="AP20" s="238"/>
      <c r="AQ20" s="238"/>
      <c r="AR20" s="238"/>
      <c r="AS20" s="238">
        <f t="shared" si="2"/>
        <v>52</v>
      </c>
      <c r="AT20" s="238"/>
      <c r="AU20" s="238"/>
      <c r="AV20" s="6"/>
      <c r="AW20" s="6"/>
      <c r="AX20" s="6"/>
      <c r="AY20" s="6"/>
      <c r="AZ20" s="6"/>
      <c r="BA20" s="6"/>
      <c r="BB20" s="6"/>
      <c r="BC20" s="6"/>
      <c r="BD20" s="6"/>
      <c r="BE20" s="6"/>
      <c r="BF20" s="6"/>
      <c r="BG20" s="6"/>
      <c r="BH20" s="6"/>
      <c r="BI20" s="6"/>
    </row>
    <row r="21" spans="1:61" ht="19.5" customHeight="1" x14ac:dyDescent="0.25">
      <c r="A21" s="285" t="s">
        <v>375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7"/>
      <c r="AC21" s="287"/>
      <c r="AD21" s="287"/>
      <c r="AE21" s="287"/>
      <c r="AF21" s="287"/>
      <c r="AG21" s="287"/>
      <c r="AH21" s="287"/>
      <c r="AI21" s="287"/>
      <c r="AJ21" s="287"/>
      <c r="AK21" s="287"/>
      <c r="AL21" s="286"/>
      <c r="AM21" s="286"/>
      <c r="AN21" s="286"/>
      <c r="AO21" s="286"/>
      <c r="AP21" s="286"/>
      <c r="AQ21" s="286"/>
      <c r="AR21" s="286"/>
      <c r="AS21" s="286"/>
      <c r="AT21" s="286"/>
      <c r="AU21" s="286"/>
      <c r="AV21" s="6"/>
      <c r="AW21" s="6"/>
      <c r="AX21" s="6"/>
      <c r="AY21" s="6"/>
      <c r="AZ21" s="6"/>
      <c r="BA21" s="6"/>
      <c r="BB21" s="6"/>
      <c r="BC21" s="6"/>
      <c r="BD21" s="6"/>
      <c r="BE21" s="6"/>
      <c r="BF21" s="6"/>
      <c r="BG21" s="6"/>
      <c r="BH21" s="6"/>
      <c r="BI21" s="6"/>
    </row>
    <row r="22" spans="1:61" ht="15" customHeight="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row>
    <row r="23" spans="1:61" ht="18.75" x14ac:dyDescent="0.3">
      <c r="A23" s="273" t="s">
        <v>112</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6"/>
      <c r="AW23" s="6"/>
      <c r="AX23" s="6"/>
      <c r="AY23" s="6"/>
      <c r="AZ23" s="6"/>
      <c r="BA23" s="6"/>
      <c r="BB23" s="6"/>
      <c r="BC23" s="6"/>
      <c r="BD23" s="6"/>
      <c r="BE23" s="6"/>
      <c r="BF23" s="6"/>
      <c r="BG23" s="6"/>
      <c r="BH23" s="6"/>
      <c r="BI23" s="6"/>
    </row>
    <row r="24" spans="1:61" x14ac:dyDescent="0.25">
      <c r="A24" s="234" t="s">
        <v>399</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6"/>
      <c r="AV24" s="6"/>
      <c r="AW24" s="6"/>
      <c r="AX24" s="6"/>
      <c r="AY24" s="6"/>
      <c r="AZ24" s="6"/>
      <c r="BA24" s="6"/>
      <c r="BB24" s="6"/>
      <c r="BC24" s="6"/>
      <c r="BD24" s="6"/>
      <c r="BE24" s="6"/>
      <c r="BF24" s="6"/>
      <c r="BG24" s="6"/>
      <c r="BH24" s="6"/>
      <c r="BI24" s="6"/>
    </row>
  </sheetData>
  <mergeCells count="157">
    <mergeCell ref="A24:AU24"/>
    <mergeCell ref="B2:E2"/>
    <mergeCell ref="F2:I2"/>
    <mergeCell ref="J2:N2"/>
    <mergeCell ref="AF2:AJ2"/>
    <mergeCell ref="AK2:AN2"/>
    <mergeCell ref="AS2:AW2"/>
    <mergeCell ref="AX2:BA2"/>
    <mergeCell ref="A20:Q20"/>
    <mergeCell ref="R17:T17"/>
    <mergeCell ref="AI9:AK9"/>
    <mergeCell ref="R10:T10"/>
    <mergeCell ref="A14:Q14"/>
    <mergeCell ref="U12:X12"/>
    <mergeCell ref="Y12:AA12"/>
    <mergeCell ref="A12:Q12"/>
    <mergeCell ref="A13:Q13"/>
    <mergeCell ref="A16:Q16"/>
    <mergeCell ref="U10:X10"/>
    <mergeCell ref="R11:T11"/>
    <mergeCell ref="A8:Q8"/>
    <mergeCell ref="A21:AU21"/>
    <mergeCell ref="A15:Q15"/>
    <mergeCell ref="AI20:AK20"/>
    <mergeCell ref="B1:BA1"/>
    <mergeCell ref="O2:R2"/>
    <mergeCell ref="AB2:AE2"/>
    <mergeCell ref="AO2:AR2"/>
    <mergeCell ref="S2:W2"/>
    <mergeCell ref="X2:AA2"/>
    <mergeCell ref="A7:Q7"/>
    <mergeCell ref="R7:T7"/>
    <mergeCell ref="R8:T8"/>
    <mergeCell ref="U8:X8"/>
    <mergeCell ref="Y8:AA8"/>
    <mergeCell ref="U7:X7"/>
    <mergeCell ref="Y7:AA7"/>
    <mergeCell ref="AB7:AD7"/>
    <mergeCell ref="AL19:AN19"/>
    <mergeCell ref="AO19:AR19"/>
    <mergeCell ref="A19:Q19"/>
    <mergeCell ref="AO15:AR15"/>
    <mergeCell ref="AS15:AU15"/>
    <mergeCell ref="R14:T14"/>
    <mergeCell ref="U16:X16"/>
    <mergeCell ref="U14:X14"/>
    <mergeCell ref="A11:Q11"/>
    <mergeCell ref="AS13:AU13"/>
    <mergeCell ref="AO14:AR14"/>
    <mergeCell ref="AS14:AU14"/>
    <mergeCell ref="AB17:AD17"/>
    <mergeCell ref="AE17:AH17"/>
    <mergeCell ref="AI17:AK17"/>
    <mergeCell ref="AB18:AD18"/>
    <mergeCell ref="AE18:AH18"/>
    <mergeCell ref="AI18:AK18"/>
    <mergeCell ref="AB19:AD19"/>
    <mergeCell ref="AE19:AH19"/>
    <mergeCell ref="AI19:AK19"/>
    <mergeCell ref="A10:Q10"/>
    <mergeCell ref="U13:X13"/>
    <mergeCell ref="Y13:AA13"/>
    <mergeCell ref="A18:Q18"/>
    <mergeCell ref="U17:X17"/>
    <mergeCell ref="R18:T18"/>
    <mergeCell ref="U18:X18"/>
    <mergeCell ref="R16:T16"/>
    <mergeCell ref="A17:Q17"/>
    <mergeCell ref="A9:Q9"/>
    <mergeCell ref="AB9:AD9"/>
    <mergeCell ref="AE9:AH9"/>
    <mergeCell ref="AB14:AD14"/>
    <mergeCell ref="AE14:AH14"/>
    <mergeCell ref="AI14:AK14"/>
    <mergeCell ref="AB15:AD15"/>
    <mergeCell ref="AE15:AH15"/>
    <mergeCell ref="AI15:AK15"/>
    <mergeCell ref="Y14:AA14"/>
    <mergeCell ref="U15:X15"/>
    <mergeCell ref="Y15:AA15"/>
    <mergeCell ref="AE11:AH11"/>
    <mergeCell ref="AI11:AK11"/>
    <mergeCell ref="AB12:AD12"/>
    <mergeCell ref="AI10:AK10"/>
    <mergeCell ref="R13:T13"/>
    <mergeCell ref="R15:T15"/>
    <mergeCell ref="R12:T12"/>
    <mergeCell ref="R9:T9"/>
    <mergeCell ref="U9:X9"/>
    <mergeCell ref="Y9:AA9"/>
    <mergeCell ref="Y11:AA11"/>
    <mergeCell ref="AB10:AD10"/>
    <mergeCell ref="AE10:AH10"/>
    <mergeCell ref="Y10:AA10"/>
    <mergeCell ref="AL13:AN13"/>
    <mergeCell ref="AO13:AR13"/>
    <mergeCell ref="U11:X11"/>
    <mergeCell ref="BC2:BE2"/>
    <mergeCell ref="AE12:AH12"/>
    <mergeCell ref="AI12:AK12"/>
    <mergeCell ref="AB13:AD13"/>
    <mergeCell ref="AE13:AH13"/>
    <mergeCell ref="AI13:AK13"/>
    <mergeCell ref="AB11:AD11"/>
    <mergeCell ref="AB8:AD8"/>
    <mergeCell ref="AE8:AH8"/>
    <mergeCell ref="AI8:AK8"/>
    <mergeCell ref="AE7:AH7"/>
    <mergeCell ref="AI7:AK7"/>
    <mergeCell ref="AL20:AN20"/>
    <mergeCell ref="AO20:AR20"/>
    <mergeCell ref="AS19:AU19"/>
    <mergeCell ref="AI16:AK16"/>
    <mergeCell ref="AL15:AN15"/>
    <mergeCell ref="AL7:AN7"/>
    <mergeCell ref="AO7:AR7"/>
    <mergeCell ref="AS7:AU7"/>
    <mergeCell ref="AL8:AN8"/>
    <mergeCell ref="AO8:AR8"/>
    <mergeCell ref="AS8:AU8"/>
    <mergeCell ref="AL9:AN9"/>
    <mergeCell ref="AO9:AR9"/>
    <mergeCell ref="AS9:AU9"/>
    <mergeCell ref="AL14:AN14"/>
    <mergeCell ref="AL10:AN10"/>
    <mergeCell ref="AO10:AR10"/>
    <mergeCell ref="AS10:AU10"/>
    <mergeCell ref="AL11:AN11"/>
    <mergeCell ref="AO11:AR11"/>
    <mergeCell ref="AS11:AU11"/>
    <mergeCell ref="AL12:AN12"/>
    <mergeCell ref="AO12:AR12"/>
    <mergeCell ref="AS12:AU12"/>
    <mergeCell ref="A23:AU23"/>
    <mergeCell ref="AB16:AD16"/>
    <mergeCell ref="Y16:AA16"/>
    <mergeCell ref="Y18:AA18"/>
    <mergeCell ref="Y17:AA17"/>
    <mergeCell ref="R19:T19"/>
    <mergeCell ref="U19:X19"/>
    <mergeCell ref="Y19:AA19"/>
    <mergeCell ref="R20:T20"/>
    <mergeCell ref="U20:X20"/>
    <mergeCell ref="Y20:AA20"/>
    <mergeCell ref="AB20:AD20"/>
    <mergeCell ref="AE20:AH20"/>
    <mergeCell ref="AE16:AH16"/>
    <mergeCell ref="AS20:AU20"/>
    <mergeCell ref="AL16:AN16"/>
    <mergeCell ref="AO16:AR16"/>
    <mergeCell ref="AS16:AU16"/>
    <mergeCell ref="AL17:AN17"/>
    <mergeCell ref="AO17:AR17"/>
    <mergeCell ref="AS17:AU17"/>
    <mergeCell ref="AL18:AN18"/>
    <mergeCell ref="AO18:AR18"/>
    <mergeCell ref="AS18:AU18"/>
  </mergeCells>
  <hyperlinks>
    <hyperlink ref="A1" location="'Zbirni prikaz'!A1" display="Češka" xr:uid="{4499ACD9-2D8A-482A-B9C3-662E8F07F333}"/>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BI24"/>
  <sheetViews>
    <sheetView zoomScaleNormal="100" workbookViewId="0">
      <selection activeCell="A5" sqref="A5"/>
    </sheetView>
  </sheetViews>
  <sheetFormatPr defaultRowHeight="15" x14ac:dyDescent="0.25"/>
  <cols>
    <col min="1" max="1" width="29.28515625" customWidth="1"/>
    <col min="2" max="53" width="3.7109375" customWidth="1"/>
    <col min="54" max="54" width="4.42578125" customWidth="1"/>
    <col min="55" max="56" width="5.140625" customWidth="1"/>
    <col min="57" max="57" width="5" customWidth="1"/>
  </cols>
  <sheetData>
    <row r="1" spans="1:61" ht="18.75" customHeight="1" x14ac:dyDescent="0.25">
      <c r="A1" s="69" t="s">
        <v>224</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2"/>
      <c r="C4" s="84"/>
      <c r="D4" s="84"/>
      <c r="E4" s="84"/>
      <c r="F4" s="84"/>
      <c r="G4" s="84"/>
      <c r="H4" s="84"/>
      <c r="I4" s="84"/>
      <c r="J4" s="84"/>
      <c r="K4" s="84"/>
      <c r="L4" s="84"/>
      <c r="M4" s="84"/>
      <c r="N4" s="84"/>
      <c r="O4" s="83"/>
      <c r="P4" s="83"/>
      <c r="Q4" s="84"/>
      <c r="R4" s="84"/>
      <c r="S4" s="83"/>
      <c r="T4" s="78"/>
      <c r="U4" s="83"/>
      <c r="V4" s="78"/>
      <c r="W4" s="83"/>
      <c r="X4" s="83"/>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3"/>
      <c r="BB4" s="6"/>
      <c r="BC4" s="109"/>
      <c r="BD4" s="74"/>
      <c r="BE4" s="2" t="s">
        <v>23</v>
      </c>
      <c r="BF4" s="2"/>
      <c r="BG4" s="6"/>
      <c r="BH4" s="6"/>
      <c r="BI4" s="6"/>
    </row>
    <row r="5" spans="1:61" x14ac:dyDescent="0.25">
      <c r="A5" s="59"/>
      <c r="B5" s="78"/>
      <c r="C5" s="78"/>
      <c r="D5" s="78"/>
      <c r="E5" s="78"/>
      <c r="F5" s="78"/>
      <c r="G5" s="78"/>
      <c r="H5" s="78"/>
      <c r="I5" s="78"/>
      <c r="J5" s="78"/>
      <c r="K5" s="78"/>
      <c r="L5" s="78"/>
      <c r="M5" s="78"/>
      <c r="N5" s="78"/>
      <c r="O5" s="78"/>
      <c r="P5" s="82"/>
      <c r="Q5" s="78"/>
      <c r="R5" s="78"/>
      <c r="S5" s="78"/>
      <c r="T5" s="78"/>
      <c r="U5" s="78"/>
      <c r="V5" s="78"/>
      <c r="W5" s="82"/>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2"/>
      <c r="BB5" s="6"/>
      <c r="BC5" s="112"/>
      <c r="BD5" s="111"/>
      <c r="BE5" s="2"/>
      <c r="BF5" s="2"/>
      <c r="BG5" s="6"/>
      <c r="BH5" s="6"/>
      <c r="BI5" s="6"/>
    </row>
    <row r="6" spans="1:61" ht="15.75" thickBot="1" x14ac:dyDescent="0.3">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ht="30.75" customHeight="1" x14ac:dyDescent="0.25">
      <c r="A7" s="243" t="s">
        <v>25</v>
      </c>
      <c r="B7" s="243"/>
      <c r="C7" s="243"/>
      <c r="D7" s="243"/>
      <c r="E7" s="243"/>
      <c r="F7" s="243"/>
      <c r="G7" s="243"/>
      <c r="H7" s="243"/>
      <c r="I7" s="243"/>
      <c r="J7" s="243"/>
      <c r="K7" s="243"/>
      <c r="L7" s="243"/>
      <c r="M7" s="243"/>
      <c r="N7" s="243"/>
      <c r="O7" s="243"/>
      <c r="P7" s="243"/>
      <c r="Q7" s="243"/>
      <c r="R7" s="244" t="s">
        <v>356</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row>
    <row r="8" spans="1:61" x14ac:dyDescent="0.25">
      <c r="A8" s="239" t="s">
        <v>83</v>
      </c>
      <c r="B8" s="239" t="s">
        <v>83</v>
      </c>
      <c r="C8" s="239" t="s">
        <v>83</v>
      </c>
      <c r="D8" s="239" t="s">
        <v>83</v>
      </c>
      <c r="E8" s="239" t="s">
        <v>83</v>
      </c>
      <c r="F8" s="239" t="s">
        <v>83</v>
      </c>
      <c r="G8" s="239" t="s">
        <v>83</v>
      </c>
      <c r="H8" s="239" t="s">
        <v>83</v>
      </c>
      <c r="I8" s="239" t="s">
        <v>83</v>
      </c>
      <c r="J8" s="239" t="s">
        <v>83</v>
      </c>
      <c r="K8" s="239" t="s">
        <v>83</v>
      </c>
      <c r="L8" s="239" t="s">
        <v>83</v>
      </c>
      <c r="M8" s="239" t="s">
        <v>83</v>
      </c>
      <c r="N8" s="239" t="s">
        <v>83</v>
      </c>
      <c r="O8" s="239" t="s">
        <v>83</v>
      </c>
      <c r="P8" s="239" t="s">
        <v>83</v>
      </c>
      <c r="Q8" s="239" t="s">
        <v>83</v>
      </c>
      <c r="R8" s="242">
        <v>44562</v>
      </c>
      <c r="S8" s="242"/>
      <c r="T8" s="242"/>
      <c r="U8" s="240" t="s">
        <v>31</v>
      </c>
      <c r="V8" s="240"/>
      <c r="W8" s="240"/>
      <c r="X8" s="240"/>
      <c r="Y8" s="238">
        <f>WEEKNUM(R8,2)</f>
        <v>1</v>
      </c>
      <c r="Z8" s="238"/>
      <c r="AA8" s="241"/>
      <c r="AB8" s="320">
        <v>44927</v>
      </c>
      <c r="AC8" s="242"/>
      <c r="AD8" s="242"/>
      <c r="AE8" s="240" t="s">
        <v>32</v>
      </c>
      <c r="AF8" s="240"/>
      <c r="AG8" s="240"/>
      <c r="AH8" s="240"/>
      <c r="AI8" s="238">
        <f t="shared" ref="AI8" si="0">WEEKNUM(AB8,16)</f>
        <v>1</v>
      </c>
      <c r="AJ8" s="238"/>
      <c r="AK8" s="303"/>
      <c r="AL8" s="317">
        <v>45292</v>
      </c>
      <c r="AM8" s="242"/>
      <c r="AN8" s="242"/>
      <c r="AO8" s="238" t="s">
        <v>33</v>
      </c>
      <c r="AP8" s="238"/>
      <c r="AQ8" s="238"/>
      <c r="AR8" s="238"/>
      <c r="AS8" s="238">
        <f>WEEKNUM(AL8,1)</f>
        <v>1</v>
      </c>
      <c r="AT8" s="238"/>
      <c r="AU8" s="238"/>
      <c r="AV8" s="6"/>
      <c r="AW8" s="6"/>
      <c r="AX8" s="6"/>
      <c r="AY8" s="6"/>
      <c r="AZ8" s="6"/>
      <c r="BA8" s="6"/>
      <c r="BB8" s="6"/>
      <c r="BC8" s="6"/>
      <c r="BD8" s="6"/>
      <c r="BE8" s="6"/>
      <c r="BF8" s="6"/>
      <c r="BG8" s="6"/>
      <c r="BH8" s="6"/>
      <c r="BI8" s="6"/>
    </row>
    <row r="9" spans="1:61" x14ac:dyDescent="0.25">
      <c r="A9" s="239" t="s">
        <v>225</v>
      </c>
      <c r="B9" s="239" t="s">
        <v>225</v>
      </c>
      <c r="C9" s="239" t="s">
        <v>225</v>
      </c>
      <c r="D9" s="239" t="s">
        <v>225</v>
      </c>
      <c r="E9" s="239" t="s">
        <v>225</v>
      </c>
      <c r="F9" s="239" t="s">
        <v>225</v>
      </c>
      <c r="G9" s="239" t="s">
        <v>225</v>
      </c>
      <c r="H9" s="239" t="s">
        <v>225</v>
      </c>
      <c r="I9" s="239" t="s">
        <v>225</v>
      </c>
      <c r="J9" s="239" t="s">
        <v>225</v>
      </c>
      <c r="K9" s="239" t="s">
        <v>225</v>
      </c>
      <c r="L9" s="239" t="s">
        <v>225</v>
      </c>
      <c r="M9" s="239" t="s">
        <v>225</v>
      </c>
      <c r="N9" s="239" t="s">
        <v>225</v>
      </c>
      <c r="O9" s="239" t="s">
        <v>225</v>
      </c>
      <c r="P9" s="239" t="s">
        <v>225</v>
      </c>
      <c r="Q9" s="239" t="s">
        <v>225</v>
      </c>
      <c r="R9" s="242">
        <v>44666</v>
      </c>
      <c r="S9" s="242"/>
      <c r="T9" s="242"/>
      <c r="U9" s="238" t="s">
        <v>34</v>
      </c>
      <c r="V9" s="238"/>
      <c r="W9" s="238"/>
      <c r="X9" s="238"/>
      <c r="Y9" s="238">
        <f t="shared" ref="Y9:Y20" si="1">WEEKNUM(R9,2)</f>
        <v>16</v>
      </c>
      <c r="Z9" s="238"/>
      <c r="AA9" s="241"/>
      <c r="AB9" s="320">
        <v>45022</v>
      </c>
      <c r="AC9" s="242"/>
      <c r="AD9" s="242"/>
      <c r="AE9" s="238" t="s">
        <v>34</v>
      </c>
      <c r="AF9" s="238"/>
      <c r="AG9" s="238"/>
      <c r="AH9" s="238"/>
      <c r="AI9" s="238">
        <f t="shared" ref="AI9:AI20" si="2">WEEKNUM(AB9,16)</f>
        <v>14</v>
      </c>
      <c r="AJ9" s="238"/>
      <c r="AK9" s="303"/>
      <c r="AL9" s="317">
        <v>45379</v>
      </c>
      <c r="AM9" s="242"/>
      <c r="AN9" s="242"/>
      <c r="AO9" s="238" t="s">
        <v>34</v>
      </c>
      <c r="AP9" s="238"/>
      <c r="AQ9" s="238"/>
      <c r="AR9" s="238"/>
      <c r="AS9" s="238">
        <f t="shared" ref="AS9:AS20" si="3">WEEKNUM(AL9,1)</f>
        <v>13</v>
      </c>
      <c r="AT9" s="238"/>
      <c r="AU9" s="238"/>
      <c r="AV9" s="6"/>
      <c r="AW9" s="6"/>
      <c r="AX9" s="6"/>
      <c r="AY9" s="6"/>
      <c r="AZ9" s="6"/>
      <c r="BA9" s="6"/>
      <c r="BB9" s="6"/>
      <c r="BC9" s="6"/>
      <c r="BD9" s="6"/>
      <c r="BE9" s="6"/>
      <c r="BF9" s="6"/>
      <c r="BG9" s="6"/>
      <c r="BH9" s="6"/>
      <c r="BI9" s="6"/>
    </row>
    <row r="10" spans="1:61" x14ac:dyDescent="0.25">
      <c r="A10" s="239" t="s">
        <v>58</v>
      </c>
      <c r="B10" s="239" t="s">
        <v>58</v>
      </c>
      <c r="C10" s="239" t="s">
        <v>58</v>
      </c>
      <c r="D10" s="239" t="s">
        <v>58</v>
      </c>
      <c r="E10" s="239" t="s">
        <v>58</v>
      </c>
      <c r="F10" s="239" t="s">
        <v>58</v>
      </c>
      <c r="G10" s="239" t="s">
        <v>58</v>
      </c>
      <c r="H10" s="239" t="s">
        <v>58</v>
      </c>
      <c r="I10" s="239" t="s">
        <v>58</v>
      </c>
      <c r="J10" s="239" t="s">
        <v>58</v>
      </c>
      <c r="K10" s="239" t="s">
        <v>58</v>
      </c>
      <c r="L10" s="239" t="s">
        <v>58</v>
      </c>
      <c r="M10" s="239" t="s">
        <v>58</v>
      </c>
      <c r="N10" s="239" t="s">
        <v>58</v>
      </c>
      <c r="O10" s="239" t="s">
        <v>58</v>
      </c>
      <c r="P10" s="239" t="s">
        <v>58</v>
      </c>
      <c r="Q10" s="239" t="s">
        <v>58</v>
      </c>
      <c r="R10" s="242">
        <v>44667</v>
      </c>
      <c r="S10" s="242"/>
      <c r="T10" s="242"/>
      <c r="U10" s="238" t="s">
        <v>35</v>
      </c>
      <c r="V10" s="238"/>
      <c r="W10" s="238"/>
      <c r="X10" s="238"/>
      <c r="Y10" s="238">
        <f t="shared" si="1"/>
        <v>16</v>
      </c>
      <c r="Z10" s="238"/>
      <c r="AA10" s="241"/>
      <c r="AB10" s="320">
        <v>45023</v>
      </c>
      <c r="AC10" s="242"/>
      <c r="AD10" s="242"/>
      <c r="AE10" s="238" t="s">
        <v>35</v>
      </c>
      <c r="AF10" s="238"/>
      <c r="AG10" s="238"/>
      <c r="AH10" s="238"/>
      <c r="AI10" s="238">
        <f t="shared" si="2"/>
        <v>14</v>
      </c>
      <c r="AJ10" s="238"/>
      <c r="AK10" s="303"/>
      <c r="AL10" s="317">
        <v>45380</v>
      </c>
      <c r="AM10" s="242"/>
      <c r="AN10" s="242"/>
      <c r="AO10" s="238" t="s">
        <v>35</v>
      </c>
      <c r="AP10" s="238"/>
      <c r="AQ10" s="238"/>
      <c r="AR10" s="238"/>
      <c r="AS10" s="238">
        <f t="shared" si="3"/>
        <v>13</v>
      </c>
      <c r="AT10" s="238"/>
      <c r="AU10" s="238"/>
      <c r="AV10" s="6"/>
      <c r="AW10" s="6"/>
      <c r="AX10" s="6"/>
      <c r="AY10" s="6"/>
      <c r="AZ10" s="6"/>
      <c r="BA10" s="6"/>
      <c r="BB10" s="6"/>
      <c r="BC10" s="6"/>
      <c r="BD10" s="6"/>
      <c r="BE10" s="6"/>
      <c r="BF10" s="6"/>
      <c r="BG10" s="6"/>
      <c r="BH10" s="6"/>
      <c r="BI10" s="6"/>
    </row>
    <row r="11" spans="1:61" x14ac:dyDescent="0.25">
      <c r="A11" s="239" t="s">
        <v>39</v>
      </c>
      <c r="B11" s="239" t="s">
        <v>39</v>
      </c>
      <c r="C11" s="239" t="s">
        <v>39</v>
      </c>
      <c r="D11" s="239" t="s">
        <v>39</v>
      </c>
      <c r="E11" s="239" t="s">
        <v>39</v>
      </c>
      <c r="F11" s="239" t="s">
        <v>39</v>
      </c>
      <c r="G11" s="239" t="s">
        <v>39</v>
      </c>
      <c r="H11" s="239" t="s">
        <v>39</v>
      </c>
      <c r="I11" s="239" t="s">
        <v>39</v>
      </c>
      <c r="J11" s="239" t="s">
        <v>39</v>
      </c>
      <c r="K11" s="239" t="s">
        <v>39</v>
      </c>
      <c r="L11" s="239" t="s">
        <v>39</v>
      </c>
      <c r="M11" s="239" t="s">
        <v>39</v>
      </c>
      <c r="N11" s="239" t="s">
        <v>39</v>
      </c>
      <c r="O11" s="239" t="s">
        <v>39</v>
      </c>
      <c r="P11" s="239" t="s">
        <v>39</v>
      </c>
      <c r="Q11" s="239" t="s">
        <v>39</v>
      </c>
      <c r="R11" s="242">
        <v>44668</v>
      </c>
      <c r="S11" s="242"/>
      <c r="T11" s="242"/>
      <c r="U11" s="240" t="s">
        <v>31</v>
      </c>
      <c r="V11" s="240"/>
      <c r="W11" s="240"/>
      <c r="X11" s="240"/>
      <c r="Y11" s="238">
        <f t="shared" si="1"/>
        <v>16</v>
      </c>
      <c r="Z11" s="238"/>
      <c r="AA11" s="241"/>
      <c r="AB11" s="320">
        <v>45025</v>
      </c>
      <c r="AC11" s="242"/>
      <c r="AD11" s="242"/>
      <c r="AE11" s="240" t="s">
        <v>32</v>
      </c>
      <c r="AF11" s="240"/>
      <c r="AG11" s="240"/>
      <c r="AH11" s="240"/>
      <c r="AI11" s="238">
        <f t="shared" si="2"/>
        <v>15</v>
      </c>
      <c r="AJ11" s="238"/>
      <c r="AK11" s="303"/>
      <c r="AL11" s="317">
        <v>45382</v>
      </c>
      <c r="AM11" s="242"/>
      <c r="AN11" s="242"/>
      <c r="AO11" s="240" t="s">
        <v>32</v>
      </c>
      <c r="AP11" s="240"/>
      <c r="AQ11" s="240"/>
      <c r="AR11" s="240"/>
      <c r="AS11" s="238">
        <f t="shared" si="3"/>
        <v>14</v>
      </c>
      <c r="AT11" s="238"/>
      <c r="AU11" s="238"/>
      <c r="AV11" s="6"/>
      <c r="AW11" s="6"/>
      <c r="AX11" s="6"/>
      <c r="AY11" s="6"/>
      <c r="AZ11" s="6"/>
      <c r="BA11" s="6"/>
      <c r="BB11" s="6"/>
      <c r="BC11" s="6"/>
      <c r="BD11" s="6"/>
      <c r="BE11" s="6"/>
      <c r="BF11" s="6"/>
      <c r="BG11" s="6"/>
      <c r="BH11" s="6"/>
      <c r="BI11" s="6"/>
    </row>
    <row r="12" spans="1:61" x14ac:dyDescent="0.25">
      <c r="A12" s="239" t="s">
        <v>40</v>
      </c>
      <c r="B12" s="239" t="s">
        <v>40</v>
      </c>
      <c r="C12" s="239" t="s">
        <v>40</v>
      </c>
      <c r="D12" s="239" t="s">
        <v>40</v>
      </c>
      <c r="E12" s="239" t="s">
        <v>40</v>
      </c>
      <c r="F12" s="239" t="s">
        <v>40</v>
      </c>
      <c r="G12" s="239" t="s">
        <v>40</v>
      </c>
      <c r="H12" s="239" t="s">
        <v>40</v>
      </c>
      <c r="I12" s="239" t="s">
        <v>40</v>
      </c>
      <c r="J12" s="239" t="s">
        <v>40</v>
      </c>
      <c r="K12" s="239" t="s">
        <v>40</v>
      </c>
      <c r="L12" s="239" t="s">
        <v>40</v>
      </c>
      <c r="M12" s="239" t="s">
        <v>40</v>
      </c>
      <c r="N12" s="239" t="s">
        <v>40</v>
      </c>
      <c r="O12" s="239" t="s">
        <v>40</v>
      </c>
      <c r="P12" s="239" t="s">
        <v>40</v>
      </c>
      <c r="Q12" s="239" t="s">
        <v>40</v>
      </c>
      <c r="R12" s="242">
        <v>44669</v>
      </c>
      <c r="S12" s="242"/>
      <c r="T12" s="242"/>
      <c r="U12" s="240" t="s">
        <v>32</v>
      </c>
      <c r="V12" s="240"/>
      <c r="W12" s="240"/>
      <c r="X12" s="240"/>
      <c r="Y12" s="238">
        <f t="shared" si="1"/>
        <v>17</v>
      </c>
      <c r="Z12" s="238"/>
      <c r="AA12" s="241"/>
      <c r="AB12" s="320">
        <v>45026</v>
      </c>
      <c r="AC12" s="242"/>
      <c r="AD12" s="242"/>
      <c r="AE12" s="238" t="s">
        <v>33</v>
      </c>
      <c r="AF12" s="238"/>
      <c r="AG12" s="238"/>
      <c r="AH12" s="238"/>
      <c r="AI12" s="238">
        <f t="shared" si="2"/>
        <v>15</v>
      </c>
      <c r="AJ12" s="238"/>
      <c r="AK12" s="303"/>
      <c r="AL12" s="317">
        <v>45383</v>
      </c>
      <c r="AM12" s="242"/>
      <c r="AN12" s="242"/>
      <c r="AO12" s="238" t="s">
        <v>33</v>
      </c>
      <c r="AP12" s="238"/>
      <c r="AQ12" s="238"/>
      <c r="AR12" s="238"/>
      <c r="AS12" s="238">
        <f t="shared" si="3"/>
        <v>14</v>
      </c>
      <c r="AT12" s="238"/>
      <c r="AU12" s="238"/>
      <c r="AV12" s="6"/>
      <c r="AW12" s="6"/>
      <c r="AX12" s="6"/>
      <c r="AY12" s="6"/>
      <c r="AZ12" s="6"/>
      <c r="BA12" s="6"/>
      <c r="BB12" s="6"/>
      <c r="BC12" s="6"/>
      <c r="BD12" s="6"/>
      <c r="BE12" s="6"/>
      <c r="BF12" s="6"/>
      <c r="BG12" s="6"/>
      <c r="BH12" s="6"/>
      <c r="BI12" s="6"/>
    </row>
    <row r="13" spans="1:61" x14ac:dyDescent="0.25">
      <c r="A13" s="239" t="s">
        <v>226</v>
      </c>
      <c r="B13" s="239" t="s">
        <v>226</v>
      </c>
      <c r="C13" s="239" t="s">
        <v>226</v>
      </c>
      <c r="D13" s="239" t="s">
        <v>226</v>
      </c>
      <c r="E13" s="239" t="s">
        <v>226</v>
      </c>
      <c r="F13" s="239" t="s">
        <v>226</v>
      </c>
      <c r="G13" s="239" t="s">
        <v>226</v>
      </c>
      <c r="H13" s="239" t="s">
        <v>226</v>
      </c>
      <c r="I13" s="239" t="s">
        <v>226</v>
      </c>
      <c r="J13" s="239" t="s">
        <v>226</v>
      </c>
      <c r="K13" s="239" t="s">
        <v>226</v>
      </c>
      <c r="L13" s="239" t="s">
        <v>226</v>
      </c>
      <c r="M13" s="239" t="s">
        <v>226</v>
      </c>
      <c r="N13" s="239" t="s">
        <v>226</v>
      </c>
      <c r="O13" s="239" t="s">
        <v>226</v>
      </c>
      <c r="P13" s="239" t="s">
        <v>226</v>
      </c>
      <c r="Q13" s="239" t="s">
        <v>226</v>
      </c>
      <c r="R13" s="242">
        <v>44694</v>
      </c>
      <c r="S13" s="242"/>
      <c r="T13" s="242"/>
      <c r="U13" s="240" t="s">
        <v>31</v>
      </c>
      <c r="V13" s="240"/>
      <c r="W13" s="240"/>
      <c r="X13" s="240"/>
      <c r="Y13" s="238">
        <v>17</v>
      </c>
      <c r="Z13" s="238"/>
      <c r="AA13" s="241"/>
      <c r="AB13" s="320">
        <v>45051</v>
      </c>
      <c r="AC13" s="242"/>
      <c r="AD13" s="242"/>
      <c r="AE13" s="238" t="s">
        <v>35</v>
      </c>
      <c r="AF13" s="238"/>
      <c r="AG13" s="238"/>
      <c r="AH13" s="238"/>
      <c r="AI13" s="238">
        <f t="shared" si="2"/>
        <v>18</v>
      </c>
      <c r="AJ13" s="238"/>
      <c r="AK13" s="303"/>
      <c r="AL13" s="317">
        <v>45408</v>
      </c>
      <c r="AM13" s="242"/>
      <c r="AN13" s="242"/>
      <c r="AO13" s="238" t="s">
        <v>35</v>
      </c>
      <c r="AP13" s="238"/>
      <c r="AQ13" s="238"/>
      <c r="AR13" s="238"/>
      <c r="AS13" s="238">
        <f t="shared" si="3"/>
        <v>17</v>
      </c>
      <c r="AT13" s="238"/>
      <c r="AU13" s="238"/>
      <c r="AV13" s="6"/>
      <c r="AW13" s="6"/>
      <c r="AX13" s="6"/>
      <c r="AY13" s="6"/>
      <c r="AZ13" s="6"/>
      <c r="BA13" s="6"/>
      <c r="BB13" s="6"/>
      <c r="BC13" s="6"/>
      <c r="BD13" s="6"/>
      <c r="BE13" s="6"/>
      <c r="BF13" s="6"/>
      <c r="BG13" s="6"/>
      <c r="BH13" s="6"/>
      <c r="BI13" s="6"/>
    </row>
    <row r="14" spans="1:61" x14ac:dyDescent="0.25">
      <c r="A14" s="239" t="s">
        <v>60</v>
      </c>
      <c r="B14" s="239" t="s">
        <v>60</v>
      </c>
      <c r="C14" s="239" t="s">
        <v>60</v>
      </c>
      <c r="D14" s="239" t="s">
        <v>60</v>
      </c>
      <c r="E14" s="239" t="s">
        <v>60</v>
      </c>
      <c r="F14" s="239" t="s">
        <v>60</v>
      </c>
      <c r="G14" s="239" t="s">
        <v>60</v>
      </c>
      <c r="H14" s="239" t="s">
        <v>60</v>
      </c>
      <c r="I14" s="239" t="s">
        <v>60</v>
      </c>
      <c r="J14" s="239" t="s">
        <v>60</v>
      </c>
      <c r="K14" s="239" t="s">
        <v>60</v>
      </c>
      <c r="L14" s="239" t="s">
        <v>60</v>
      </c>
      <c r="M14" s="239" t="s">
        <v>60</v>
      </c>
      <c r="N14" s="239" t="s">
        <v>60</v>
      </c>
      <c r="O14" s="239" t="s">
        <v>60</v>
      </c>
      <c r="P14" s="239" t="s">
        <v>60</v>
      </c>
      <c r="Q14" s="239" t="s">
        <v>60</v>
      </c>
      <c r="R14" s="242">
        <v>44707</v>
      </c>
      <c r="S14" s="242"/>
      <c r="T14" s="242"/>
      <c r="U14" s="238" t="s">
        <v>34</v>
      </c>
      <c r="V14" s="238"/>
      <c r="W14" s="238"/>
      <c r="X14" s="238"/>
      <c r="Y14" s="238">
        <f t="shared" si="1"/>
        <v>22</v>
      </c>
      <c r="Z14" s="238"/>
      <c r="AA14" s="241"/>
      <c r="AB14" s="320">
        <v>45064</v>
      </c>
      <c r="AC14" s="242"/>
      <c r="AD14" s="242"/>
      <c r="AE14" s="238" t="s">
        <v>34</v>
      </c>
      <c r="AF14" s="238"/>
      <c r="AG14" s="238"/>
      <c r="AH14" s="238"/>
      <c r="AI14" s="238">
        <f t="shared" si="2"/>
        <v>20</v>
      </c>
      <c r="AJ14" s="238"/>
      <c r="AK14" s="303"/>
      <c r="AL14" s="317">
        <v>45421</v>
      </c>
      <c r="AM14" s="242"/>
      <c r="AN14" s="242"/>
      <c r="AO14" s="238" t="s">
        <v>34</v>
      </c>
      <c r="AP14" s="238"/>
      <c r="AQ14" s="238"/>
      <c r="AR14" s="238"/>
      <c r="AS14" s="238">
        <f t="shared" si="3"/>
        <v>19</v>
      </c>
      <c r="AT14" s="238"/>
      <c r="AU14" s="238"/>
      <c r="AV14" s="6"/>
      <c r="AW14" s="6"/>
      <c r="AX14" s="6"/>
      <c r="AY14" s="6"/>
      <c r="AZ14" s="6"/>
      <c r="BA14" s="6"/>
      <c r="BB14" s="6"/>
      <c r="BC14" s="6"/>
      <c r="BD14" s="6"/>
      <c r="BE14" s="6"/>
      <c r="BF14" s="6"/>
      <c r="BG14" s="6"/>
      <c r="BH14" s="6"/>
      <c r="BI14" s="6"/>
    </row>
    <row r="15" spans="1:61" x14ac:dyDescent="0.25">
      <c r="A15" s="239" t="s">
        <v>227</v>
      </c>
      <c r="B15" s="239" t="s">
        <v>227</v>
      </c>
      <c r="C15" s="239" t="s">
        <v>227</v>
      </c>
      <c r="D15" s="239" t="s">
        <v>227</v>
      </c>
      <c r="E15" s="239" t="s">
        <v>227</v>
      </c>
      <c r="F15" s="239" t="s">
        <v>227</v>
      </c>
      <c r="G15" s="239" t="s">
        <v>227</v>
      </c>
      <c r="H15" s="239" t="s">
        <v>227</v>
      </c>
      <c r="I15" s="239" t="s">
        <v>227</v>
      </c>
      <c r="J15" s="239" t="s">
        <v>227</v>
      </c>
      <c r="K15" s="239" t="s">
        <v>227</v>
      </c>
      <c r="L15" s="239" t="s">
        <v>227</v>
      </c>
      <c r="M15" s="239" t="s">
        <v>227</v>
      </c>
      <c r="N15" s="239" t="s">
        <v>227</v>
      </c>
      <c r="O15" s="239" t="s">
        <v>227</v>
      </c>
      <c r="P15" s="239" t="s">
        <v>227</v>
      </c>
      <c r="Q15" s="239" t="s">
        <v>227</v>
      </c>
      <c r="R15" s="242">
        <v>44717</v>
      </c>
      <c r="S15" s="242"/>
      <c r="T15" s="242"/>
      <c r="U15" s="240" t="s">
        <v>32</v>
      </c>
      <c r="V15" s="240"/>
      <c r="W15" s="240"/>
      <c r="X15" s="240"/>
      <c r="Y15" s="238">
        <f t="shared" si="1"/>
        <v>23</v>
      </c>
      <c r="Z15" s="238"/>
      <c r="AA15" s="241"/>
      <c r="AB15" s="320">
        <v>45082</v>
      </c>
      <c r="AC15" s="242"/>
      <c r="AD15" s="242"/>
      <c r="AE15" s="238" t="s">
        <v>33</v>
      </c>
      <c r="AF15" s="238"/>
      <c r="AG15" s="238"/>
      <c r="AH15" s="238"/>
      <c r="AI15" s="238">
        <f t="shared" si="2"/>
        <v>23</v>
      </c>
      <c r="AJ15" s="238"/>
      <c r="AK15" s="303"/>
      <c r="AL15" s="317">
        <v>45448</v>
      </c>
      <c r="AM15" s="242"/>
      <c r="AN15" s="242"/>
      <c r="AO15" s="238" t="s">
        <v>36</v>
      </c>
      <c r="AP15" s="238"/>
      <c r="AQ15" s="238"/>
      <c r="AR15" s="238"/>
      <c r="AS15" s="238">
        <f t="shared" si="3"/>
        <v>23</v>
      </c>
      <c r="AT15" s="238"/>
      <c r="AU15" s="238"/>
      <c r="AV15" s="6"/>
      <c r="AW15" s="6"/>
      <c r="AX15" s="6"/>
      <c r="AY15" s="6"/>
      <c r="AZ15" s="6"/>
      <c r="BA15" s="6"/>
      <c r="BB15" s="6"/>
      <c r="BC15" s="6"/>
      <c r="BD15" s="6"/>
      <c r="BE15" s="6"/>
      <c r="BF15" s="6"/>
      <c r="BG15" s="6"/>
      <c r="BH15" s="6"/>
      <c r="BI15" s="6"/>
    </row>
    <row r="16" spans="1:61" x14ac:dyDescent="0.25">
      <c r="A16" s="239" t="s">
        <v>110</v>
      </c>
      <c r="B16" s="239" t="s">
        <v>110</v>
      </c>
      <c r="C16" s="239" t="s">
        <v>110</v>
      </c>
      <c r="D16" s="239" t="s">
        <v>110</v>
      </c>
      <c r="E16" s="239" t="s">
        <v>110</v>
      </c>
      <c r="F16" s="239" t="s">
        <v>110</v>
      </c>
      <c r="G16" s="239" t="s">
        <v>110</v>
      </c>
      <c r="H16" s="239" t="s">
        <v>110</v>
      </c>
      <c r="I16" s="239" t="s">
        <v>110</v>
      </c>
      <c r="J16" s="239" t="s">
        <v>110</v>
      </c>
      <c r="K16" s="239" t="s">
        <v>110</v>
      </c>
      <c r="L16" s="239" t="s">
        <v>110</v>
      </c>
      <c r="M16" s="239" t="s">
        <v>110</v>
      </c>
      <c r="N16" s="239" t="s">
        <v>110</v>
      </c>
      <c r="O16" s="239" t="s">
        <v>110</v>
      </c>
      <c r="P16" s="239" t="s">
        <v>110</v>
      </c>
      <c r="Q16" s="239" t="s">
        <v>110</v>
      </c>
      <c r="R16" s="242">
        <v>44717</v>
      </c>
      <c r="S16" s="242"/>
      <c r="T16" s="242"/>
      <c r="U16" s="240" t="s">
        <v>32</v>
      </c>
      <c r="V16" s="240"/>
      <c r="W16" s="240"/>
      <c r="X16" s="240"/>
      <c r="Y16" s="238">
        <f t="shared" si="1"/>
        <v>23</v>
      </c>
      <c r="Z16" s="238"/>
      <c r="AA16" s="241"/>
      <c r="AB16" s="320">
        <v>45074</v>
      </c>
      <c r="AC16" s="242"/>
      <c r="AD16" s="242"/>
      <c r="AE16" s="240" t="s">
        <v>32</v>
      </c>
      <c r="AF16" s="240"/>
      <c r="AG16" s="240"/>
      <c r="AH16" s="240"/>
      <c r="AI16" s="238">
        <f t="shared" si="2"/>
        <v>22</v>
      </c>
      <c r="AJ16" s="238"/>
      <c r="AK16" s="303"/>
      <c r="AL16" s="317">
        <v>45431</v>
      </c>
      <c r="AM16" s="242"/>
      <c r="AN16" s="242"/>
      <c r="AO16" s="240" t="s">
        <v>32</v>
      </c>
      <c r="AP16" s="240"/>
      <c r="AQ16" s="240"/>
      <c r="AR16" s="240"/>
      <c r="AS16" s="238">
        <f t="shared" si="3"/>
        <v>21</v>
      </c>
      <c r="AT16" s="238"/>
      <c r="AU16" s="238"/>
      <c r="AV16" s="6"/>
      <c r="AW16" s="6"/>
      <c r="AX16" s="6"/>
      <c r="AY16" s="6"/>
      <c r="AZ16" s="6"/>
      <c r="BA16" s="6"/>
      <c r="BB16" s="6"/>
      <c r="BC16" s="6"/>
      <c r="BD16" s="6"/>
      <c r="BE16" s="6"/>
      <c r="BF16" s="6"/>
      <c r="BG16" s="6"/>
      <c r="BH16" s="6"/>
      <c r="BI16" s="6"/>
    </row>
    <row r="17" spans="1:61" x14ac:dyDescent="0.25">
      <c r="A17" s="239" t="s">
        <v>77</v>
      </c>
      <c r="B17" s="239" t="s">
        <v>77</v>
      </c>
      <c r="C17" s="239" t="s">
        <v>77</v>
      </c>
      <c r="D17" s="239" t="s">
        <v>77</v>
      </c>
      <c r="E17" s="239" t="s">
        <v>77</v>
      </c>
      <c r="F17" s="239" t="s">
        <v>77</v>
      </c>
      <c r="G17" s="239" t="s">
        <v>77</v>
      </c>
      <c r="H17" s="239" t="s">
        <v>77</v>
      </c>
      <c r="I17" s="239" t="s">
        <v>77</v>
      </c>
      <c r="J17" s="239" t="s">
        <v>77</v>
      </c>
      <c r="K17" s="239" t="s">
        <v>77</v>
      </c>
      <c r="L17" s="239" t="s">
        <v>77</v>
      </c>
      <c r="M17" s="239" t="s">
        <v>77</v>
      </c>
      <c r="N17" s="239" t="s">
        <v>77</v>
      </c>
      <c r="O17" s="239" t="s">
        <v>77</v>
      </c>
      <c r="P17" s="239" t="s">
        <v>77</v>
      </c>
      <c r="Q17" s="239" t="s">
        <v>77</v>
      </c>
      <c r="R17" s="242">
        <v>44718</v>
      </c>
      <c r="S17" s="242"/>
      <c r="T17" s="242"/>
      <c r="U17" s="238" t="s">
        <v>33</v>
      </c>
      <c r="V17" s="238"/>
      <c r="W17" s="238"/>
      <c r="X17" s="238"/>
      <c r="Y17" s="238">
        <f t="shared" si="1"/>
        <v>24</v>
      </c>
      <c r="Z17" s="238"/>
      <c r="AA17" s="241"/>
      <c r="AB17" s="320">
        <v>45075</v>
      </c>
      <c r="AC17" s="242"/>
      <c r="AD17" s="242"/>
      <c r="AE17" s="238" t="s">
        <v>33</v>
      </c>
      <c r="AF17" s="238"/>
      <c r="AG17" s="238"/>
      <c r="AH17" s="238"/>
      <c r="AI17" s="238">
        <f t="shared" si="2"/>
        <v>22</v>
      </c>
      <c r="AJ17" s="238"/>
      <c r="AK17" s="303"/>
      <c r="AL17" s="317">
        <v>45432</v>
      </c>
      <c r="AM17" s="242"/>
      <c r="AN17" s="242"/>
      <c r="AO17" s="238" t="s">
        <v>33</v>
      </c>
      <c r="AP17" s="238"/>
      <c r="AQ17" s="238"/>
      <c r="AR17" s="238"/>
      <c r="AS17" s="238">
        <f t="shared" si="3"/>
        <v>21</v>
      </c>
      <c r="AT17" s="238"/>
      <c r="AU17" s="238"/>
      <c r="AV17" s="6"/>
      <c r="AW17" s="6"/>
      <c r="AX17" s="6"/>
      <c r="AY17" s="6"/>
      <c r="AZ17" s="6"/>
      <c r="BA17" s="6"/>
      <c r="BB17" s="6"/>
      <c r="BC17" s="6"/>
      <c r="BD17" s="6"/>
      <c r="BE17" s="6"/>
      <c r="BF17" s="6"/>
      <c r="BG17" s="6"/>
      <c r="BH17" s="6"/>
      <c r="BI17" s="6"/>
    </row>
    <row r="18" spans="1:61" x14ac:dyDescent="0.25">
      <c r="A18" s="239" t="s">
        <v>82</v>
      </c>
      <c r="B18" s="239" t="s">
        <v>82</v>
      </c>
      <c r="C18" s="239" t="s">
        <v>82</v>
      </c>
      <c r="D18" s="239" t="s">
        <v>82</v>
      </c>
      <c r="E18" s="239" t="s">
        <v>82</v>
      </c>
      <c r="F18" s="239" t="s">
        <v>82</v>
      </c>
      <c r="G18" s="239" t="s">
        <v>82</v>
      </c>
      <c r="H18" s="239" t="s">
        <v>82</v>
      </c>
      <c r="I18" s="239" t="s">
        <v>82</v>
      </c>
      <c r="J18" s="239" t="s">
        <v>82</v>
      </c>
      <c r="K18" s="239" t="s">
        <v>82</v>
      </c>
      <c r="L18" s="239" t="s">
        <v>82</v>
      </c>
      <c r="M18" s="239" t="s">
        <v>82</v>
      </c>
      <c r="N18" s="239" t="s">
        <v>82</v>
      </c>
      <c r="O18" s="239" t="s">
        <v>82</v>
      </c>
      <c r="P18" s="239" t="s">
        <v>82</v>
      </c>
      <c r="Q18" s="239" t="s">
        <v>82</v>
      </c>
      <c r="R18" s="242">
        <v>44919</v>
      </c>
      <c r="S18" s="242"/>
      <c r="T18" s="242"/>
      <c r="U18" s="240" t="s">
        <v>31</v>
      </c>
      <c r="V18" s="240"/>
      <c r="W18" s="240"/>
      <c r="X18" s="240"/>
      <c r="Y18" s="238">
        <f t="shared" si="1"/>
        <v>52</v>
      </c>
      <c r="Z18" s="238"/>
      <c r="AA18" s="241"/>
      <c r="AB18" s="320">
        <v>45284</v>
      </c>
      <c r="AC18" s="242"/>
      <c r="AD18" s="242"/>
      <c r="AE18" s="240" t="s">
        <v>32</v>
      </c>
      <c r="AF18" s="240"/>
      <c r="AG18" s="240"/>
      <c r="AH18" s="240"/>
      <c r="AI18" s="238">
        <f t="shared" si="2"/>
        <v>52</v>
      </c>
      <c r="AJ18" s="238"/>
      <c r="AK18" s="303"/>
      <c r="AL18" s="317">
        <v>45650</v>
      </c>
      <c r="AM18" s="242"/>
      <c r="AN18" s="242"/>
      <c r="AO18" s="238" t="s">
        <v>33</v>
      </c>
      <c r="AP18" s="238"/>
      <c r="AQ18" s="238"/>
      <c r="AR18" s="238"/>
      <c r="AS18" s="238">
        <f t="shared" si="3"/>
        <v>52</v>
      </c>
      <c r="AT18" s="238"/>
      <c r="AU18" s="238"/>
      <c r="AV18" s="6"/>
      <c r="AW18" s="6"/>
      <c r="AX18" s="6"/>
      <c r="AY18" s="6"/>
      <c r="AZ18" s="6"/>
      <c r="BA18" s="6"/>
      <c r="BB18" s="6"/>
      <c r="BC18" s="6"/>
      <c r="BD18" s="6"/>
      <c r="BE18" s="6"/>
      <c r="BF18" s="6"/>
      <c r="BG18" s="6"/>
      <c r="BH18" s="6"/>
      <c r="BI18" s="6"/>
    </row>
    <row r="19" spans="1:61" x14ac:dyDescent="0.25">
      <c r="A19" s="239" t="s">
        <v>46</v>
      </c>
      <c r="B19" s="239" t="s">
        <v>46</v>
      </c>
      <c r="C19" s="239" t="s">
        <v>46</v>
      </c>
      <c r="D19" s="239" t="s">
        <v>46</v>
      </c>
      <c r="E19" s="239" t="s">
        <v>46</v>
      </c>
      <c r="F19" s="239" t="s">
        <v>46</v>
      </c>
      <c r="G19" s="239" t="s">
        <v>46</v>
      </c>
      <c r="H19" s="239" t="s">
        <v>46</v>
      </c>
      <c r="I19" s="239" t="s">
        <v>46</v>
      </c>
      <c r="J19" s="239" t="s">
        <v>46</v>
      </c>
      <c r="K19" s="239" t="s">
        <v>46</v>
      </c>
      <c r="L19" s="239" t="s">
        <v>46</v>
      </c>
      <c r="M19" s="239" t="s">
        <v>46</v>
      </c>
      <c r="N19" s="239" t="s">
        <v>46</v>
      </c>
      <c r="O19" s="239" t="s">
        <v>46</v>
      </c>
      <c r="P19" s="239" t="s">
        <v>46</v>
      </c>
      <c r="Q19" s="239" t="s">
        <v>46</v>
      </c>
      <c r="R19" s="242">
        <v>44920</v>
      </c>
      <c r="S19" s="242"/>
      <c r="T19" s="242"/>
      <c r="U19" s="240" t="s">
        <v>32</v>
      </c>
      <c r="V19" s="240"/>
      <c r="W19" s="240"/>
      <c r="X19" s="240"/>
      <c r="Y19" s="238">
        <f t="shared" si="1"/>
        <v>52</v>
      </c>
      <c r="Z19" s="238"/>
      <c r="AA19" s="241"/>
      <c r="AB19" s="320">
        <v>45285</v>
      </c>
      <c r="AC19" s="242"/>
      <c r="AD19" s="242"/>
      <c r="AE19" s="238" t="s">
        <v>33</v>
      </c>
      <c r="AF19" s="238"/>
      <c r="AG19" s="238"/>
      <c r="AH19" s="238"/>
      <c r="AI19" s="238">
        <f t="shared" si="2"/>
        <v>52</v>
      </c>
      <c r="AJ19" s="238"/>
      <c r="AK19" s="303"/>
      <c r="AL19" s="317">
        <v>45651</v>
      </c>
      <c r="AM19" s="242"/>
      <c r="AN19" s="242"/>
      <c r="AO19" s="238" t="s">
        <v>36</v>
      </c>
      <c r="AP19" s="238"/>
      <c r="AQ19" s="238"/>
      <c r="AR19" s="238"/>
      <c r="AS19" s="238">
        <f t="shared" si="3"/>
        <v>52</v>
      </c>
      <c r="AT19" s="238"/>
      <c r="AU19" s="238"/>
      <c r="AV19" s="6"/>
      <c r="AW19" s="6"/>
      <c r="AX19" s="6"/>
      <c r="AY19" s="6"/>
      <c r="AZ19" s="6"/>
      <c r="BA19" s="6"/>
      <c r="BB19" s="6"/>
      <c r="BC19" s="6"/>
      <c r="BD19" s="6"/>
      <c r="BE19" s="6"/>
      <c r="BF19" s="6"/>
      <c r="BG19" s="6"/>
      <c r="BH19" s="6"/>
      <c r="BI19" s="6"/>
    </row>
    <row r="20" spans="1:61" ht="15.75" thickBot="1" x14ac:dyDescent="0.3">
      <c r="A20" s="239" t="s">
        <v>47</v>
      </c>
      <c r="B20" s="239" t="s">
        <v>47</v>
      </c>
      <c r="C20" s="239" t="s">
        <v>47</v>
      </c>
      <c r="D20" s="239" t="s">
        <v>47</v>
      </c>
      <c r="E20" s="239" t="s">
        <v>47</v>
      </c>
      <c r="F20" s="239" t="s">
        <v>47</v>
      </c>
      <c r="G20" s="239" t="s">
        <v>47</v>
      </c>
      <c r="H20" s="239" t="s">
        <v>47</v>
      </c>
      <c r="I20" s="239" t="s">
        <v>47</v>
      </c>
      <c r="J20" s="239" t="s">
        <v>47</v>
      </c>
      <c r="K20" s="239" t="s">
        <v>47</v>
      </c>
      <c r="L20" s="239" t="s">
        <v>47</v>
      </c>
      <c r="M20" s="239" t="s">
        <v>47</v>
      </c>
      <c r="N20" s="239" t="s">
        <v>47</v>
      </c>
      <c r="O20" s="239" t="s">
        <v>47</v>
      </c>
      <c r="P20" s="239" t="s">
        <v>47</v>
      </c>
      <c r="Q20" s="239" t="s">
        <v>47</v>
      </c>
      <c r="R20" s="242">
        <v>44921</v>
      </c>
      <c r="S20" s="242"/>
      <c r="T20" s="242"/>
      <c r="U20" s="238" t="s">
        <v>33</v>
      </c>
      <c r="V20" s="238"/>
      <c r="W20" s="238"/>
      <c r="X20" s="238"/>
      <c r="Y20" s="238">
        <f t="shared" si="1"/>
        <v>53</v>
      </c>
      <c r="Z20" s="238"/>
      <c r="AA20" s="241"/>
      <c r="AB20" s="318">
        <v>45286</v>
      </c>
      <c r="AC20" s="319"/>
      <c r="AD20" s="319"/>
      <c r="AE20" s="304" t="s">
        <v>36</v>
      </c>
      <c r="AF20" s="304"/>
      <c r="AG20" s="304"/>
      <c r="AH20" s="304"/>
      <c r="AI20" s="304">
        <f t="shared" si="2"/>
        <v>52</v>
      </c>
      <c r="AJ20" s="304"/>
      <c r="AK20" s="305"/>
      <c r="AL20" s="317">
        <v>45652</v>
      </c>
      <c r="AM20" s="242"/>
      <c r="AN20" s="242"/>
      <c r="AO20" s="238" t="s">
        <v>30</v>
      </c>
      <c r="AP20" s="238"/>
      <c r="AQ20" s="238"/>
      <c r="AR20" s="238"/>
      <c r="AS20" s="238">
        <f t="shared" si="3"/>
        <v>52</v>
      </c>
      <c r="AT20" s="238"/>
      <c r="AU20" s="238"/>
      <c r="AV20" s="6"/>
      <c r="AW20" s="6"/>
      <c r="AX20" s="6"/>
      <c r="AY20" s="6"/>
      <c r="AZ20" s="6"/>
      <c r="BA20" s="6"/>
      <c r="BB20" s="6"/>
      <c r="BC20" s="6"/>
      <c r="BD20" s="6"/>
      <c r="BE20" s="6"/>
      <c r="BF20" s="6"/>
      <c r="BG20" s="6"/>
      <c r="BH20" s="6"/>
      <c r="BI20" s="6"/>
    </row>
    <row r="21" spans="1:61" ht="18.75" customHeight="1" x14ac:dyDescent="0.25">
      <c r="A21" s="285" t="s">
        <v>375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7"/>
      <c r="AC21" s="287"/>
      <c r="AD21" s="287"/>
      <c r="AE21" s="287"/>
      <c r="AF21" s="287"/>
      <c r="AG21" s="287"/>
      <c r="AH21" s="287"/>
      <c r="AI21" s="287"/>
      <c r="AJ21" s="287"/>
      <c r="AK21" s="287"/>
      <c r="AL21" s="286"/>
      <c r="AM21" s="286"/>
      <c r="AN21" s="286"/>
      <c r="AO21" s="286"/>
      <c r="AP21" s="286"/>
      <c r="AQ21" s="286"/>
      <c r="AR21" s="286"/>
      <c r="AS21" s="286"/>
      <c r="AT21" s="286"/>
      <c r="AU21" s="286"/>
      <c r="AV21" s="6"/>
      <c r="AW21" s="6"/>
      <c r="AX21" s="6"/>
      <c r="AY21" s="6"/>
      <c r="AZ21" s="6"/>
      <c r="BA21" s="6"/>
      <c r="BB21" s="6"/>
      <c r="BC21" s="6"/>
      <c r="BD21" s="6"/>
      <c r="BE21" s="6"/>
      <c r="BF21" s="6"/>
      <c r="BG21" s="6"/>
      <c r="BH21" s="6"/>
      <c r="BI21" s="6"/>
    </row>
    <row r="22" spans="1:61" ht="15" customHeight="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row>
    <row r="23" spans="1:61" ht="18.75" x14ac:dyDescent="0.3">
      <c r="A23" s="273" t="s">
        <v>112</v>
      </c>
      <c r="B23" s="273"/>
      <c r="C23" s="273"/>
      <c r="D23" s="273"/>
      <c r="E23" s="273"/>
      <c r="F23" s="273"/>
      <c r="G23" s="273"/>
      <c r="H23" s="273"/>
      <c r="I23" s="273"/>
      <c r="J23" s="273"/>
      <c r="K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6"/>
      <c r="AW23" s="6"/>
      <c r="AX23" s="6"/>
      <c r="AY23" s="6"/>
      <c r="AZ23" s="6"/>
      <c r="BA23" s="6"/>
      <c r="BB23" s="6"/>
      <c r="BC23" s="6"/>
      <c r="BD23" s="6"/>
      <c r="BE23" s="6"/>
      <c r="BF23" s="6"/>
      <c r="BG23" s="6"/>
      <c r="BH23" s="6"/>
      <c r="BI23" s="6"/>
    </row>
    <row r="24" spans="1:61" x14ac:dyDescent="0.25">
      <c r="A24" s="234" t="s">
        <v>399</v>
      </c>
      <c r="B24" s="235"/>
      <c r="C24" s="235"/>
      <c r="D24" s="235"/>
      <c r="E24" s="235"/>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6"/>
      <c r="AV24" s="6"/>
      <c r="AW24" s="6"/>
      <c r="AX24" s="6"/>
      <c r="AY24" s="6"/>
      <c r="AZ24" s="6"/>
      <c r="BA24" s="6"/>
      <c r="BB24" s="6"/>
      <c r="BC24" s="6"/>
      <c r="BD24" s="6"/>
      <c r="BE24" s="6"/>
      <c r="BF24" s="6"/>
      <c r="BG24" s="6"/>
      <c r="BH24" s="6"/>
      <c r="BI24" s="6"/>
    </row>
  </sheetData>
  <mergeCells count="157">
    <mergeCell ref="A24:AU24"/>
    <mergeCell ref="F2:I2"/>
    <mergeCell ref="J2:N2"/>
    <mergeCell ref="AF2:AJ2"/>
    <mergeCell ref="AK2:AN2"/>
    <mergeCell ref="AS2:AW2"/>
    <mergeCell ref="AX2:BA2"/>
    <mergeCell ref="A7:Q7"/>
    <mergeCell ref="A13:Q13"/>
    <mergeCell ref="Y10:AA10"/>
    <mergeCell ref="Y16:AA16"/>
    <mergeCell ref="R11:T11"/>
    <mergeCell ref="U11:X11"/>
    <mergeCell ref="Y11:AA11"/>
    <mergeCell ref="R12:T12"/>
    <mergeCell ref="U12:X12"/>
    <mergeCell ref="Y12:AA12"/>
    <mergeCell ref="A16:Q16"/>
    <mergeCell ref="A15:Q15"/>
    <mergeCell ref="A14:Q14"/>
    <mergeCell ref="U14:X14"/>
    <mergeCell ref="R15:T15"/>
    <mergeCell ref="U15:X15"/>
    <mergeCell ref="U16:X16"/>
    <mergeCell ref="B2:E2"/>
    <mergeCell ref="B1:BA1"/>
    <mergeCell ref="O2:R2"/>
    <mergeCell ref="AL7:AN7"/>
    <mergeCell ref="AO7:AR7"/>
    <mergeCell ref="U10:X10"/>
    <mergeCell ref="AI8:AK8"/>
    <mergeCell ref="AB9:AD9"/>
    <mergeCell ref="AE9:AH9"/>
    <mergeCell ref="AI9:AK9"/>
    <mergeCell ref="AB10:AD10"/>
    <mergeCell ref="AE10:AH10"/>
    <mergeCell ref="AI10:AK10"/>
    <mergeCell ref="S2:W2"/>
    <mergeCell ref="X2:AA2"/>
    <mergeCell ref="R8:T8"/>
    <mergeCell ref="U8:X8"/>
    <mergeCell ref="Y7:AA7"/>
    <mergeCell ref="A10:Q10"/>
    <mergeCell ref="A9:Q9"/>
    <mergeCell ref="A8:Q8"/>
    <mergeCell ref="AO2:AR2"/>
    <mergeCell ref="U17:X17"/>
    <mergeCell ref="Y17:AA17"/>
    <mergeCell ref="R18:T18"/>
    <mergeCell ref="U18:X18"/>
    <mergeCell ref="Y18:AA18"/>
    <mergeCell ref="R14:T14"/>
    <mergeCell ref="R17:T17"/>
    <mergeCell ref="A18:Q18"/>
    <mergeCell ref="A17:Q17"/>
    <mergeCell ref="A12:Q12"/>
    <mergeCell ref="A11:Q11"/>
    <mergeCell ref="AE7:AH7"/>
    <mergeCell ref="AI7:AK7"/>
    <mergeCell ref="AB2:AE2"/>
    <mergeCell ref="R13:T13"/>
    <mergeCell ref="U13:X13"/>
    <mergeCell ref="Y13:AA13"/>
    <mergeCell ref="Y14:AA14"/>
    <mergeCell ref="Y15:AA15"/>
    <mergeCell ref="R16:T16"/>
    <mergeCell ref="Y8:AA8"/>
    <mergeCell ref="R9:T9"/>
    <mergeCell ref="U9:X9"/>
    <mergeCell ref="Y9:AA9"/>
    <mergeCell ref="R10:T10"/>
    <mergeCell ref="R7:T7"/>
    <mergeCell ref="U7:X7"/>
    <mergeCell ref="BC2:BE2"/>
    <mergeCell ref="AS7:AU7"/>
    <mergeCell ref="AB7:AD7"/>
    <mergeCell ref="AL11:AN11"/>
    <mergeCell ref="AO11:AR11"/>
    <mergeCell ref="AS11:AU11"/>
    <mergeCell ref="AL12:AN12"/>
    <mergeCell ref="AO12:AR12"/>
    <mergeCell ref="AS12:AU12"/>
    <mergeCell ref="AL13:AN13"/>
    <mergeCell ref="AO13:AR13"/>
    <mergeCell ref="AS13:AU13"/>
    <mergeCell ref="AL8:AN8"/>
    <mergeCell ref="AO8:AR8"/>
    <mergeCell ref="AS8:AU8"/>
    <mergeCell ref="AL9:AN9"/>
    <mergeCell ref="AO9:AR9"/>
    <mergeCell ref="AS9:AU9"/>
    <mergeCell ref="AL10:AN10"/>
    <mergeCell ref="AO10:AR10"/>
    <mergeCell ref="AS10:AU10"/>
    <mergeCell ref="AB16:AD16"/>
    <mergeCell ref="AI16:AK16"/>
    <mergeCell ref="AB8:AD8"/>
    <mergeCell ref="AE8:AH8"/>
    <mergeCell ref="AE16:AH16"/>
    <mergeCell ref="AE11:AH11"/>
    <mergeCell ref="AI11:AK11"/>
    <mergeCell ref="AB12:AD12"/>
    <mergeCell ref="AE12:AH12"/>
    <mergeCell ref="AI12:AK12"/>
    <mergeCell ref="AB13:AD13"/>
    <mergeCell ref="AE13:AH13"/>
    <mergeCell ref="AI13:AK13"/>
    <mergeCell ref="AB11:AD11"/>
    <mergeCell ref="AB14:AD14"/>
    <mergeCell ref="AE14:AH14"/>
    <mergeCell ref="AI14:AK14"/>
    <mergeCell ref="AB15:AD15"/>
    <mergeCell ref="AE15:AH15"/>
    <mergeCell ref="AI15:AK15"/>
    <mergeCell ref="AL14:AN14"/>
    <mergeCell ref="AO14:AR14"/>
    <mergeCell ref="AS14:AU14"/>
    <mergeCell ref="AL15:AN15"/>
    <mergeCell ref="AO15:AR15"/>
    <mergeCell ref="AS15:AU15"/>
    <mergeCell ref="AL16:AN16"/>
    <mergeCell ref="AO16:AR16"/>
    <mergeCell ref="AS16:AU16"/>
    <mergeCell ref="A23:AU23"/>
    <mergeCell ref="AB20:AD20"/>
    <mergeCell ref="AE20:AH20"/>
    <mergeCell ref="AI20:AK20"/>
    <mergeCell ref="AB17:AD17"/>
    <mergeCell ref="AE17:AH17"/>
    <mergeCell ref="AI17:AK17"/>
    <mergeCell ref="AB18:AD18"/>
    <mergeCell ref="AE18:AH18"/>
    <mergeCell ref="AI18:AK18"/>
    <mergeCell ref="AB19:AD19"/>
    <mergeCell ref="AE19:AH19"/>
    <mergeCell ref="AI19:AK19"/>
    <mergeCell ref="AL19:AN19"/>
    <mergeCell ref="AO19:AR19"/>
    <mergeCell ref="AS19:AU19"/>
    <mergeCell ref="AL20:AN20"/>
    <mergeCell ref="AO20:AR20"/>
    <mergeCell ref="A21:AU21"/>
    <mergeCell ref="R19:T19"/>
    <mergeCell ref="U19:X19"/>
    <mergeCell ref="Y19:AA19"/>
    <mergeCell ref="A19:Q19"/>
    <mergeCell ref="A20:Q20"/>
    <mergeCell ref="AS20:AU20"/>
    <mergeCell ref="R20:T20"/>
    <mergeCell ref="U20:X20"/>
    <mergeCell ref="Y20:AA20"/>
    <mergeCell ref="AL17:AN17"/>
    <mergeCell ref="AO17:AR17"/>
    <mergeCell ref="AS17:AU17"/>
    <mergeCell ref="AL18:AN18"/>
    <mergeCell ref="AO18:AR18"/>
    <mergeCell ref="AS18:AU18"/>
  </mergeCells>
  <phoneticPr fontId="35" type="noConversion"/>
  <hyperlinks>
    <hyperlink ref="A1" location="'Zbirni prikaz'!A1" display="Danska" xr:uid="{B39AF687-A38E-4F7F-A894-E4161795EAF4}"/>
  </hyperlink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BI25"/>
  <sheetViews>
    <sheetView zoomScaleNormal="100" workbookViewId="0">
      <selection activeCell="A5" sqref="A5"/>
    </sheetView>
  </sheetViews>
  <sheetFormatPr defaultRowHeight="15" x14ac:dyDescent="0.25"/>
  <cols>
    <col min="1" max="1" width="29.28515625" customWidth="1"/>
    <col min="2" max="53" width="3.7109375" customWidth="1"/>
    <col min="54" max="55" width="4.5703125" customWidth="1"/>
    <col min="56" max="56" width="5" customWidth="1"/>
    <col min="57" max="57" width="7.28515625" customWidth="1"/>
  </cols>
  <sheetData>
    <row r="1" spans="1:61" ht="18.75" customHeight="1" x14ac:dyDescent="0.25">
      <c r="A1" s="69" t="s">
        <v>270</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83"/>
      <c r="C4" s="84"/>
      <c r="D4" s="84"/>
      <c r="E4" s="84"/>
      <c r="F4" s="84"/>
      <c r="G4" s="84"/>
      <c r="H4" s="84"/>
      <c r="I4" s="84"/>
      <c r="J4" s="84"/>
      <c r="K4" s="84"/>
      <c r="L4" s="84"/>
      <c r="M4" s="84"/>
      <c r="N4" s="84"/>
      <c r="O4" s="83"/>
      <c r="P4" s="83"/>
      <c r="Q4" s="78"/>
      <c r="R4" s="78"/>
      <c r="S4" s="83"/>
      <c r="T4" s="78"/>
      <c r="U4" s="83"/>
      <c r="V4" s="78"/>
      <c r="W4" s="78"/>
      <c r="X4" s="84"/>
      <c r="Y4" s="84"/>
      <c r="Z4" s="83"/>
      <c r="AA4" s="82"/>
      <c r="AB4" s="84"/>
      <c r="AC4" s="84"/>
      <c r="AD4" s="84"/>
      <c r="AE4" s="84"/>
      <c r="AF4" s="84"/>
      <c r="AG4" s="84"/>
      <c r="AH4" s="84"/>
      <c r="AI4" s="84"/>
      <c r="AJ4" s="84"/>
      <c r="AK4" s="84"/>
      <c r="AL4" s="84"/>
      <c r="AM4" s="84"/>
      <c r="AN4" s="84"/>
      <c r="AO4" s="84"/>
      <c r="AP4" s="84"/>
      <c r="AQ4" s="84"/>
      <c r="AR4" s="84"/>
      <c r="AS4" s="83"/>
      <c r="AT4" s="78"/>
      <c r="AU4" s="84"/>
      <c r="AV4" s="84"/>
      <c r="AW4" s="84"/>
      <c r="AX4" s="83"/>
      <c r="AY4" s="78"/>
      <c r="AZ4" s="84"/>
      <c r="BA4" s="83"/>
      <c r="BB4" s="6"/>
      <c r="BC4" s="109"/>
      <c r="BD4" s="74"/>
      <c r="BE4" s="2" t="s">
        <v>23</v>
      </c>
      <c r="BF4" s="2"/>
      <c r="BG4" s="6"/>
      <c r="BH4" s="6"/>
      <c r="BI4" s="6"/>
    </row>
    <row r="5" spans="1:61" x14ac:dyDescent="0.25">
      <c r="A5" s="59"/>
      <c r="B5" s="82"/>
      <c r="C5" s="78"/>
      <c r="D5" s="78"/>
      <c r="E5" s="78"/>
      <c r="F5" s="78"/>
      <c r="G5" s="78"/>
      <c r="H5" s="78"/>
      <c r="I5" s="78"/>
      <c r="J5" s="78"/>
      <c r="K5" s="78"/>
      <c r="L5" s="78"/>
      <c r="M5" s="78"/>
      <c r="N5" s="78"/>
      <c r="O5" s="88"/>
      <c r="P5" s="82"/>
      <c r="Q5" s="78"/>
      <c r="R5" s="78"/>
      <c r="S5" s="78"/>
      <c r="T5" s="78"/>
      <c r="U5" s="78"/>
      <c r="V5" s="78"/>
      <c r="W5" s="78"/>
      <c r="X5" s="78"/>
      <c r="Y5" s="78"/>
      <c r="Z5" s="8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82"/>
      <c r="BB5" s="6"/>
      <c r="BC5" s="112"/>
      <c r="BD5" s="111"/>
      <c r="BE5" s="2"/>
      <c r="BF5" s="2"/>
      <c r="BG5" s="6"/>
      <c r="BH5" s="6"/>
      <c r="BI5" s="6"/>
    </row>
    <row r="6" spans="1:61" ht="15.75" thickBot="1" x14ac:dyDescent="0.3">
      <c r="A6" s="105"/>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row>
    <row r="7" spans="1:61" ht="29.25" customHeight="1" x14ac:dyDescent="0.25">
      <c r="A7" s="243" t="s">
        <v>25</v>
      </c>
      <c r="B7" s="243"/>
      <c r="C7" s="243"/>
      <c r="D7" s="243"/>
      <c r="E7" s="243"/>
      <c r="F7" s="243"/>
      <c r="G7" s="243"/>
      <c r="H7" s="243"/>
      <c r="I7" s="243"/>
      <c r="J7" s="243"/>
      <c r="K7" s="243"/>
      <c r="L7" s="243"/>
      <c r="M7" s="243"/>
      <c r="N7" s="243"/>
      <c r="O7" s="243"/>
      <c r="P7" s="243"/>
      <c r="Q7" s="243"/>
      <c r="R7" s="244" t="s">
        <v>337</v>
      </c>
      <c r="S7" s="244"/>
      <c r="T7" s="244"/>
      <c r="U7" s="244" t="s">
        <v>28</v>
      </c>
      <c r="V7" s="244"/>
      <c r="W7" s="244"/>
      <c r="X7" s="244"/>
      <c r="Y7" s="244" t="s">
        <v>29</v>
      </c>
      <c r="Z7" s="244"/>
      <c r="AA7" s="245"/>
      <c r="AB7" s="321" t="s">
        <v>364</v>
      </c>
      <c r="AC7" s="322"/>
      <c r="AD7" s="322"/>
      <c r="AE7" s="322" t="s">
        <v>28</v>
      </c>
      <c r="AF7" s="322"/>
      <c r="AG7" s="322"/>
      <c r="AH7" s="322"/>
      <c r="AI7" s="322" t="s">
        <v>29</v>
      </c>
      <c r="AJ7" s="322"/>
      <c r="AK7" s="323"/>
      <c r="AL7" s="254" t="s">
        <v>385</v>
      </c>
      <c r="AM7" s="244"/>
      <c r="AN7" s="244"/>
      <c r="AO7" s="244" t="s">
        <v>28</v>
      </c>
      <c r="AP7" s="244"/>
      <c r="AQ7" s="244"/>
      <c r="AR7" s="244"/>
      <c r="AS7" s="244" t="s">
        <v>29</v>
      </c>
      <c r="AT7" s="244"/>
      <c r="AU7" s="244"/>
      <c r="AV7" s="6"/>
      <c r="AW7" s="6"/>
      <c r="AX7" s="6"/>
      <c r="AY7" s="6"/>
      <c r="AZ7" s="6"/>
      <c r="BA7" s="6"/>
      <c r="BB7" s="6"/>
      <c r="BC7" s="6"/>
      <c r="BD7" s="6"/>
      <c r="BE7" s="6"/>
      <c r="BF7" s="6"/>
      <c r="BG7" s="6"/>
      <c r="BH7" s="6"/>
      <c r="BI7" s="6"/>
    </row>
    <row r="8" spans="1:61" x14ac:dyDescent="0.25">
      <c r="A8" s="239" t="s">
        <v>83</v>
      </c>
      <c r="B8" s="239" t="s">
        <v>83</v>
      </c>
      <c r="C8" s="239" t="s">
        <v>83</v>
      </c>
      <c r="D8" s="239" t="s">
        <v>83</v>
      </c>
      <c r="E8" s="239" t="s">
        <v>83</v>
      </c>
      <c r="F8" s="239" t="s">
        <v>83</v>
      </c>
      <c r="G8" s="239" t="s">
        <v>83</v>
      </c>
      <c r="H8" s="239" t="s">
        <v>83</v>
      </c>
      <c r="I8" s="239" t="s">
        <v>83</v>
      </c>
      <c r="J8" s="239" t="s">
        <v>83</v>
      </c>
      <c r="K8" s="239" t="s">
        <v>83</v>
      </c>
      <c r="L8" s="239" t="s">
        <v>83</v>
      </c>
      <c r="M8" s="239" t="s">
        <v>83</v>
      </c>
      <c r="N8" s="239" t="s">
        <v>83</v>
      </c>
      <c r="O8" s="239" t="s">
        <v>83</v>
      </c>
      <c r="P8" s="239" t="s">
        <v>83</v>
      </c>
      <c r="Q8" s="239" t="s">
        <v>83</v>
      </c>
      <c r="R8" s="324">
        <v>44562</v>
      </c>
      <c r="S8" s="238"/>
      <c r="T8" s="238"/>
      <c r="U8" s="240" t="s">
        <v>31</v>
      </c>
      <c r="V8" s="240"/>
      <c r="W8" s="240"/>
      <c r="X8" s="240"/>
      <c r="Y8" s="238">
        <f>WEEKNUM(R8,2)</f>
        <v>1</v>
      </c>
      <c r="Z8" s="238"/>
      <c r="AA8" s="241"/>
      <c r="AB8" s="307">
        <v>44927</v>
      </c>
      <c r="AC8" s="238"/>
      <c r="AD8" s="238"/>
      <c r="AE8" s="240" t="s">
        <v>32</v>
      </c>
      <c r="AF8" s="240"/>
      <c r="AG8" s="240"/>
      <c r="AH8" s="240"/>
      <c r="AI8" s="238">
        <f t="shared" ref="AI8" si="0">WEEKNUM(AB8,16)</f>
        <v>1</v>
      </c>
      <c r="AJ8" s="238"/>
      <c r="AK8" s="303"/>
      <c r="AL8" s="237">
        <v>45292</v>
      </c>
      <c r="AM8" s="238"/>
      <c r="AN8" s="238"/>
      <c r="AO8" s="238" t="s">
        <v>33</v>
      </c>
      <c r="AP8" s="238"/>
      <c r="AQ8" s="238"/>
      <c r="AR8" s="238"/>
      <c r="AS8" s="238">
        <f>WEEKNUM(AL8,1)</f>
        <v>1</v>
      </c>
      <c r="AT8" s="238"/>
      <c r="AU8" s="238"/>
      <c r="AV8" s="6"/>
      <c r="AW8" s="6"/>
      <c r="AX8" s="6"/>
      <c r="AY8" s="6"/>
      <c r="AZ8" s="6"/>
      <c r="BA8" s="6"/>
      <c r="BB8" s="6"/>
      <c r="BC8" s="6"/>
      <c r="BD8" s="6"/>
      <c r="BE8" s="6"/>
      <c r="BF8" s="6"/>
      <c r="BG8" s="6"/>
      <c r="BH8" s="6"/>
      <c r="BI8" s="6"/>
    </row>
    <row r="9" spans="1:61" ht="14.45" customHeight="1" x14ac:dyDescent="0.25">
      <c r="A9" s="239" t="s">
        <v>49</v>
      </c>
      <c r="B9" s="239" t="s">
        <v>49</v>
      </c>
      <c r="C9" s="239" t="s">
        <v>49</v>
      </c>
      <c r="D9" s="239" t="s">
        <v>49</v>
      </c>
      <c r="E9" s="239" t="s">
        <v>49</v>
      </c>
      <c r="F9" s="239" t="s">
        <v>49</v>
      </c>
      <c r="G9" s="239" t="s">
        <v>49</v>
      </c>
      <c r="H9" s="239" t="s">
        <v>49</v>
      </c>
      <c r="I9" s="239" t="s">
        <v>49</v>
      </c>
      <c r="J9" s="239" t="s">
        <v>49</v>
      </c>
      <c r="K9" s="239" t="s">
        <v>49</v>
      </c>
      <c r="L9" s="239" t="s">
        <v>49</v>
      </c>
      <c r="M9" s="239" t="s">
        <v>49</v>
      </c>
      <c r="N9" s="239" t="s">
        <v>49</v>
      </c>
      <c r="O9" s="239" t="s">
        <v>49</v>
      </c>
      <c r="P9" s="239" t="s">
        <v>49</v>
      </c>
      <c r="Q9" s="239" t="s">
        <v>49</v>
      </c>
      <c r="R9" s="324">
        <v>44567</v>
      </c>
      <c r="S9" s="238"/>
      <c r="T9" s="238"/>
      <c r="U9" s="238" t="s">
        <v>34</v>
      </c>
      <c r="V9" s="238"/>
      <c r="W9" s="238"/>
      <c r="X9" s="238"/>
      <c r="Y9" s="238">
        <f t="shared" ref="Y9:Y21" si="1">WEEKNUM(R9,2)</f>
        <v>2</v>
      </c>
      <c r="Z9" s="238"/>
      <c r="AA9" s="241"/>
      <c r="AB9" s="307">
        <v>44932</v>
      </c>
      <c r="AC9" s="238"/>
      <c r="AD9" s="238"/>
      <c r="AE9" s="238" t="s">
        <v>35</v>
      </c>
      <c r="AF9" s="238"/>
      <c r="AG9" s="238"/>
      <c r="AH9" s="238"/>
      <c r="AI9" s="238">
        <f t="shared" ref="AI9:AI21" si="2">WEEKNUM(AB9,16)</f>
        <v>1</v>
      </c>
      <c r="AJ9" s="238"/>
      <c r="AK9" s="303"/>
      <c r="AL9" s="237">
        <v>45297</v>
      </c>
      <c r="AM9" s="238"/>
      <c r="AN9" s="238"/>
      <c r="AO9" s="240" t="s">
        <v>31</v>
      </c>
      <c r="AP9" s="240"/>
      <c r="AQ9" s="240"/>
      <c r="AR9" s="240"/>
      <c r="AS9" s="238">
        <f t="shared" ref="AS9:AS21" si="3">WEEKNUM(AL9,1)</f>
        <v>1</v>
      </c>
      <c r="AT9" s="238"/>
      <c r="AU9" s="238"/>
      <c r="AV9" s="6"/>
      <c r="AW9" s="6"/>
      <c r="AX9" s="6"/>
      <c r="AY9" s="6"/>
      <c r="AZ9" s="6"/>
      <c r="BA9" s="6"/>
      <c r="BB9" s="6"/>
      <c r="BC9" s="6"/>
      <c r="BD9" s="6"/>
      <c r="BE9" s="6"/>
      <c r="BF9" s="6"/>
      <c r="BG9" s="6"/>
      <c r="BH9" s="6"/>
      <c r="BI9" s="6"/>
    </row>
    <row r="10" spans="1:61" ht="14.45" customHeight="1" x14ac:dyDescent="0.25">
      <c r="A10" s="239" t="s">
        <v>58</v>
      </c>
      <c r="B10" s="239" t="s">
        <v>58</v>
      </c>
      <c r="C10" s="239" t="s">
        <v>58</v>
      </c>
      <c r="D10" s="239" t="s">
        <v>58</v>
      </c>
      <c r="E10" s="239" t="s">
        <v>58</v>
      </c>
      <c r="F10" s="239" t="s">
        <v>58</v>
      </c>
      <c r="G10" s="239" t="s">
        <v>58</v>
      </c>
      <c r="H10" s="239" t="s">
        <v>58</v>
      </c>
      <c r="I10" s="239" t="s">
        <v>58</v>
      </c>
      <c r="J10" s="239" t="s">
        <v>58</v>
      </c>
      <c r="K10" s="239" t="s">
        <v>58</v>
      </c>
      <c r="L10" s="239" t="s">
        <v>58</v>
      </c>
      <c r="M10" s="239" t="s">
        <v>58</v>
      </c>
      <c r="N10" s="239" t="s">
        <v>58</v>
      </c>
      <c r="O10" s="239" t="s">
        <v>58</v>
      </c>
      <c r="P10" s="239" t="s">
        <v>58</v>
      </c>
      <c r="Q10" s="239" t="s">
        <v>58</v>
      </c>
      <c r="R10" s="324">
        <v>44666</v>
      </c>
      <c r="S10" s="238"/>
      <c r="T10" s="238"/>
      <c r="U10" s="238" t="s">
        <v>35</v>
      </c>
      <c r="V10" s="238"/>
      <c r="W10" s="238"/>
      <c r="X10" s="238"/>
      <c r="Y10" s="238">
        <f t="shared" si="1"/>
        <v>16</v>
      </c>
      <c r="Z10" s="238"/>
      <c r="AA10" s="241"/>
      <c r="AB10" s="307">
        <v>45023</v>
      </c>
      <c r="AC10" s="238"/>
      <c r="AD10" s="238"/>
      <c r="AE10" s="238" t="s">
        <v>35</v>
      </c>
      <c r="AF10" s="238"/>
      <c r="AG10" s="238"/>
      <c r="AH10" s="238"/>
      <c r="AI10" s="238">
        <f t="shared" si="2"/>
        <v>14</v>
      </c>
      <c r="AJ10" s="238"/>
      <c r="AK10" s="303"/>
      <c r="AL10" s="237">
        <v>45380</v>
      </c>
      <c r="AM10" s="238"/>
      <c r="AN10" s="238"/>
      <c r="AO10" s="238" t="s">
        <v>35</v>
      </c>
      <c r="AP10" s="238"/>
      <c r="AQ10" s="238"/>
      <c r="AR10" s="238"/>
      <c r="AS10" s="238">
        <f t="shared" si="3"/>
        <v>13</v>
      </c>
      <c r="AT10" s="238"/>
      <c r="AU10" s="238"/>
      <c r="AV10" s="6"/>
      <c r="AW10" s="6"/>
      <c r="AX10" s="6"/>
      <c r="AY10" s="6"/>
      <c r="AZ10" s="6"/>
      <c r="BA10" s="6"/>
      <c r="BB10" s="6"/>
      <c r="BC10" s="6"/>
      <c r="BD10" s="6"/>
      <c r="BE10" s="6"/>
      <c r="BF10" s="6"/>
      <c r="BG10" s="6"/>
      <c r="BH10" s="6"/>
      <c r="BI10" s="6"/>
    </row>
    <row r="11" spans="1:61" x14ac:dyDescent="0.25">
      <c r="A11" s="239" t="s">
        <v>39</v>
      </c>
      <c r="B11" s="239" t="s">
        <v>39</v>
      </c>
      <c r="C11" s="239" t="s">
        <v>39</v>
      </c>
      <c r="D11" s="239" t="s">
        <v>39</v>
      </c>
      <c r="E11" s="239" t="s">
        <v>39</v>
      </c>
      <c r="F11" s="239" t="s">
        <v>39</v>
      </c>
      <c r="G11" s="239" t="s">
        <v>39</v>
      </c>
      <c r="H11" s="239" t="s">
        <v>39</v>
      </c>
      <c r="I11" s="239" t="s">
        <v>39</v>
      </c>
      <c r="J11" s="239" t="s">
        <v>39</v>
      </c>
      <c r="K11" s="239" t="s">
        <v>39</v>
      </c>
      <c r="L11" s="239" t="s">
        <v>39</v>
      </c>
      <c r="M11" s="239" t="s">
        <v>39</v>
      </c>
      <c r="N11" s="239" t="s">
        <v>39</v>
      </c>
      <c r="O11" s="239" t="s">
        <v>39</v>
      </c>
      <c r="P11" s="239" t="s">
        <v>39</v>
      </c>
      <c r="Q11" s="239" t="s">
        <v>39</v>
      </c>
      <c r="R11" s="324">
        <v>44668</v>
      </c>
      <c r="S11" s="238"/>
      <c r="T11" s="238"/>
      <c r="U11" s="240" t="s">
        <v>32</v>
      </c>
      <c r="V11" s="240"/>
      <c r="W11" s="240"/>
      <c r="X11" s="240"/>
      <c r="Y11" s="238">
        <f t="shared" si="1"/>
        <v>16</v>
      </c>
      <c r="Z11" s="238"/>
      <c r="AA11" s="241"/>
      <c r="AB11" s="307">
        <v>45025</v>
      </c>
      <c r="AC11" s="238"/>
      <c r="AD11" s="238"/>
      <c r="AE11" s="240" t="s">
        <v>32</v>
      </c>
      <c r="AF11" s="240"/>
      <c r="AG11" s="240"/>
      <c r="AH11" s="240"/>
      <c r="AI11" s="238">
        <f t="shared" si="2"/>
        <v>15</v>
      </c>
      <c r="AJ11" s="238"/>
      <c r="AK11" s="303"/>
      <c r="AL11" s="237">
        <v>45382</v>
      </c>
      <c r="AM11" s="238"/>
      <c r="AN11" s="238"/>
      <c r="AO11" s="240" t="s">
        <v>32</v>
      </c>
      <c r="AP11" s="240"/>
      <c r="AQ11" s="240"/>
      <c r="AR11" s="240"/>
      <c r="AS11" s="238">
        <f t="shared" si="3"/>
        <v>14</v>
      </c>
      <c r="AT11" s="238"/>
      <c r="AU11" s="238"/>
      <c r="AV11" s="6"/>
      <c r="AW11" s="6"/>
      <c r="AX11" s="6"/>
      <c r="AY11" s="6"/>
      <c r="AZ11" s="6"/>
      <c r="BA11" s="6"/>
      <c r="BB11" s="6"/>
      <c r="BC11" s="6"/>
      <c r="BD11" s="6"/>
      <c r="BE11" s="6"/>
      <c r="BF11" s="6"/>
      <c r="BG11" s="6"/>
      <c r="BH11" s="6"/>
      <c r="BI11" s="6"/>
    </row>
    <row r="12" spans="1:61" ht="14.45" customHeight="1" x14ac:dyDescent="0.25">
      <c r="A12" s="239" t="s">
        <v>40</v>
      </c>
      <c r="B12" s="239" t="s">
        <v>40</v>
      </c>
      <c r="C12" s="239" t="s">
        <v>40</v>
      </c>
      <c r="D12" s="239" t="s">
        <v>40</v>
      </c>
      <c r="E12" s="239" t="s">
        <v>40</v>
      </c>
      <c r="F12" s="239" t="s">
        <v>40</v>
      </c>
      <c r="G12" s="239" t="s">
        <v>40</v>
      </c>
      <c r="H12" s="239" t="s">
        <v>40</v>
      </c>
      <c r="I12" s="239" t="s">
        <v>40</v>
      </c>
      <c r="J12" s="239" t="s">
        <v>40</v>
      </c>
      <c r="K12" s="239" t="s">
        <v>40</v>
      </c>
      <c r="L12" s="239" t="s">
        <v>40</v>
      </c>
      <c r="M12" s="239" t="s">
        <v>40</v>
      </c>
      <c r="N12" s="239" t="s">
        <v>40</v>
      </c>
      <c r="O12" s="239" t="s">
        <v>40</v>
      </c>
      <c r="P12" s="239" t="s">
        <v>40</v>
      </c>
      <c r="Q12" s="239" t="s">
        <v>40</v>
      </c>
      <c r="R12" s="324">
        <v>44669</v>
      </c>
      <c r="S12" s="238"/>
      <c r="T12" s="238"/>
      <c r="U12" s="238" t="s">
        <v>33</v>
      </c>
      <c r="V12" s="238"/>
      <c r="W12" s="238"/>
      <c r="X12" s="238"/>
      <c r="Y12" s="238">
        <f t="shared" si="1"/>
        <v>17</v>
      </c>
      <c r="Z12" s="238"/>
      <c r="AA12" s="241"/>
      <c r="AB12" s="307">
        <v>45026</v>
      </c>
      <c r="AC12" s="238"/>
      <c r="AD12" s="238"/>
      <c r="AE12" s="238" t="s">
        <v>33</v>
      </c>
      <c r="AF12" s="238"/>
      <c r="AG12" s="238"/>
      <c r="AH12" s="238"/>
      <c r="AI12" s="238">
        <f t="shared" si="2"/>
        <v>15</v>
      </c>
      <c r="AJ12" s="238"/>
      <c r="AK12" s="303"/>
      <c r="AL12" s="237">
        <v>45383</v>
      </c>
      <c r="AM12" s="238"/>
      <c r="AN12" s="238"/>
      <c r="AO12" s="238" t="s">
        <v>33</v>
      </c>
      <c r="AP12" s="238"/>
      <c r="AQ12" s="238"/>
      <c r="AR12" s="238"/>
      <c r="AS12" s="238">
        <f t="shared" si="3"/>
        <v>14</v>
      </c>
      <c r="AT12" s="238"/>
      <c r="AU12" s="238"/>
      <c r="AV12" s="6"/>
      <c r="AW12" s="6"/>
      <c r="AX12" s="6"/>
      <c r="AY12" s="6"/>
      <c r="AZ12" s="6"/>
      <c r="BA12" s="6"/>
      <c r="BB12" s="6"/>
      <c r="BC12" s="6"/>
      <c r="BD12" s="6"/>
      <c r="BE12" s="6"/>
      <c r="BF12" s="6"/>
      <c r="BG12" s="6"/>
      <c r="BH12" s="6"/>
      <c r="BI12" s="6"/>
    </row>
    <row r="13" spans="1:61" x14ac:dyDescent="0.25">
      <c r="A13" s="239" t="s">
        <v>51</v>
      </c>
      <c r="B13" s="239" t="s">
        <v>51</v>
      </c>
      <c r="C13" s="239" t="s">
        <v>51</v>
      </c>
      <c r="D13" s="239" t="s">
        <v>51</v>
      </c>
      <c r="E13" s="239" t="s">
        <v>51</v>
      </c>
      <c r="F13" s="239" t="s">
        <v>51</v>
      </c>
      <c r="G13" s="239" t="s">
        <v>51</v>
      </c>
      <c r="H13" s="239" t="s">
        <v>51</v>
      </c>
      <c r="I13" s="239" t="s">
        <v>51</v>
      </c>
      <c r="J13" s="239" t="s">
        <v>51</v>
      </c>
      <c r="K13" s="239" t="s">
        <v>51</v>
      </c>
      <c r="L13" s="239" t="s">
        <v>51</v>
      </c>
      <c r="M13" s="239" t="s">
        <v>51</v>
      </c>
      <c r="N13" s="239" t="s">
        <v>51</v>
      </c>
      <c r="O13" s="239" t="s">
        <v>51</v>
      </c>
      <c r="P13" s="239" t="s">
        <v>51</v>
      </c>
      <c r="Q13" s="239" t="s">
        <v>51</v>
      </c>
      <c r="R13" s="324">
        <v>44682</v>
      </c>
      <c r="S13" s="238"/>
      <c r="T13" s="238"/>
      <c r="U13" s="240" t="s">
        <v>32</v>
      </c>
      <c r="V13" s="240"/>
      <c r="W13" s="240"/>
      <c r="X13" s="240"/>
      <c r="Y13" s="238">
        <f t="shared" si="1"/>
        <v>18</v>
      </c>
      <c r="Z13" s="238"/>
      <c r="AA13" s="241"/>
      <c r="AB13" s="307">
        <v>45047</v>
      </c>
      <c r="AC13" s="238"/>
      <c r="AD13" s="238"/>
      <c r="AE13" s="238" t="s">
        <v>33</v>
      </c>
      <c r="AF13" s="238"/>
      <c r="AG13" s="238"/>
      <c r="AH13" s="238"/>
      <c r="AI13" s="238">
        <f t="shared" si="2"/>
        <v>18</v>
      </c>
      <c r="AJ13" s="238"/>
      <c r="AK13" s="303"/>
      <c r="AL13" s="237">
        <v>45413</v>
      </c>
      <c r="AM13" s="238"/>
      <c r="AN13" s="238"/>
      <c r="AO13" s="238" t="s">
        <v>36</v>
      </c>
      <c r="AP13" s="238"/>
      <c r="AQ13" s="238"/>
      <c r="AR13" s="238"/>
      <c r="AS13" s="238">
        <f t="shared" si="3"/>
        <v>18</v>
      </c>
      <c r="AT13" s="238"/>
      <c r="AU13" s="238"/>
      <c r="AV13" s="6"/>
      <c r="AW13" s="6"/>
      <c r="AX13" s="6"/>
      <c r="AY13" s="6"/>
      <c r="AZ13" s="6"/>
      <c r="BA13" s="6"/>
      <c r="BB13" s="6"/>
      <c r="BC13" s="6"/>
      <c r="BD13" s="6"/>
      <c r="BE13" s="6"/>
      <c r="BF13" s="6"/>
      <c r="BG13" s="6"/>
      <c r="BH13" s="6"/>
      <c r="BI13" s="6"/>
    </row>
    <row r="14" spans="1:61" ht="14.45" customHeight="1" x14ac:dyDescent="0.25">
      <c r="A14" s="239" t="s">
        <v>60</v>
      </c>
      <c r="B14" s="239" t="s">
        <v>60</v>
      </c>
      <c r="C14" s="239" t="s">
        <v>60</v>
      </c>
      <c r="D14" s="239" t="s">
        <v>60</v>
      </c>
      <c r="E14" s="239" t="s">
        <v>60</v>
      </c>
      <c r="F14" s="239" t="s">
        <v>60</v>
      </c>
      <c r="G14" s="239" t="s">
        <v>60</v>
      </c>
      <c r="H14" s="239" t="s">
        <v>60</v>
      </c>
      <c r="I14" s="239" t="s">
        <v>60</v>
      </c>
      <c r="J14" s="239" t="s">
        <v>60</v>
      </c>
      <c r="K14" s="239" t="s">
        <v>60</v>
      </c>
      <c r="L14" s="239" t="s">
        <v>60</v>
      </c>
      <c r="M14" s="239" t="s">
        <v>60</v>
      </c>
      <c r="N14" s="239" t="s">
        <v>60</v>
      </c>
      <c r="O14" s="239" t="s">
        <v>60</v>
      </c>
      <c r="P14" s="239" t="s">
        <v>60</v>
      </c>
      <c r="Q14" s="239" t="s">
        <v>60</v>
      </c>
      <c r="R14" s="324">
        <v>44707</v>
      </c>
      <c r="S14" s="238"/>
      <c r="T14" s="238"/>
      <c r="U14" s="238" t="s">
        <v>34</v>
      </c>
      <c r="V14" s="238"/>
      <c r="W14" s="238"/>
      <c r="X14" s="238"/>
      <c r="Y14" s="238">
        <f t="shared" si="1"/>
        <v>22</v>
      </c>
      <c r="Z14" s="238"/>
      <c r="AA14" s="241"/>
      <c r="AB14" s="307">
        <v>45064</v>
      </c>
      <c r="AC14" s="238"/>
      <c r="AD14" s="238"/>
      <c r="AE14" s="238" t="s">
        <v>34</v>
      </c>
      <c r="AF14" s="238"/>
      <c r="AG14" s="238"/>
      <c r="AH14" s="238"/>
      <c r="AI14" s="238">
        <f t="shared" si="2"/>
        <v>20</v>
      </c>
      <c r="AJ14" s="238"/>
      <c r="AK14" s="303"/>
      <c r="AL14" s="237">
        <v>45421</v>
      </c>
      <c r="AM14" s="238"/>
      <c r="AN14" s="238"/>
      <c r="AO14" s="238" t="s">
        <v>34</v>
      </c>
      <c r="AP14" s="238"/>
      <c r="AQ14" s="238"/>
      <c r="AR14" s="238"/>
      <c r="AS14" s="238">
        <f t="shared" si="3"/>
        <v>19</v>
      </c>
      <c r="AT14" s="238"/>
      <c r="AU14" s="238"/>
      <c r="AV14" s="6"/>
      <c r="AW14" s="6"/>
      <c r="AX14" s="6"/>
      <c r="AY14" s="6"/>
      <c r="AZ14" s="6"/>
      <c r="BA14" s="6"/>
      <c r="BB14" s="6"/>
      <c r="BC14" s="6"/>
      <c r="BD14" s="6"/>
      <c r="BE14" s="6"/>
      <c r="BF14" s="6"/>
      <c r="BG14" s="6"/>
      <c r="BH14" s="6"/>
      <c r="BI14" s="6"/>
    </row>
    <row r="15" spans="1:61" ht="14.45" customHeight="1" x14ac:dyDescent="0.25">
      <c r="A15" s="239" t="s">
        <v>231</v>
      </c>
      <c r="B15" s="239" t="s">
        <v>231</v>
      </c>
      <c r="C15" s="239" t="s">
        <v>231</v>
      </c>
      <c r="D15" s="239" t="s">
        <v>231</v>
      </c>
      <c r="E15" s="239" t="s">
        <v>231</v>
      </c>
      <c r="F15" s="239" t="s">
        <v>231</v>
      </c>
      <c r="G15" s="239" t="s">
        <v>231</v>
      </c>
      <c r="H15" s="239" t="s">
        <v>231</v>
      </c>
      <c r="I15" s="239" t="s">
        <v>231</v>
      </c>
      <c r="J15" s="239" t="s">
        <v>231</v>
      </c>
      <c r="K15" s="239" t="s">
        <v>231</v>
      </c>
      <c r="L15" s="239" t="s">
        <v>231</v>
      </c>
      <c r="M15" s="239" t="s">
        <v>231</v>
      </c>
      <c r="N15" s="239" t="s">
        <v>231</v>
      </c>
      <c r="O15" s="239" t="s">
        <v>231</v>
      </c>
      <c r="P15" s="239" t="s">
        <v>231</v>
      </c>
      <c r="Q15" s="239" t="s">
        <v>231</v>
      </c>
      <c r="R15" s="324">
        <v>44736</v>
      </c>
      <c r="S15" s="238"/>
      <c r="T15" s="238"/>
      <c r="U15" s="238" t="s">
        <v>35</v>
      </c>
      <c r="V15" s="238"/>
      <c r="W15" s="238"/>
      <c r="X15" s="238"/>
      <c r="Y15" s="238">
        <f t="shared" si="1"/>
        <v>26</v>
      </c>
      <c r="Z15" s="238"/>
      <c r="AA15" s="241"/>
      <c r="AB15" s="307">
        <v>45100</v>
      </c>
      <c r="AC15" s="238"/>
      <c r="AD15" s="238"/>
      <c r="AE15" s="238" t="s">
        <v>35</v>
      </c>
      <c r="AF15" s="238"/>
      <c r="AG15" s="238"/>
      <c r="AH15" s="238"/>
      <c r="AI15" s="238">
        <f t="shared" si="2"/>
        <v>25</v>
      </c>
      <c r="AJ15" s="238"/>
      <c r="AK15" s="303"/>
      <c r="AL15" s="237">
        <v>45464</v>
      </c>
      <c r="AM15" s="238"/>
      <c r="AN15" s="238"/>
      <c r="AO15" s="238" t="s">
        <v>35</v>
      </c>
      <c r="AP15" s="238"/>
      <c r="AQ15" s="238"/>
      <c r="AR15" s="238"/>
      <c r="AS15" s="238">
        <f t="shared" si="3"/>
        <v>25</v>
      </c>
      <c r="AT15" s="238"/>
      <c r="AU15" s="238"/>
      <c r="AV15" s="6"/>
      <c r="AW15" s="6"/>
      <c r="AX15" s="6"/>
      <c r="AY15" s="6"/>
      <c r="AZ15" s="6"/>
      <c r="BA15" s="6"/>
      <c r="BB15" s="6"/>
      <c r="BC15" s="6"/>
      <c r="BD15" s="6"/>
      <c r="BE15" s="6"/>
      <c r="BF15" s="6"/>
      <c r="BG15" s="6"/>
      <c r="BH15" s="6"/>
      <c r="BI15" s="6"/>
    </row>
    <row r="16" spans="1:61" ht="14.45" customHeight="1" x14ac:dyDescent="0.25">
      <c r="A16" s="239" t="s">
        <v>273</v>
      </c>
      <c r="B16" s="239" t="s">
        <v>273</v>
      </c>
      <c r="C16" s="239" t="s">
        <v>273</v>
      </c>
      <c r="D16" s="239" t="s">
        <v>273</v>
      </c>
      <c r="E16" s="239" t="s">
        <v>273</v>
      </c>
      <c r="F16" s="239" t="s">
        <v>273</v>
      </c>
      <c r="G16" s="239" t="s">
        <v>273</v>
      </c>
      <c r="H16" s="239" t="s">
        <v>273</v>
      </c>
      <c r="I16" s="239" t="s">
        <v>273</v>
      </c>
      <c r="J16" s="239" t="s">
        <v>273</v>
      </c>
      <c r="K16" s="239" t="s">
        <v>273</v>
      </c>
      <c r="L16" s="239" t="s">
        <v>273</v>
      </c>
      <c r="M16" s="239" t="s">
        <v>273</v>
      </c>
      <c r="N16" s="239" t="s">
        <v>273</v>
      </c>
      <c r="O16" s="239" t="s">
        <v>273</v>
      </c>
      <c r="P16" s="239" t="s">
        <v>273</v>
      </c>
      <c r="Q16" s="239" t="s">
        <v>273</v>
      </c>
      <c r="R16" s="324">
        <v>44737</v>
      </c>
      <c r="S16" s="238"/>
      <c r="T16" s="238"/>
      <c r="U16" s="240" t="s">
        <v>31</v>
      </c>
      <c r="V16" s="240"/>
      <c r="W16" s="240"/>
      <c r="X16" s="240"/>
      <c r="Y16" s="238">
        <f t="shared" si="1"/>
        <v>26</v>
      </c>
      <c r="Z16" s="238"/>
      <c r="AA16" s="241"/>
      <c r="AB16" s="307">
        <v>45101</v>
      </c>
      <c r="AC16" s="238"/>
      <c r="AD16" s="238"/>
      <c r="AE16" s="240" t="s">
        <v>31</v>
      </c>
      <c r="AF16" s="240"/>
      <c r="AG16" s="240"/>
      <c r="AH16" s="240"/>
      <c r="AI16" s="238">
        <f t="shared" si="2"/>
        <v>26</v>
      </c>
      <c r="AJ16" s="238"/>
      <c r="AK16" s="303"/>
      <c r="AL16" s="237">
        <v>45465</v>
      </c>
      <c r="AM16" s="238"/>
      <c r="AN16" s="238"/>
      <c r="AO16" s="240" t="s">
        <v>31</v>
      </c>
      <c r="AP16" s="240"/>
      <c r="AQ16" s="240"/>
      <c r="AR16" s="240"/>
      <c r="AS16" s="238">
        <f t="shared" si="3"/>
        <v>25</v>
      </c>
      <c r="AT16" s="238"/>
      <c r="AU16" s="238"/>
      <c r="AV16" s="6"/>
      <c r="AW16" s="6"/>
      <c r="AX16" s="6"/>
      <c r="AY16" s="6"/>
      <c r="AZ16" s="6"/>
      <c r="BA16" s="6"/>
      <c r="BB16" s="6"/>
      <c r="BC16" s="6"/>
      <c r="BD16" s="6"/>
      <c r="BE16" s="6"/>
      <c r="BF16" s="6"/>
      <c r="BG16" s="6"/>
      <c r="BH16" s="6"/>
      <c r="BI16" s="6"/>
    </row>
    <row r="17" spans="1:61" ht="14.45" customHeight="1" x14ac:dyDescent="0.25">
      <c r="A17" s="239" t="s">
        <v>241</v>
      </c>
      <c r="B17" s="239" t="s">
        <v>241</v>
      </c>
      <c r="C17" s="239" t="s">
        <v>241</v>
      </c>
      <c r="D17" s="239" t="s">
        <v>241</v>
      </c>
      <c r="E17" s="239" t="s">
        <v>241</v>
      </c>
      <c r="F17" s="239" t="s">
        <v>241</v>
      </c>
      <c r="G17" s="239" t="s">
        <v>241</v>
      </c>
      <c r="H17" s="239" t="s">
        <v>241</v>
      </c>
      <c r="I17" s="239" t="s">
        <v>241</v>
      </c>
      <c r="J17" s="239" t="s">
        <v>241</v>
      </c>
      <c r="K17" s="239" t="s">
        <v>241</v>
      </c>
      <c r="L17" s="239" t="s">
        <v>241</v>
      </c>
      <c r="M17" s="239" t="s">
        <v>241</v>
      </c>
      <c r="N17" s="239" t="s">
        <v>241</v>
      </c>
      <c r="O17" s="239" t="s">
        <v>241</v>
      </c>
      <c r="P17" s="239" t="s">
        <v>241</v>
      </c>
      <c r="Q17" s="239" t="s">
        <v>241</v>
      </c>
      <c r="R17" s="324">
        <v>44866</v>
      </c>
      <c r="S17" s="238"/>
      <c r="T17" s="238"/>
      <c r="U17" s="238" t="s">
        <v>36</v>
      </c>
      <c r="V17" s="238"/>
      <c r="W17" s="238"/>
      <c r="X17" s="238"/>
      <c r="Y17" s="238">
        <f t="shared" si="1"/>
        <v>45</v>
      </c>
      <c r="Z17" s="238"/>
      <c r="AA17" s="241"/>
      <c r="AB17" s="307">
        <v>45231</v>
      </c>
      <c r="AC17" s="238"/>
      <c r="AD17" s="238"/>
      <c r="AE17" s="238" t="s">
        <v>30</v>
      </c>
      <c r="AF17" s="238"/>
      <c r="AG17" s="238"/>
      <c r="AH17" s="238"/>
      <c r="AI17" s="238">
        <f t="shared" si="2"/>
        <v>44</v>
      </c>
      <c r="AJ17" s="238"/>
      <c r="AK17" s="303"/>
      <c r="AL17" s="237">
        <v>45597</v>
      </c>
      <c r="AM17" s="238"/>
      <c r="AN17" s="238"/>
      <c r="AO17" s="238" t="s">
        <v>34</v>
      </c>
      <c r="AP17" s="238"/>
      <c r="AQ17" s="238"/>
      <c r="AR17" s="238"/>
      <c r="AS17" s="238">
        <f t="shared" si="3"/>
        <v>44</v>
      </c>
      <c r="AT17" s="238"/>
      <c r="AU17" s="238"/>
      <c r="AV17" s="6"/>
      <c r="AW17" s="6"/>
      <c r="AX17" s="6"/>
      <c r="AY17" s="6"/>
      <c r="AZ17" s="6"/>
      <c r="BA17" s="6"/>
      <c r="BB17" s="6"/>
      <c r="BC17" s="6"/>
      <c r="BD17" s="6"/>
      <c r="BE17" s="6"/>
      <c r="BF17" s="6"/>
      <c r="BG17" s="6"/>
      <c r="BH17" s="6"/>
      <c r="BI17" s="6"/>
    </row>
    <row r="18" spans="1:61" x14ac:dyDescent="0.25">
      <c r="A18" s="239" t="s">
        <v>274</v>
      </c>
      <c r="B18" s="239" t="s">
        <v>274</v>
      </c>
      <c r="C18" s="239" t="s">
        <v>274</v>
      </c>
      <c r="D18" s="239" t="s">
        <v>274</v>
      </c>
      <c r="E18" s="239" t="s">
        <v>274</v>
      </c>
      <c r="F18" s="239" t="s">
        <v>274</v>
      </c>
      <c r="G18" s="239" t="s">
        <v>274</v>
      </c>
      <c r="H18" s="239" t="s">
        <v>274</v>
      </c>
      <c r="I18" s="239" t="s">
        <v>274</v>
      </c>
      <c r="J18" s="239" t="s">
        <v>274</v>
      </c>
      <c r="K18" s="239" t="s">
        <v>274</v>
      </c>
      <c r="L18" s="239" t="s">
        <v>274</v>
      </c>
      <c r="M18" s="239" t="s">
        <v>274</v>
      </c>
      <c r="N18" s="239" t="s">
        <v>274</v>
      </c>
      <c r="O18" s="239" t="s">
        <v>274</v>
      </c>
      <c r="P18" s="239" t="s">
        <v>274</v>
      </c>
      <c r="Q18" s="239" t="s">
        <v>274</v>
      </c>
      <c r="R18" s="324">
        <v>44901</v>
      </c>
      <c r="S18" s="238"/>
      <c r="T18" s="238"/>
      <c r="U18" s="238" t="s">
        <v>36</v>
      </c>
      <c r="V18" s="238"/>
      <c r="W18" s="238"/>
      <c r="X18" s="238"/>
      <c r="Y18" s="238">
        <f t="shared" si="1"/>
        <v>50</v>
      </c>
      <c r="Z18" s="238"/>
      <c r="AA18" s="241"/>
      <c r="AB18" s="307">
        <v>45266</v>
      </c>
      <c r="AC18" s="238"/>
      <c r="AD18" s="238"/>
      <c r="AE18" s="238" t="s">
        <v>30</v>
      </c>
      <c r="AF18" s="238"/>
      <c r="AG18" s="238"/>
      <c r="AH18" s="238"/>
      <c r="AI18" s="238">
        <f t="shared" si="2"/>
        <v>49</v>
      </c>
      <c r="AJ18" s="238"/>
      <c r="AK18" s="303"/>
      <c r="AL18" s="237">
        <v>45632</v>
      </c>
      <c r="AM18" s="238"/>
      <c r="AN18" s="238"/>
      <c r="AO18" s="238" t="s">
        <v>34</v>
      </c>
      <c r="AP18" s="238"/>
      <c r="AQ18" s="238"/>
      <c r="AR18" s="238"/>
      <c r="AS18" s="238">
        <f t="shared" si="3"/>
        <v>49</v>
      </c>
      <c r="AT18" s="238"/>
      <c r="AU18" s="238"/>
      <c r="AV18" s="6"/>
      <c r="AW18" s="6"/>
      <c r="AX18" s="6"/>
      <c r="AY18" s="6"/>
      <c r="AZ18" s="6"/>
      <c r="BA18" s="6"/>
      <c r="BB18" s="6"/>
      <c r="BC18" s="6"/>
      <c r="BD18" s="6"/>
      <c r="BE18" s="6"/>
      <c r="BF18" s="6"/>
      <c r="BG18" s="6"/>
      <c r="BH18" s="6"/>
      <c r="BI18" s="6"/>
    </row>
    <row r="19" spans="1:61" x14ac:dyDescent="0.25">
      <c r="A19" s="239" t="s">
        <v>82</v>
      </c>
      <c r="B19" s="239" t="s">
        <v>82</v>
      </c>
      <c r="C19" s="239" t="s">
        <v>82</v>
      </c>
      <c r="D19" s="239" t="s">
        <v>82</v>
      </c>
      <c r="E19" s="239" t="s">
        <v>82</v>
      </c>
      <c r="F19" s="239" t="s">
        <v>82</v>
      </c>
      <c r="G19" s="239" t="s">
        <v>82</v>
      </c>
      <c r="H19" s="239" t="s">
        <v>82</v>
      </c>
      <c r="I19" s="239" t="s">
        <v>82</v>
      </c>
      <c r="J19" s="239" t="s">
        <v>82</v>
      </c>
      <c r="K19" s="239" t="s">
        <v>82</v>
      </c>
      <c r="L19" s="239" t="s">
        <v>82</v>
      </c>
      <c r="M19" s="239" t="s">
        <v>82</v>
      </c>
      <c r="N19" s="239" t="s">
        <v>82</v>
      </c>
      <c r="O19" s="239" t="s">
        <v>82</v>
      </c>
      <c r="P19" s="239" t="s">
        <v>82</v>
      </c>
      <c r="Q19" s="239" t="s">
        <v>82</v>
      </c>
      <c r="R19" s="324">
        <v>44919</v>
      </c>
      <c r="S19" s="238"/>
      <c r="T19" s="238"/>
      <c r="U19" s="240" t="s">
        <v>31</v>
      </c>
      <c r="V19" s="240"/>
      <c r="W19" s="240"/>
      <c r="X19" s="240"/>
      <c r="Y19" s="238">
        <f t="shared" si="1"/>
        <v>52</v>
      </c>
      <c r="Z19" s="238"/>
      <c r="AA19" s="241"/>
      <c r="AB19" s="307">
        <v>45284</v>
      </c>
      <c r="AC19" s="238"/>
      <c r="AD19" s="238"/>
      <c r="AE19" s="240" t="s">
        <v>32</v>
      </c>
      <c r="AF19" s="240"/>
      <c r="AG19" s="240"/>
      <c r="AH19" s="240"/>
      <c r="AI19" s="238">
        <f t="shared" si="2"/>
        <v>52</v>
      </c>
      <c r="AJ19" s="238"/>
      <c r="AK19" s="303"/>
      <c r="AL19" s="237">
        <v>45650</v>
      </c>
      <c r="AM19" s="238"/>
      <c r="AN19" s="238"/>
      <c r="AO19" s="238" t="s">
        <v>33</v>
      </c>
      <c r="AP19" s="238"/>
      <c r="AQ19" s="238"/>
      <c r="AR19" s="238"/>
      <c r="AS19" s="238">
        <f t="shared" si="3"/>
        <v>52</v>
      </c>
      <c r="AT19" s="238"/>
      <c r="AU19" s="238"/>
      <c r="AV19" s="6"/>
      <c r="AW19" s="6"/>
      <c r="AX19" s="6"/>
      <c r="AY19" s="6"/>
      <c r="AZ19" s="6"/>
      <c r="BA19" s="6"/>
      <c r="BB19" s="6"/>
      <c r="BC19" s="6"/>
      <c r="BD19" s="6"/>
      <c r="BE19" s="6"/>
      <c r="BF19" s="6"/>
      <c r="BG19" s="6"/>
      <c r="BH19" s="6"/>
      <c r="BI19" s="6"/>
    </row>
    <row r="20" spans="1:61" ht="15" customHeight="1" x14ac:dyDescent="0.25">
      <c r="A20" s="239" t="s">
        <v>46</v>
      </c>
      <c r="B20" s="239" t="s">
        <v>46</v>
      </c>
      <c r="C20" s="239" t="s">
        <v>46</v>
      </c>
      <c r="D20" s="239" t="s">
        <v>46</v>
      </c>
      <c r="E20" s="239" t="s">
        <v>46</v>
      </c>
      <c r="F20" s="239" t="s">
        <v>46</v>
      </c>
      <c r="G20" s="239" t="s">
        <v>46</v>
      </c>
      <c r="H20" s="239" t="s">
        <v>46</v>
      </c>
      <c r="I20" s="239" t="s">
        <v>46</v>
      </c>
      <c r="J20" s="239" t="s">
        <v>46</v>
      </c>
      <c r="K20" s="239" t="s">
        <v>46</v>
      </c>
      <c r="L20" s="239" t="s">
        <v>46</v>
      </c>
      <c r="M20" s="239" t="s">
        <v>46</v>
      </c>
      <c r="N20" s="239" t="s">
        <v>46</v>
      </c>
      <c r="O20" s="239" t="s">
        <v>46</v>
      </c>
      <c r="P20" s="239" t="s">
        <v>46</v>
      </c>
      <c r="Q20" s="239" t="s">
        <v>46</v>
      </c>
      <c r="R20" s="324">
        <v>44920</v>
      </c>
      <c r="S20" s="238"/>
      <c r="T20" s="238"/>
      <c r="U20" s="240" t="s">
        <v>32</v>
      </c>
      <c r="V20" s="240"/>
      <c r="W20" s="240"/>
      <c r="X20" s="240"/>
      <c r="Y20" s="238">
        <f t="shared" si="1"/>
        <v>52</v>
      </c>
      <c r="Z20" s="238"/>
      <c r="AA20" s="241"/>
      <c r="AB20" s="307">
        <v>45285</v>
      </c>
      <c r="AC20" s="238"/>
      <c r="AD20" s="238"/>
      <c r="AE20" s="238" t="s">
        <v>33</v>
      </c>
      <c r="AF20" s="238"/>
      <c r="AG20" s="238"/>
      <c r="AH20" s="238"/>
      <c r="AI20" s="238">
        <f t="shared" si="2"/>
        <v>52</v>
      </c>
      <c r="AJ20" s="238"/>
      <c r="AK20" s="303"/>
      <c r="AL20" s="237">
        <v>45651</v>
      </c>
      <c r="AM20" s="238"/>
      <c r="AN20" s="238"/>
      <c r="AO20" s="238" t="s">
        <v>36</v>
      </c>
      <c r="AP20" s="238"/>
      <c r="AQ20" s="238"/>
      <c r="AR20" s="238"/>
      <c r="AS20" s="238">
        <f t="shared" si="3"/>
        <v>52</v>
      </c>
      <c r="AT20" s="238"/>
      <c r="AU20" s="238"/>
      <c r="AV20" s="6"/>
      <c r="AW20" s="6"/>
      <c r="AX20" s="6"/>
      <c r="AY20" s="6"/>
      <c r="AZ20" s="6"/>
      <c r="BA20" s="6"/>
      <c r="BB20" s="6"/>
      <c r="BC20" s="6"/>
      <c r="BD20" s="6"/>
      <c r="BE20" s="6"/>
      <c r="BF20" s="6"/>
      <c r="BG20" s="6"/>
      <c r="BH20" s="6"/>
      <c r="BI20" s="6"/>
    </row>
    <row r="21" spans="1:61" ht="15" customHeight="1" thickBot="1" x14ac:dyDescent="0.3">
      <c r="A21" s="239" t="s">
        <v>47</v>
      </c>
      <c r="B21" s="239" t="s">
        <v>47</v>
      </c>
      <c r="C21" s="239" t="s">
        <v>47</v>
      </c>
      <c r="D21" s="239" t="s">
        <v>47</v>
      </c>
      <c r="E21" s="239" t="s">
        <v>47</v>
      </c>
      <c r="F21" s="239" t="s">
        <v>47</v>
      </c>
      <c r="G21" s="239" t="s">
        <v>47</v>
      </c>
      <c r="H21" s="239" t="s">
        <v>47</v>
      </c>
      <c r="I21" s="239" t="s">
        <v>47</v>
      </c>
      <c r="J21" s="239" t="s">
        <v>47</v>
      </c>
      <c r="K21" s="239" t="s">
        <v>47</v>
      </c>
      <c r="L21" s="239" t="s">
        <v>47</v>
      </c>
      <c r="M21" s="239" t="s">
        <v>47</v>
      </c>
      <c r="N21" s="239" t="s">
        <v>47</v>
      </c>
      <c r="O21" s="239" t="s">
        <v>47</v>
      </c>
      <c r="P21" s="239" t="s">
        <v>47</v>
      </c>
      <c r="Q21" s="239" t="s">
        <v>47</v>
      </c>
      <c r="R21" s="324">
        <v>44921</v>
      </c>
      <c r="S21" s="238"/>
      <c r="T21" s="238"/>
      <c r="U21" s="238" t="s">
        <v>33</v>
      </c>
      <c r="V21" s="238"/>
      <c r="W21" s="238"/>
      <c r="X21" s="238"/>
      <c r="Y21" s="238">
        <f t="shared" si="1"/>
        <v>53</v>
      </c>
      <c r="Z21" s="238"/>
      <c r="AA21" s="241"/>
      <c r="AB21" s="309">
        <v>45286</v>
      </c>
      <c r="AC21" s="304"/>
      <c r="AD21" s="304"/>
      <c r="AE21" s="304" t="s">
        <v>36</v>
      </c>
      <c r="AF21" s="304"/>
      <c r="AG21" s="304"/>
      <c r="AH21" s="304"/>
      <c r="AI21" s="304">
        <f t="shared" si="2"/>
        <v>52</v>
      </c>
      <c r="AJ21" s="304"/>
      <c r="AK21" s="305"/>
      <c r="AL21" s="237">
        <v>45652</v>
      </c>
      <c r="AM21" s="238"/>
      <c r="AN21" s="238"/>
      <c r="AO21" s="238" t="s">
        <v>30</v>
      </c>
      <c r="AP21" s="238"/>
      <c r="AQ21" s="238"/>
      <c r="AR21" s="238"/>
      <c r="AS21" s="238">
        <f t="shared" si="3"/>
        <v>52</v>
      </c>
      <c r="AT21" s="238"/>
      <c r="AU21" s="238"/>
      <c r="AV21" s="6"/>
      <c r="AW21" s="6"/>
      <c r="AX21" s="6"/>
      <c r="AY21" s="6"/>
      <c r="AZ21" s="6"/>
      <c r="BA21" s="6"/>
      <c r="BB21" s="6"/>
      <c r="BC21" s="6"/>
      <c r="BD21" s="6"/>
      <c r="BE21" s="6"/>
      <c r="BF21" s="6"/>
      <c r="BG21" s="6"/>
      <c r="BH21" s="6"/>
      <c r="BI21" s="6"/>
    </row>
    <row r="22" spans="1:61" ht="18.75" customHeight="1" x14ac:dyDescent="0.25">
      <c r="A22" s="285" t="s">
        <v>375</v>
      </c>
      <c r="B22" s="286"/>
      <c r="C22" s="286"/>
      <c r="D22" s="286"/>
      <c r="E22" s="286"/>
      <c r="F22" s="286"/>
      <c r="G22" s="286"/>
      <c r="H22" s="286"/>
      <c r="I22" s="286"/>
      <c r="J22" s="286"/>
      <c r="K22" s="286"/>
      <c r="L22" s="286"/>
      <c r="M22" s="286"/>
      <c r="N22" s="286"/>
      <c r="O22" s="286"/>
      <c r="P22" s="286"/>
      <c r="Q22" s="286"/>
      <c r="R22" s="286"/>
      <c r="S22" s="286"/>
      <c r="T22" s="286"/>
      <c r="U22" s="286"/>
      <c r="V22" s="286"/>
      <c r="W22" s="286"/>
      <c r="X22" s="286"/>
      <c r="Y22" s="286"/>
      <c r="Z22" s="286"/>
      <c r="AA22" s="286"/>
      <c r="AB22" s="287"/>
      <c r="AC22" s="287"/>
      <c r="AD22" s="287"/>
      <c r="AE22" s="287"/>
      <c r="AF22" s="287"/>
      <c r="AG22" s="287"/>
      <c r="AH22" s="287"/>
      <c r="AI22" s="287"/>
      <c r="AJ22" s="287"/>
      <c r="AK22" s="287"/>
      <c r="AL22" s="286"/>
      <c r="AM22" s="286"/>
      <c r="AN22" s="286"/>
      <c r="AO22" s="286"/>
      <c r="AP22" s="286"/>
      <c r="AQ22" s="286"/>
      <c r="AR22" s="286"/>
      <c r="AS22" s="286"/>
      <c r="AT22" s="286"/>
      <c r="AU22" s="286"/>
      <c r="AV22" s="6"/>
      <c r="AW22" s="6"/>
      <c r="AX22" s="6"/>
      <c r="AY22" s="6"/>
      <c r="AZ22" s="6"/>
      <c r="BA22" s="6"/>
      <c r="BB22" s="6"/>
      <c r="BC22" s="6"/>
      <c r="BD22" s="6"/>
      <c r="BE22" s="6"/>
      <c r="BF22" s="6"/>
      <c r="BG22" s="6"/>
      <c r="BH22" s="6"/>
      <c r="BI22" s="6"/>
    </row>
    <row r="23" spans="1:61" ht="15" customHeight="1" x14ac:dyDescent="0.2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row>
    <row r="24" spans="1:61" ht="18.75" x14ac:dyDescent="0.3">
      <c r="A24" s="273" t="s">
        <v>112</v>
      </c>
      <c r="B24" s="273"/>
      <c r="C24" s="273"/>
      <c r="D24" s="273"/>
      <c r="E24" s="273"/>
      <c r="F24" s="273"/>
      <c r="G24" s="273"/>
      <c r="H24" s="273"/>
      <c r="I24" s="273"/>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6"/>
      <c r="AW24" s="6"/>
      <c r="AX24" s="6"/>
      <c r="AY24" s="6"/>
      <c r="AZ24" s="6"/>
      <c r="BA24" s="6"/>
      <c r="BB24" s="6"/>
      <c r="BC24" s="6"/>
      <c r="BD24" s="6"/>
      <c r="BE24" s="6"/>
      <c r="BF24" s="6"/>
      <c r="BG24" s="6"/>
      <c r="BH24" s="6"/>
      <c r="BI24" s="6"/>
    </row>
    <row r="25" spans="1:61" x14ac:dyDescent="0.25">
      <c r="A25" s="234" t="s">
        <v>399</v>
      </c>
      <c r="B25" s="235"/>
      <c r="C25" s="235"/>
      <c r="D25" s="235"/>
      <c r="E25" s="235"/>
      <c r="F25" s="235"/>
      <c r="G25" s="235"/>
      <c r="H25" s="235"/>
      <c r="I25" s="235"/>
      <c r="J25" s="235"/>
      <c r="K25" s="235"/>
      <c r="L25" s="235"/>
      <c r="M25" s="235"/>
      <c r="N25" s="235"/>
      <c r="O25" s="235"/>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c r="AS25" s="235"/>
      <c r="AT25" s="235"/>
      <c r="AU25" s="236"/>
      <c r="AV25" s="6"/>
      <c r="AW25" s="6"/>
      <c r="AX25" s="6"/>
      <c r="AY25" s="6"/>
      <c r="AZ25" s="6"/>
      <c r="BA25" s="6"/>
      <c r="BB25" s="6"/>
      <c r="BC25" s="6"/>
      <c r="BD25" s="6"/>
      <c r="BE25" s="6"/>
      <c r="BF25" s="6"/>
      <c r="BG25" s="6"/>
      <c r="BH25" s="6"/>
      <c r="BI25" s="6"/>
    </row>
  </sheetData>
  <mergeCells count="167">
    <mergeCell ref="AL17:AN17"/>
    <mergeCell ref="AO17:AR17"/>
    <mergeCell ref="AS17:AU17"/>
    <mergeCell ref="AL18:AN18"/>
    <mergeCell ref="AO18:AR18"/>
    <mergeCell ref="AS18:AU18"/>
    <mergeCell ref="AL19:AN19"/>
    <mergeCell ref="AO19:AR19"/>
    <mergeCell ref="AS19:AU19"/>
    <mergeCell ref="AL12:AN12"/>
    <mergeCell ref="AO12:AR12"/>
    <mergeCell ref="AS12:AU12"/>
    <mergeCell ref="AL13:AN13"/>
    <mergeCell ref="AO13:AR13"/>
    <mergeCell ref="AS13:AU13"/>
    <mergeCell ref="AL14:AN14"/>
    <mergeCell ref="AO14:AR14"/>
    <mergeCell ref="AS14:AU14"/>
    <mergeCell ref="AO7:AR7"/>
    <mergeCell ref="AS7:AU7"/>
    <mergeCell ref="AL8:AN8"/>
    <mergeCell ref="AO8:AR8"/>
    <mergeCell ref="AS8:AU8"/>
    <mergeCell ref="AL9:AN9"/>
    <mergeCell ref="AO9:AR9"/>
    <mergeCell ref="AS9:AU9"/>
    <mergeCell ref="AL11:AN11"/>
    <mergeCell ref="AO11:AR11"/>
    <mergeCell ref="AS11:AU11"/>
    <mergeCell ref="B1:BA1"/>
    <mergeCell ref="O2:R2"/>
    <mergeCell ref="AB2:AE2"/>
    <mergeCell ref="AO2:AR2"/>
    <mergeCell ref="S2:W2"/>
    <mergeCell ref="X2:AA2"/>
    <mergeCell ref="B2:E2"/>
    <mergeCell ref="F2:I2"/>
    <mergeCell ref="J2:N2"/>
    <mergeCell ref="AF2:AJ2"/>
    <mergeCell ref="AK2:AN2"/>
    <mergeCell ref="AS2:AW2"/>
    <mergeCell ref="AX2:BA2"/>
    <mergeCell ref="A16:Q16"/>
    <mergeCell ref="A15:Q15"/>
    <mergeCell ref="A17:Q17"/>
    <mergeCell ref="A20:Q20"/>
    <mergeCell ref="A19:Q19"/>
    <mergeCell ref="A22:AU22"/>
    <mergeCell ref="A21:Q21"/>
    <mergeCell ref="A18:Q18"/>
    <mergeCell ref="R18:T18"/>
    <mergeCell ref="U18:X18"/>
    <mergeCell ref="Y18:AA18"/>
    <mergeCell ref="R19:T19"/>
    <mergeCell ref="U19:X19"/>
    <mergeCell ref="Y19:AA19"/>
    <mergeCell ref="R20:T20"/>
    <mergeCell ref="U20:X20"/>
    <mergeCell ref="Y20:AA20"/>
    <mergeCell ref="AL15:AN15"/>
    <mergeCell ref="AO15:AR15"/>
    <mergeCell ref="AS15:AU15"/>
    <mergeCell ref="AL16:AN16"/>
    <mergeCell ref="AO16:AR16"/>
    <mergeCell ref="AS16:AU16"/>
    <mergeCell ref="AL20:AN20"/>
    <mergeCell ref="A12:Q12"/>
    <mergeCell ref="A11:Q11"/>
    <mergeCell ref="Y12:AA12"/>
    <mergeCell ref="R13:T13"/>
    <mergeCell ref="U13:X13"/>
    <mergeCell ref="Y13:AA13"/>
    <mergeCell ref="R14:T14"/>
    <mergeCell ref="U14:X14"/>
    <mergeCell ref="Y14:AA14"/>
    <mergeCell ref="R11:T11"/>
    <mergeCell ref="U11:X11"/>
    <mergeCell ref="Y11:AA11"/>
    <mergeCell ref="R12:T12"/>
    <mergeCell ref="U12:X12"/>
    <mergeCell ref="A14:Q14"/>
    <mergeCell ref="A13:Q13"/>
    <mergeCell ref="R7:T7"/>
    <mergeCell ref="U7:X7"/>
    <mergeCell ref="BC2:BE2"/>
    <mergeCell ref="Y7:AA7"/>
    <mergeCell ref="R8:T8"/>
    <mergeCell ref="U8:X8"/>
    <mergeCell ref="Y8:AA8"/>
    <mergeCell ref="A10:Q10"/>
    <mergeCell ref="A7:Q7"/>
    <mergeCell ref="A9:Q9"/>
    <mergeCell ref="A8:Q8"/>
    <mergeCell ref="AL10:AN10"/>
    <mergeCell ref="AO10:AR10"/>
    <mergeCell ref="AS10:AU10"/>
    <mergeCell ref="R9:T9"/>
    <mergeCell ref="U9:X9"/>
    <mergeCell ref="Y9:AA9"/>
    <mergeCell ref="R10:T10"/>
    <mergeCell ref="U10:X10"/>
    <mergeCell ref="Y10:AA10"/>
    <mergeCell ref="AB7:AD7"/>
    <mergeCell ref="AE7:AH7"/>
    <mergeCell ref="AI7:AK7"/>
    <mergeCell ref="AL7:AN7"/>
    <mergeCell ref="R15:T15"/>
    <mergeCell ref="U15:X15"/>
    <mergeCell ref="Y15:AA15"/>
    <mergeCell ref="R16:T16"/>
    <mergeCell ref="U16:X16"/>
    <mergeCell ref="Y16:AA16"/>
    <mergeCell ref="R17:T17"/>
    <mergeCell ref="U17:X17"/>
    <mergeCell ref="Y17:AA17"/>
    <mergeCell ref="AB8:AD8"/>
    <mergeCell ref="AE8:AH8"/>
    <mergeCell ref="AI8:AK8"/>
    <mergeCell ref="AB9:AD9"/>
    <mergeCell ref="AE9:AH9"/>
    <mergeCell ref="AI9:AK9"/>
    <mergeCell ref="AE14:AH14"/>
    <mergeCell ref="AI14:AK14"/>
    <mergeCell ref="AB15:AD15"/>
    <mergeCell ref="AE15:AH15"/>
    <mergeCell ref="AI15:AK15"/>
    <mergeCell ref="AB10:AD10"/>
    <mergeCell ref="AE10:AH10"/>
    <mergeCell ref="AI10:AK10"/>
    <mergeCell ref="AB11:AD11"/>
    <mergeCell ref="AE11:AH11"/>
    <mergeCell ref="AI11:AK11"/>
    <mergeCell ref="AB12:AD12"/>
    <mergeCell ref="AE12:AH12"/>
    <mergeCell ref="AI12:AK12"/>
    <mergeCell ref="AB13:AD13"/>
    <mergeCell ref="AE13:AH13"/>
    <mergeCell ref="AI13:AK13"/>
    <mergeCell ref="AB14:AD14"/>
    <mergeCell ref="AB16:AD16"/>
    <mergeCell ref="AE16:AH16"/>
    <mergeCell ref="AI16:AK16"/>
    <mergeCell ref="AB17:AD17"/>
    <mergeCell ref="AE17:AH17"/>
    <mergeCell ref="AI17:AK17"/>
    <mergeCell ref="AB18:AD18"/>
    <mergeCell ref="AE18:AH18"/>
    <mergeCell ref="AI18:AK18"/>
    <mergeCell ref="A25:AU25"/>
    <mergeCell ref="R21:T21"/>
    <mergeCell ref="U21:X21"/>
    <mergeCell ref="Y21:AA21"/>
    <mergeCell ref="A24:AU24"/>
    <mergeCell ref="AE19:AH19"/>
    <mergeCell ref="AI19:AK19"/>
    <mergeCell ref="AB20:AD20"/>
    <mergeCell ref="AE20:AH20"/>
    <mergeCell ref="AI20:AK20"/>
    <mergeCell ref="AB21:AD21"/>
    <mergeCell ref="AE21:AH21"/>
    <mergeCell ref="AI21:AK21"/>
    <mergeCell ref="AB19:AD19"/>
    <mergeCell ref="AO20:AR20"/>
    <mergeCell ref="AS20:AU20"/>
    <mergeCell ref="AL21:AN21"/>
    <mergeCell ref="AO21:AR21"/>
    <mergeCell ref="AS21:AU21"/>
  </mergeCells>
  <phoneticPr fontId="35" type="noConversion"/>
  <hyperlinks>
    <hyperlink ref="A1" location="'Zbirni prikaz'!A1" display="Finska" xr:uid="{EA40AB7D-8932-4910-B000-BECE894C2C2E}"/>
  </hyperlinks>
  <pageMargins left="0.7" right="0.7" top="0.75" bottom="0.75"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BI21"/>
  <sheetViews>
    <sheetView zoomScaleNormal="100" workbookViewId="0">
      <selection activeCell="A5" sqref="A5"/>
    </sheetView>
  </sheetViews>
  <sheetFormatPr defaultRowHeight="15" x14ac:dyDescent="0.25"/>
  <cols>
    <col min="1" max="1" width="27.42578125" customWidth="1"/>
    <col min="2" max="52" width="3.7109375" customWidth="1"/>
    <col min="53" max="53" width="3.85546875" customWidth="1"/>
    <col min="54" max="55" width="4.5703125" customWidth="1"/>
    <col min="56" max="56" width="4.85546875" customWidth="1"/>
    <col min="58" max="59" width="7.140625" customWidth="1"/>
  </cols>
  <sheetData>
    <row r="1" spans="1:61" ht="18" customHeight="1" x14ac:dyDescent="0.25">
      <c r="A1" s="69" t="s">
        <v>238</v>
      </c>
      <c r="B1" s="262" t="s">
        <v>364</v>
      </c>
      <c r="C1" s="263"/>
      <c r="D1" s="263"/>
      <c r="E1" s="263"/>
      <c r="F1" s="263"/>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6"/>
      <c r="BC1" s="6"/>
      <c r="BD1" s="6"/>
      <c r="BE1" s="6"/>
      <c r="BF1" s="6"/>
      <c r="BG1" s="6"/>
      <c r="BH1" s="6"/>
      <c r="BI1" s="6"/>
    </row>
    <row r="2" spans="1:61" ht="15.75" x14ac:dyDescent="0.25">
      <c r="A2" s="6"/>
      <c r="B2" s="249" t="s">
        <v>0</v>
      </c>
      <c r="C2" s="250"/>
      <c r="D2" s="250"/>
      <c r="E2" s="251"/>
      <c r="F2" s="249" t="s">
        <v>1</v>
      </c>
      <c r="G2" s="250"/>
      <c r="H2" s="250"/>
      <c r="I2" s="251"/>
      <c r="J2" s="249" t="s">
        <v>2</v>
      </c>
      <c r="K2" s="250"/>
      <c r="L2" s="250"/>
      <c r="M2" s="250"/>
      <c r="N2" s="251"/>
      <c r="O2" s="246" t="s">
        <v>3</v>
      </c>
      <c r="P2" s="247"/>
      <c r="Q2" s="247"/>
      <c r="R2" s="248"/>
      <c r="S2" s="258" t="s">
        <v>4</v>
      </c>
      <c r="T2" s="247"/>
      <c r="U2" s="247"/>
      <c r="V2" s="247"/>
      <c r="W2" s="248"/>
      <c r="X2" s="264" t="s">
        <v>5</v>
      </c>
      <c r="Y2" s="265"/>
      <c r="Z2" s="265"/>
      <c r="AA2" s="266"/>
      <c r="AB2" s="264" t="s">
        <v>6</v>
      </c>
      <c r="AC2" s="265"/>
      <c r="AD2" s="265"/>
      <c r="AE2" s="266"/>
      <c r="AF2" s="264" t="s">
        <v>7</v>
      </c>
      <c r="AG2" s="265"/>
      <c r="AH2" s="265"/>
      <c r="AI2" s="265"/>
      <c r="AJ2" s="266"/>
      <c r="AK2" s="264" t="s">
        <v>8</v>
      </c>
      <c r="AL2" s="265"/>
      <c r="AM2" s="265"/>
      <c r="AN2" s="266"/>
      <c r="AO2" s="258" t="s">
        <v>9</v>
      </c>
      <c r="AP2" s="247"/>
      <c r="AQ2" s="247"/>
      <c r="AR2" s="248"/>
      <c r="AS2" s="267" t="s">
        <v>10</v>
      </c>
      <c r="AT2" s="268"/>
      <c r="AU2" s="268"/>
      <c r="AV2" s="268"/>
      <c r="AW2" s="269"/>
      <c r="AX2" s="267" t="s">
        <v>11</v>
      </c>
      <c r="AY2" s="268"/>
      <c r="AZ2" s="268"/>
      <c r="BA2" s="269"/>
      <c r="BB2" s="6"/>
      <c r="BC2" s="221" t="s">
        <v>22</v>
      </c>
      <c r="BD2" s="221"/>
      <c r="BE2" s="221"/>
      <c r="BF2" s="2"/>
      <c r="BG2" s="6"/>
      <c r="BH2" s="6"/>
      <c r="BI2" s="6"/>
    </row>
    <row r="3" spans="1:61" x14ac:dyDescent="0.25">
      <c r="B3" s="72">
        <v>1</v>
      </c>
      <c r="C3" s="72">
        <v>2</v>
      </c>
      <c r="D3" s="72">
        <v>3</v>
      </c>
      <c r="E3" s="72">
        <v>4</v>
      </c>
      <c r="F3" s="72">
        <v>5</v>
      </c>
      <c r="G3" s="72">
        <v>6</v>
      </c>
      <c r="H3" s="72">
        <v>7</v>
      </c>
      <c r="I3" s="72">
        <v>8</v>
      </c>
      <c r="J3" s="72">
        <v>9</v>
      </c>
      <c r="K3" s="72">
        <v>10</v>
      </c>
      <c r="L3" s="72">
        <v>11</v>
      </c>
      <c r="M3" s="72">
        <v>12</v>
      </c>
      <c r="N3" s="72">
        <v>13</v>
      </c>
      <c r="O3" s="75">
        <v>14</v>
      </c>
      <c r="P3" s="75">
        <v>15</v>
      </c>
      <c r="Q3" s="76">
        <v>16</v>
      </c>
      <c r="R3" s="75">
        <v>17</v>
      </c>
      <c r="S3" s="75">
        <v>18</v>
      </c>
      <c r="T3" s="75">
        <v>19</v>
      </c>
      <c r="U3" s="75">
        <v>20</v>
      </c>
      <c r="V3" s="75">
        <v>21</v>
      </c>
      <c r="W3" s="75">
        <v>22</v>
      </c>
      <c r="X3" s="77">
        <v>23</v>
      </c>
      <c r="Y3" s="77">
        <v>24</v>
      </c>
      <c r="Z3" s="77">
        <v>25</v>
      </c>
      <c r="AA3" s="77">
        <v>26</v>
      </c>
      <c r="AB3" s="77">
        <v>27</v>
      </c>
      <c r="AC3" s="77">
        <v>28</v>
      </c>
      <c r="AD3" s="77">
        <v>29</v>
      </c>
      <c r="AE3" s="77">
        <v>30</v>
      </c>
      <c r="AF3" s="77">
        <v>31</v>
      </c>
      <c r="AG3" s="77">
        <v>32</v>
      </c>
      <c r="AH3" s="77">
        <v>33</v>
      </c>
      <c r="AI3" s="77">
        <v>34</v>
      </c>
      <c r="AJ3" s="77">
        <v>35</v>
      </c>
      <c r="AK3" s="77">
        <v>36</v>
      </c>
      <c r="AL3" s="77">
        <v>37</v>
      </c>
      <c r="AM3" s="77">
        <v>38</v>
      </c>
      <c r="AN3" s="77">
        <v>39</v>
      </c>
      <c r="AO3" s="75">
        <v>40</v>
      </c>
      <c r="AP3" s="75">
        <v>41</v>
      </c>
      <c r="AQ3" s="75">
        <v>42</v>
      </c>
      <c r="AR3" s="75">
        <v>43</v>
      </c>
      <c r="AS3" s="72">
        <v>44</v>
      </c>
      <c r="AT3" s="72">
        <v>45</v>
      </c>
      <c r="AU3" s="72">
        <v>46</v>
      </c>
      <c r="AV3" s="72">
        <v>47</v>
      </c>
      <c r="AW3" s="72">
        <v>48</v>
      </c>
      <c r="AX3" s="72">
        <v>49</v>
      </c>
      <c r="AY3" s="72">
        <v>50</v>
      </c>
      <c r="AZ3" s="72">
        <v>51</v>
      </c>
      <c r="BA3" s="72">
        <v>52</v>
      </c>
      <c r="BB3" s="6"/>
      <c r="BC3" s="109"/>
      <c r="BD3" s="101"/>
      <c r="BE3" s="2" t="s">
        <v>24</v>
      </c>
      <c r="BF3" s="2"/>
      <c r="BG3" s="6"/>
      <c r="BH3" s="6"/>
      <c r="BI3" s="6"/>
    </row>
    <row r="4" spans="1:61" x14ac:dyDescent="0.25">
      <c r="A4" s="59" t="s">
        <v>12</v>
      </c>
      <c r="B4" s="74"/>
      <c r="C4" s="84"/>
      <c r="D4" s="84"/>
      <c r="E4" s="84"/>
      <c r="F4" s="84"/>
      <c r="G4" s="84"/>
      <c r="H4" s="84"/>
      <c r="I4" s="84"/>
      <c r="J4" s="84"/>
      <c r="K4" s="84"/>
      <c r="L4" s="84"/>
      <c r="M4" s="84"/>
      <c r="N4" s="84"/>
      <c r="O4" s="84"/>
      <c r="P4" s="101"/>
      <c r="Q4" s="84"/>
      <c r="R4" s="84"/>
      <c r="S4" s="101"/>
      <c r="T4" s="101"/>
      <c r="U4" s="101"/>
      <c r="V4" s="84"/>
      <c r="W4" s="101"/>
      <c r="X4" s="84"/>
      <c r="Y4" s="84"/>
      <c r="Z4" s="84"/>
      <c r="AA4" s="84"/>
      <c r="AB4" s="84"/>
      <c r="AC4" s="101"/>
      <c r="AD4" s="84"/>
      <c r="AE4" s="84"/>
      <c r="AF4" s="84"/>
      <c r="AG4" s="84"/>
      <c r="AH4" s="101"/>
      <c r="AI4" s="84"/>
      <c r="AJ4" s="84"/>
      <c r="AK4" s="84"/>
      <c r="AL4" s="84"/>
      <c r="AM4" s="84"/>
      <c r="AN4" s="84"/>
      <c r="AO4" s="84"/>
      <c r="AP4" s="84"/>
      <c r="AQ4" s="84"/>
      <c r="AR4" s="84"/>
      <c r="AS4" s="101"/>
      <c r="AU4" s="74"/>
      <c r="AV4" s="84"/>
      <c r="AW4" s="84"/>
      <c r="AX4" s="84"/>
      <c r="AY4" s="84"/>
      <c r="AZ4" s="84"/>
      <c r="BA4" s="101"/>
      <c r="BB4" s="6"/>
      <c r="BC4" s="109"/>
      <c r="BD4" s="74"/>
      <c r="BE4" s="2" t="s">
        <v>23</v>
      </c>
      <c r="BF4" s="2"/>
      <c r="BG4" s="6"/>
      <c r="BH4" s="6"/>
      <c r="BI4" s="6"/>
    </row>
    <row r="5" spans="1:61" ht="15.75" thickBot="1" x14ac:dyDescent="0.3">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112"/>
      <c r="BD5" s="111"/>
      <c r="BE5" s="2"/>
      <c r="BF5" s="2"/>
      <c r="BG5" s="6"/>
      <c r="BH5" s="6"/>
      <c r="BI5" s="6"/>
    </row>
    <row r="6" spans="1:61" ht="30" customHeight="1" x14ac:dyDescent="0.25">
      <c r="A6" s="243" t="s">
        <v>25</v>
      </c>
      <c r="B6" s="243"/>
      <c r="C6" s="243"/>
      <c r="D6" s="243"/>
      <c r="E6" s="243"/>
      <c r="F6" s="243"/>
      <c r="G6" s="243"/>
      <c r="H6" s="243"/>
      <c r="I6" s="243"/>
      <c r="J6" s="243"/>
      <c r="K6" s="243"/>
      <c r="L6" s="243"/>
      <c r="M6" s="243"/>
      <c r="N6" s="243"/>
      <c r="O6" s="243"/>
      <c r="P6" s="243"/>
      <c r="Q6" s="243"/>
      <c r="R6" s="244" t="s">
        <v>356</v>
      </c>
      <c r="S6" s="244"/>
      <c r="T6" s="244"/>
      <c r="U6" s="244" t="s">
        <v>28</v>
      </c>
      <c r="V6" s="244"/>
      <c r="W6" s="244"/>
      <c r="X6" s="244"/>
      <c r="Y6" s="244" t="s">
        <v>29</v>
      </c>
      <c r="Z6" s="244"/>
      <c r="AA6" s="245"/>
      <c r="AB6" s="321" t="s">
        <v>364</v>
      </c>
      <c r="AC6" s="322"/>
      <c r="AD6" s="322"/>
      <c r="AE6" s="322" t="s">
        <v>28</v>
      </c>
      <c r="AF6" s="322"/>
      <c r="AG6" s="322"/>
      <c r="AH6" s="322"/>
      <c r="AI6" s="322" t="s">
        <v>29</v>
      </c>
      <c r="AJ6" s="322"/>
      <c r="AK6" s="323"/>
      <c r="AL6" s="254" t="s">
        <v>385</v>
      </c>
      <c r="AM6" s="244"/>
      <c r="AN6" s="244"/>
      <c r="AO6" s="244" t="s">
        <v>28</v>
      </c>
      <c r="AP6" s="244"/>
      <c r="AQ6" s="244"/>
      <c r="AR6" s="244"/>
      <c r="AS6" s="244" t="s">
        <v>29</v>
      </c>
      <c r="AT6" s="244"/>
      <c r="AU6" s="244"/>
      <c r="AV6" s="6"/>
      <c r="AW6" s="6"/>
      <c r="AX6" s="6"/>
      <c r="AY6" s="6"/>
      <c r="AZ6" s="6"/>
      <c r="BA6" s="6"/>
      <c r="BB6" s="6"/>
      <c r="BC6" s="6"/>
      <c r="BD6" s="6"/>
      <c r="BE6" s="6"/>
      <c r="BF6" s="6"/>
      <c r="BG6" s="6"/>
      <c r="BH6" s="6"/>
      <c r="BI6" s="6"/>
    </row>
    <row r="7" spans="1:61" x14ac:dyDescent="0.25">
      <c r="A7" s="239" t="s">
        <v>83</v>
      </c>
      <c r="B7" s="239" t="s">
        <v>83</v>
      </c>
      <c r="C7" s="239" t="s">
        <v>83</v>
      </c>
      <c r="D7" s="239" t="s">
        <v>83</v>
      </c>
      <c r="E7" s="239" t="s">
        <v>83</v>
      </c>
      <c r="F7" s="239" t="s">
        <v>83</v>
      </c>
      <c r="G7" s="239" t="s">
        <v>83</v>
      </c>
      <c r="H7" s="239" t="s">
        <v>83</v>
      </c>
      <c r="I7" s="239" t="s">
        <v>83</v>
      </c>
      <c r="J7" s="239" t="s">
        <v>83</v>
      </c>
      <c r="K7" s="239" t="s">
        <v>83</v>
      </c>
      <c r="L7" s="239" t="s">
        <v>83</v>
      </c>
      <c r="M7" s="239" t="s">
        <v>83</v>
      </c>
      <c r="N7" s="239" t="s">
        <v>83</v>
      </c>
      <c r="O7" s="239" t="s">
        <v>83</v>
      </c>
      <c r="P7" s="239" t="s">
        <v>83</v>
      </c>
      <c r="Q7" s="239" t="s">
        <v>83</v>
      </c>
      <c r="R7" s="242">
        <v>44562</v>
      </c>
      <c r="S7" s="242"/>
      <c r="T7" s="242"/>
      <c r="U7" s="240" t="s">
        <v>31</v>
      </c>
      <c r="V7" s="240"/>
      <c r="W7" s="240"/>
      <c r="X7" s="240"/>
      <c r="Y7" s="238">
        <f>WEEKNUM(R7,2)</f>
        <v>1</v>
      </c>
      <c r="Z7" s="238"/>
      <c r="AA7" s="241"/>
      <c r="AB7" s="307">
        <v>44927</v>
      </c>
      <c r="AC7" s="238"/>
      <c r="AD7" s="238"/>
      <c r="AE7" s="240" t="s">
        <v>32</v>
      </c>
      <c r="AF7" s="240"/>
      <c r="AG7" s="240"/>
      <c r="AH7" s="240"/>
      <c r="AI7" s="238">
        <f t="shared" ref="AI7" si="0">WEEKNUM(AB7,16)</f>
        <v>1</v>
      </c>
      <c r="AJ7" s="238"/>
      <c r="AK7" s="303"/>
      <c r="AL7" s="237">
        <v>45292</v>
      </c>
      <c r="AM7" s="238"/>
      <c r="AN7" s="238"/>
      <c r="AO7" s="238" t="s">
        <v>33</v>
      </c>
      <c r="AP7" s="238"/>
      <c r="AQ7" s="238"/>
      <c r="AR7" s="238"/>
      <c r="AS7" s="238">
        <f>WEEKNUM(AL7,1)</f>
        <v>1</v>
      </c>
      <c r="AT7" s="238"/>
      <c r="AU7" s="238"/>
      <c r="AV7" s="6"/>
      <c r="AW7" s="6"/>
      <c r="AX7" s="6"/>
      <c r="AY7" s="6"/>
      <c r="AZ7" s="6"/>
      <c r="BA7" s="6"/>
      <c r="BB7" s="6"/>
      <c r="BC7" s="6"/>
      <c r="BD7" s="6"/>
      <c r="BE7" s="6"/>
      <c r="BF7" s="6"/>
      <c r="BG7" s="6"/>
      <c r="BH7" s="6"/>
      <c r="BI7" s="6"/>
    </row>
    <row r="8" spans="1:61" x14ac:dyDescent="0.25">
      <c r="A8" s="239" t="s">
        <v>40</v>
      </c>
      <c r="B8" s="239" t="s">
        <v>40</v>
      </c>
      <c r="C8" s="239" t="s">
        <v>40</v>
      </c>
      <c r="D8" s="239" t="s">
        <v>40</v>
      </c>
      <c r="E8" s="239" t="s">
        <v>40</v>
      </c>
      <c r="F8" s="239" t="s">
        <v>40</v>
      </c>
      <c r="G8" s="239" t="s">
        <v>40</v>
      </c>
      <c r="H8" s="239" t="s">
        <v>40</v>
      </c>
      <c r="I8" s="239" t="s">
        <v>40</v>
      </c>
      <c r="J8" s="239" t="s">
        <v>40</v>
      </c>
      <c r="K8" s="239" t="s">
        <v>40</v>
      </c>
      <c r="L8" s="239" t="s">
        <v>40</v>
      </c>
      <c r="M8" s="239" t="s">
        <v>40</v>
      </c>
      <c r="N8" s="239" t="s">
        <v>40</v>
      </c>
      <c r="O8" s="239" t="s">
        <v>40</v>
      </c>
      <c r="P8" s="239" t="s">
        <v>40</v>
      </c>
      <c r="Q8" s="239" t="s">
        <v>40</v>
      </c>
      <c r="R8" s="242">
        <v>44669</v>
      </c>
      <c r="S8" s="242"/>
      <c r="T8" s="242"/>
      <c r="U8" s="238" t="s">
        <v>33</v>
      </c>
      <c r="V8" s="238"/>
      <c r="W8" s="238"/>
      <c r="X8" s="238"/>
      <c r="Y8" s="238">
        <f t="shared" ref="Y8:Y17" si="1">WEEKNUM(R8,2)</f>
        <v>17</v>
      </c>
      <c r="Z8" s="238"/>
      <c r="AA8" s="241"/>
      <c r="AB8" s="307">
        <v>45026</v>
      </c>
      <c r="AC8" s="238"/>
      <c r="AD8" s="238"/>
      <c r="AE8" s="238" t="s">
        <v>33</v>
      </c>
      <c r="AF8" s="238"/>
      <c r="AG8" s="238"/>
      <c r="AH8" s="238"/>
      <c r="AI8" s="238">
        <f t="shared" ref="AI8:AI17" si="2">WEEKNUM(AB8,16)</f>
        <v>15</v>
      </c>
      <c r="AJ8" s="238"/>
      <c r="AK8" s="303"/>
      <c r="AL8" s="237">
        <v>45383</v>
      </c>
      <c r="AM8" s="238"/>
      <c r="AN8" s="238"/>
      <c r="AO8" s="238" t="s">
        <v>33</v>
      </c>
      <c r="AP8" s="238"/>
      <c r="AQ8" s="238"/>
      <c r="AR8" s="238"/>
      <c r="AS8" s="238">
        <f t="shared" ref="AS8:AS17" si="3">WEEKNUM(AL8,1)</f>
        <v>14</v>
      </c>
      <c r="AT8" s="238"/>
      <c r="AU8" s="238"/>
      <c r="AV8" s="6"/>
      <c r="AW8" s="6"/>
      <c r="AX8" s="6"/>
      <c r="AY8" s="6"/>
      <c r="AZ8" s="6"/>
      <c r="BA8" s="6"/>
      <c r="BB8" s="6"/>
      <c r="BC8" s="6"/>
      <c r="BD8" s="6"/>
      <c r="BE8" s="6"/>
      <c r="BF8" s="6"/>
      <c r="BG8" s="6"/>
      <c r="BH8" s="6"/>
      <c r="BI8" s="6"/>
    </row>
    <row r="9" spans="1:61" x14ac:dyDescent="0.25">
      <c r="A9" s="239" t="s">
        <v>51</v>
      </c>
      <c r="B9" s="239" t="s">
        <v>51</v>
      </c>
      <c r="C9" s="239" t="s">
        <v>51</v>
      </c>
      <c r="D9" s="239" t="s">
        <v>51</v>
      </c>
      <c r="E9" s="239" t="s">
        <v>51</v>
      </c>
      <c r="F9" s="239" t="s">
        <v>51</v>
      </c>
      <c r="G9" s="239" t="s">
        <v>51</v>
      </c>
      <c r="H9" s="239" t="s">
        <v>51</v>
      </c>
      <c r="I9" s="239" t="s">
        <v>51</v>
      </c>
      <c r="J9" s="239" t="s">
        <v>51</v>
      </c>
      <c r="K9" s="239" t="s">
        <v>51</v>
      </c>
      <c r="L9" s="239" t="s">
        <v>51</v>
      </c>
      <c r="M9" s="239" t="s">
        <v>51</v>
      </c>
      <c r="N9" s="239" t="s">
        <v>51</v>
      </c>
      <c r="O9" s="239" t="s">
        <v>51</v>
      </c>
      <c r="P9" s="239" t="s">
        <v>51</v>
      </c>
      <c r="Q9" s="239" t="s">
        <v>51</v>
      </c>
      <c r="R9" s="242">
        <v>44682</v>
      </c>
      <c r="S9" s="242"/>
      <c r="T9" s="242"/>
      <c r="U9" s="240" t="s">
        <v>32</v>
      </c>
      <c r="V9" s="240"/>
      <c r="W9" s="240"/>
      <c r="X9" s="240"/>
      <c r="Y9" s="238">
        <f t="shared" si="1"/>
        <v>18</v>
      </c>
      <c r="Z9" s="238"/>
      <c r="AA9" s="241"/>
      <c r="AB9" s="307">
        <v>45047</v>
      </c>
      <c r="AC9" s="238"/>
      <c r="AD9" s="238"/>
      <c r="AE9" s="238" t="s">
        <v>33</v>
      </c>
      <c r="AF9" s="238"/>
      <c r="AG9" s="238"/>
      <c r="AH9" s="238"/>
      <c r="AI9" s="238">
        <f t="shared" si="2"/>
        <v>18</v>
      </c>
      <c r="AJ9" s="238"/>
      <c r="AK9" s="303"/>
      <c r="AL9" s="237">
        <v>45413</v>
      </c>
      <c r="AM9" s="238"/>
      <c r="AN9" s="238"/>
      <c r="AO9" s="238" t="s">
        <v>36</v>
      </c>
      <c r="AP9" s="238"/>
      <c r="AQ9" s="238"/>
      <c r="AR9" s="238"/>
      <c r="AS9" s="238">
        <f t="shared" si="3"/>
        <v>18</v>
      </c>
      <c r="AT9" s="238"/>
      <c r="AU9" s="238"/>
      <c r="AV9" s="6"/>
      <c r="AW9" s="6"/>
      <c r="AX9" s="6"/>
      <c r="AY9" s="6"/>
      <c r="AZ9" s="6"/>
      <c r="BA9" s="6"/>
      <c r="BB9" s="6"/>
      <c r="BC9" s="6"/>
      <c r="BD9" s="6"/>
      <c r="BE9" s="6"/>
      <c r="BF9" s="6"/>
      <c r="BG9" s="6"/>
      <c r="BH9" s="6"/>
      <c r="BI9" s="6"/>
    </row>
    <row r="10" spans="1:61" x14ac:dyDescent="0.25">
      <c r="A10" s="239" t="s">
        <v>239</v>
      </c>
      <c r="B10" s="239" t="s">
        <v>239</v>
      </c>
      <c r="C10" s="239" t="s">
        <v>239</v>
      </c>
      <c r="D10" s="239" t="s">
        <v>239</v>
      </c>
      <c r="E10" s="239" t="s">
        <v>239</v>
      </c>
      <c r="F10" s="239" t="s">
        <v>239</v>
      </c>
      <c r="G10" s="239" t="s">
        <v>239</v>
      </c>
      <c r="H10" s="239" t="s">
        <v>239</v>
      </c>
      <c r="I10" s="239" t="s">
        <v>239</v>
      </c>
      <c r="J10" s="239" t="s">
        <v>239</v>
      </c>
      <c r="K10" s="239" t="s">
        <v>239</v>
      </c>
      <c r="L10" s="239" t="s">
        <v>239</v>
      </c>
      <c r="M10" s="239" t="s">
        <v>239</v>
      </c>
      <c r="N10" s="239" t="s">
        <v>239</v>
      </c>
      <c r="O10" s="239" t="s">
        <v>239</v>
      </c>
      <c r="P10" s="239" t="s">
        <v>239</v>
      </c>
      <c r="Q10" s="239" t="s">
        <v>239</v>
      </c>
      <c r="R10" s="242">
        <v>44689</v>
      </c>
      <c r="S10" s="242"/>
      <c r="T10" s="242"/>
      <c r="U10" s="240" t="s">
        <v>32</v>
      </c>
      <c r="V10" s="240"/>
      <c r="W10" s="240"/>
      <c r="X10" s="240"/>
      <c r="Y10" s="238">
        <f t="shared" si="1"/>
        <v>19</v>
      </c>
      <c r="Z10" s="238"/>
      <c r="AA10" s="241"/>
      <c r="AB10" s="307">
        <v>45054</v>
      </c>
      <c r="AC10" s="238"/>
      <c r="AD10" s="238"/>
      <c r="AE10" s="238" t="s">
        <v>33</v>
      </c>
      <c r="AF10" s="238"/>
      <c r="AG10" s="238"/>
      <c r="AH10" s="238"/>
      <c r="AI10" s="238">
        <f t="shared" si="2"/>
        <v>19</v>
      </c>
      <c r="AJ10" s="238"/>
      <c r="AK10" s="303"/>
      <c r="AL10" s="237">
        <v>45420</v>
      </c>
      <c r="AM10" s="238"/>
      <c r="AN10" s="238"/>
      <c r="AO10" s="238" t="s">
        <v>36</v>
      </c>
      <c r="AP10" s="238"/>
      <c r="AQ10" s="238"/>
      <c r="AR10" s="238"/>
      <c r="AS10" s="238">
        <f t="shared" si="3"/>
        <v>19</v>
      </c>
      <c r="AT10" s="238"/>
      <c r="AU10" s="238"/>
      <c r="AV10" s="6"/>
      <c r="AW10" s="6"/>
      <c r="AX10" s="6"/>
      <c r="AY10" s="6"/>
      <c r="AZ10" s="6"/>
      <c r="BA10" s="6"/>
      <c r="BB10" s="6"/>
      <c r="BC10" s="6"/>
      <c r="BD10" s="6"/>
      <c r="BE10" s="6"/>
      <c r="BF10" s="6"/>
      <c r="BG10" s="6"/>
      <c r="BH10" s="6"/>
      <c r="BI10" s="6"/>
    </row>
    <row r="11" spans="1:61" x14ac:dyDescent="0.25">
      <c r="A11" s="239" t="s">
        <v>60</v>
      </c>
      <c r="B11" s="239" t="s">
        <v>60</v>
      </c>
      <c r="C11" s="239" t="s">
        <v>60</v>
      </c>
      <c r="D11" s="239" t="s">
        <v>60</v>
      </c>
      <c r="E11" s="239" t="s">
        <v>60</v>
      </c>
      <c r="F11" s="239" t="s">
        <v>60</v>
      </c>
      <c r="G11" s="239" t="s">
        <v>60</v>
      </c>
      <c r="H11" s="239" t="s">
        <v>60</v>
      </c>
      <c r="I11" s="239" t="s">
        <v>60</v>
      </c>
      <c r="J11" s="239" t="s">
        <v>60</v>
      </c>
      <c r="K11" s="239" t="s">
        <v>60</v>
      </c>
      <c r="L11" s="239" t="s">
        <v>60</v>
      </c>
      <c r="M11" s="239" t="s">
        <v>60</v>
      </c>
      <c r="N11" s="239" t="s">
        <v>60</v>
      </c>
      <c r="O11" s="239" t="s">
        <v>60</v>
      </c>
      <c r="P11" s="239" t="s">
        <v>60</v>
      </c>
      <c r="Q11" s="239" t="s">
        <v>60</v>
      </c>
      <c r="R11" s="242">
        <v>44707</v>
      </c>
      <c r="S11" s="242"/>
      <c r="T11" s="242"/>
      <c r="U11" s="238" t="s">
        <v>34</v>
      </c>
      <c r="V11" s="238"/>
      <c r="W11" s="238"/>
      <c r="X11" s="238"/>
      <c r="Y11" s="238">
        <f t="shared" si="1"/>
        <v>22</v>
      </c>
      <c r="Z11" s="238"/>
      <c r="AA11" s="241"/>
      <c r="AB11" s="307">
        <v>45064</v>
      </c>
      <c r="AC11" s="238"/>
      <c r="AD11" s="238"/>
      <c r="AE11" s="238" t="s">
        <v>34</v>
      </c>
      <c r="AF11" s="238"/>
      <c r="AG11" s="238"/>
      <c r="AH11" s="238"/>
      <c r="AI11" s="238">
        <f t="shared" si="2"/>
        <v>20</v>
      </c>
      <c r="AJ11" s="238"/>
      <c r="AK11" s="303"/>
      <c r="AL11" s="237">
        <v>45421</v>
      </c>
      <c r="AM11" s="238"/>
      <c r="AN11" s="238"/>
      <c r="AO11" s="238" t="s">
        <v>34</v>
      </c>
      <c r="AP11" s="238"/>
      <c r="AQ11" s="238"/>
      <c r="AR11" s="238"/>
      <c r="AS11" s="238">
        <f t="shared" si="3"/>
        <v>19</v>
      </c>
      <c r="AT11" s="238"/>
      <c r="AU11" s="238"/>
      <c r="AV11" s="6"/>
      <c r="AW11" s="6"/>
      <c r="AX11" s="6"/>
      <c r="AY11" s="6"/>
      <c r="AZ11" s="6"/>
      <c r="BA11" s="6"/>
      <c r="BB11" s="6"/>
      <c r="BC11" s="6"/>
      <c r="BD11" s="6"/>
      <c r="BE11" s="6"/>
      <c r="BF11" s="6"/>
      <c r="BG11" s="6"/>
      <c r="BH11" s="6"/>
      <c r="BI11" s="6"/>
    </row>
    <row r="12" spans="1:61" x14ac:dyDescent="0.25">
      <c r="A12" s="239" t="s">
        <v>77</v>
      </c>
      <c r="B12" s="239" t="s">
        <v>77</v>
      </c>
      <c r="C12" s="239" t="s">
        <v>77</v>
      </c>
      <c r="D12" s="239" t="s">
        <v>77</v>
      </c>
      <c r="E12" s="239" t="s">
        <v>77</v>
      </c>
      <c r="F12" s="239" t="s">
        <v>77</v>
      </c>
      <c r="G12" s="239" t="s">
        <v>77</v>
      </c>
      <c r="H12" s="239" t="s">
        <v>77</v>
      </c>
      <c r="I12" s="239" t="s">
        <v>77</v>
      </c>
      <c r="J12" s="239" t="s">
        <v>77</v>
      </c>
      <c r="K12" s="239" t="s">
        <v>77</v>
      </c>
      <c r="L12" s="239" t="s">
        <v>77</v>
      </c>
      <c r="M12" s="239" t="s">
        <v>77</v>
      </c>
      <c r="N12" s="239" t="s">
        <v>77</v>
      </c>
      <c r="O12" s="239" t="s">
        <v>77</v>
      </c>
      <c r="P12" s="239" t="s">
        <v>77</v>
      </c>
      <c r="Q12" s="239" t="s">
        <v>77</v>
      </c>
      <c r="R12" s="242">
        <v>44718</v>
      </c>
      <c r="S12" s="242"/>
      <c r="T12" s="242"/>
      <c r="U12" s="238" t="s">
        <v>33</v>
      </c>
      <c r="V12" s="238"/>
      <c r="W12" s="238"/>
      <c r="X12" s="238"/>
      <c r="Y12" s="238">
        <f t="shared" si="1"/>
        <v>24</v>
      </c>
      <c r="Z12" s="238"/>
      <c r="AA12" s="241"/>
      <c r="AB12" s="307">
        <v>45075</v>
      </c>
      <c r="AC12" s="238"/>
      <c r="AD12" s="238"/>
      <c r="AE12" s="238" t="s">
        <v>33</v>
      </c>
      <c r="AF12" s="238"/>
      <c r="AG12" s="238"/>
      <c r="AH12" s="238"/>
      <c r="AI12" s="238">
        <f t="shared" si="2"/>
        <v>22</v>
      </c>
      <c r="AJ12" s="238"/>
      <c r="AK12" s="303"/>
      <c r="AL12" s="237">
        <v>43971</v>
      </c>
      <c r="AM12" s="238"/>
      <c r="AN12" s="238"/>
      <c r="AO12" s="238" t="s">
        <v>33</v>
      </c>
      <c r="AP12" s="238"/>
      <c r="AQ12" s="238"/>
      <c r="AR12" s="238"/>
      <c r="AS12" s="238">
        <f t="shared" si="3"/>
        <v>21</v>
      </c>
      <c r="AT12" s="238"/>
      <c r="AU12" s="238"/>
      <c r="AV12" s="6"/>
      <c r="AW12" s="6"/>
      <c r="AX12" s="6"/>
      <c r="AY12" s="6"/>
      <c r="AZ12" s="6"/>
      <c r="BA12" s="6"/>
      <c r="BB12" s="6"/>
      <c r="BC12" s="6"/>
      <c r="BD12" s="6"/>
      <c r="BE12" s="6"/>
      <c r="BF12" s="6"/>
      <c r="BG12" s="6"/>
      <c r="BH12" s="6"/>
      <c r="BI12" s="6"/>
    </row>
    <row r="13" spans="1:61" x14ac:dyDescent="0.25">
      <c r="A13" s="239" t="s">
        <v>362</v>
      </c>
      <c r="B13" s="239" t="s">
        <v>240</v>
      </c>
      <c r="C13" s="239" t="s">
        <v>240</v>
      </c>
      <c r="D13" s="239" t="s">
        <v>240</v>
      </c>
      <c r="E13" s="239" t="s">
        <v>240</v>
      </c>
      <c r="F13" s="239" t="s">
        <v>240</v>
      </c>
      <c r="G13" s="239" t="s">
        <v>240</v>
      </c>
      <c r="H13" s="239" t="s">
        <v>240</v>
      </c>
      <c r="I13" s="239" t="s">
        <v>240</v>
      </c>
      <c r="J13" s="239" t="s">
        <v>240</v>
      </c>
      <c r="K13" s="239" t="s">
        <v>240</v>
      </c>
      <c r="L13" s="239" t="s">
        <v>240</v>
      </c>
      <c r="M13" s="239" t="s">
        <v>240</v>
      </c>
      <c r="N13" s="239" t="s">
        <v>240</v>
      </c>
      <c r="O13" s="239" t="s">
        <v>240</v>
      </c>
      <c r="P13" s="239" t="s">
        <v>240</v>
      </c>
      <c r="Q13" s="239" t="s">
        <v>240</v>
      </c>
      <c r="R13" s="242">
        <v>44756</v>
      </c>
      <c r="S13" s="242"/>
      <c r="T13" s="242"/>
      <c r="U13" s="238" t="s">
        <v>34</v>
      </c>
      <c r="V13" s="238"/>
      <c r="W13" s="238"/>
      <c r="X13" s="238"/>
      <c r="Y13" s="238">
        <f t="shared" si="1"/>
        <v>29</v>
      </c>
      <c r="Z13" s="238"/>
      <c r="AA13" s="241"/>
      <c r="AB13" s="307">
        <v>45121</v>
      </c>
      <c r="AC13" s="238"/>
      <c r="AD13" s="238"/>
      <c r="AE13" s="238" t="s">
        <v>35</v>
      </c>
      <c r="AF13" s="238"/>
      <c r="AG13" s="238"/>
      <c r="AH13" s="238"/>
      <c r="AI13" s="238">
        <f t="shared" si="2"/>
        <v>28</v>
      </c>
      <c r="AJ13" s="238"/>
      <c r="AK13" s="303"/>
      <c r="AL13" s="237">
        <v>45487</v>
      </c>
      <c r="AM13" s="238"/>
      <c r="AN13" s="238"/>
      <c r="AO13" s="240" t="s">
        <v>31</v>
      </c>
      <c r="AP13" s="240"/>
      <c r="AQ13" s="240"/>
      <c r="AR13" s="240"/>
      <c r="AS13" s="238">
        <f t="shared" si="3"/>
        <v>29</v>
      </c>
      <c r="AT13" s="238"/>
      <c r="AU13" s="238"/>
      <c r="AV13" s="6"/>
      <c r="AW13" s="6"/>
      <c r="AX13" s="6"/>
      <c r="AY13" s="6"/>
      <c r="AZ13" s="6"/>
      <c r="BA13" s="6"/>
      <c r="BB13" s="6"/>
      <c r="BC13" s="6"/>
      <c r="BD13" s="6"/>
      <c r="BE13" s="6"/>
      <c r="BF13" s="6"/>
      <c r="BG13" s="6"/>
      <c r="BH13" s="6"/>
      <c r="BI13" s="6"/>
    </row>
    <row r="14" spans="1:61" x14ac:dyDescent="0.25">
      <c r="A14" s="239" t="s">
        <v>79</v>
      </c>
      <c r="B14" s="239" t="s">
        <v>79</v>
      </c>
      <c r="C14" s="239" t="s">
        <v>79</v>
      </c>
      <c r="D14" s="239" t="s">
        <v>79</v>
      </c>
      <c r="E14" s="239" t="s">
        <v>79</v>
      </c>
      <c r="F14" s="239" t="s">
        <v>79</v>
      </c>
      <c r="G14" s="239" t="s">
        <v>79</v>
      </c>
      <c r="H14" s="239" t="s">
        <v>79</v>
      </c>
      <c r="I14" s="239" t="s">
        <v>79</v>
      </c>
      <c r="J14" s="239" t="s">
        <v>79</v>
      </c>
      <c r="K14" s="239" t="s">
        <v>79</v>
      </c>
      <c r="L14" s="239" t="s">
        <v>79</v>
      </c>
      <c r="M14" s="239" t="s">
        <v>79</v>
      </c>
      <c r="N14" s="239" t="s">
        <v>79</v>
      </c>
      <c r="O14" s="239" t="s">
        <v>79</v>
      </c>
      <c r="P14" s="239" t="s">
        <v>79</v>
      </c>
      <c r="Q14" s="239" t="s">
        <v>79</v>
      </c>
      <c r="R14" s="242">
        <v>44788</v>
      </c>
      <c r="S14" s="242"/>
      <c r="T14" s="242"/>
      <c r="U14" s="238" t="s">
        <v>33</v>
      </c>
      <c r="V14" s="238"/>
      <c r="W14" s="238"/>
      <c r="X14" s="238"/>
      <c r="Y14" s="238">
        <f t="shared" si="1"/>
        <v>34</v>
      </c>
      <c r="Z14" s="238"/>
      <c r="AA14" s="241"/>
      <c r="AB14" s="307">
        <v>45153</v>
      </c>
      <c r="AC14" s="238"/>
      <c r="AD14" s="238"/>
      <c r="AE14" s="238" t="s">
        <v>36</v>
      </c>
      <c r="AF14" s="238"/>
      <c r="AG14" s="238"/>
      <c r="AH14" s="238"/>
      <c r="AI14" s="238">
        <f t="shared" si="2"/>
        <v>33</v>
      </c>
      <c r="AJ14" s="238"/>
      <c r="AK14" s="303"/>
      <c r="AL14" s="237">
        <v>45519</v>
      </c>
      <c r="AM14" s="238"/>
      <c r="AN14" s="238"/>
      <c r="AO14" s="238" t="s">
        <v>30</v>
      </c>
      <c r="AP14" s="238"/>
      <c r="AQ14" s="238"/>
      <c r="AR14" s="238"/>
      <c r="AS14" s="238">
        <f t="shared" si="3"/>
        <v>33</v>
      </c>
      <c r="AT14" s="238"/>
      <c r="AU14" s="238"/>
      <c r="AV14" s="6"/>
      <c r="AW14" s="6"/>
      <c r="AX14" s="6"/>
      <c r="AY14" s="6"/>
      <c r="AZ14" s="6"/>
      <c r="BA14" s="6"/>
      <c r="BB14" s="6"/>
      <c r="BC14" s="6"/>
      <c r="BD14" s="6"/>
      <c r="BE14" s="6"/>
      <c r="BF14" s="6"/>
      <c r="BG14" s="6"/>
      <c r="BH14" s="6"/>
      <c r="BI14" s="6"/>
    </row>
    <row r="15" spans="1:61" x14ac:dyDescent="0.25">
      <c r="A15" s="239" t="s">
        <v>241</v>
      </c>
      <c r="B15" s="239" t="s">
        <v>241</v>
      </c>
      <c r="C15" s="239" t="s">
        <v>241</v>
      </c>
      <c r="D15" s="239" t="s">
        <v>241</v>
      </c>
      <c r="E15" s="239" t="s">
        <v>241</v>
      </c>
      <c r="F15" s="239" t="s">
        <v>241</v>
      </c>
      <c r="G15" s="239" t="s">
        <v>241</v>
      </c>
      <c r="H15" s="239" t="s">
        <v>241</v>
      </c>
      <c r="I15" s="239" t="s">
        <v>241</v>
      </c>
      <c r="J15" s="239" t="s">
        <v>241</v>
      </c>
      <c r="K15" s="239" t="s">
        <v>241</v>
      </c>
      <c r="L15" s="239" t="s">
        <v>241</v>
      </c>
      <c r="M15" s="239" t="s">
        <v>241</v>
      </c>
      <c r="N15" s="239" t="s">
        <v>241</v>
      </c>
      <c r="O15" s="239" t="s">
        <v>241</v>
      </c>
      <c r="P15" s="239" t="s">
        <v>241</v>
      </c>
      <c r="Q15" s="239" t="s">
        <v>241</v>
      </c>
      <c r="R15" s="242">
        <v>44866</v>
      </c>
      <c r="S15" s="242"/>
      <c r="T15" s="242"/>
      <c r="U15" s="238" t="s">
        <v>36</v>
      </c>
      <c r="V15" s="238"/>
      <c r="W15" s="238"/>
      <c r="X15" s="238"/>
      <c r="Y15" s="238">
        <f t="shared" si="1"/>
        <v>45</v>
      </c>
      <c r="Z15" s="238"/>
      <c r="AA15" s="241"/>
      <c r="AB15" s="307">
        <v>45231</v>
      </c>
      <c r="AC15" s="238"/>
      <c r="AD15" s="238"/>
      <c r="AE15" s="238" t="s">
        <v>30</v>
      </c>
      <c r="AF15" s="238"/>
      <c r="AG15" s="238"/>
      <c r="AH15" s="238"/>
      <c r="AI15" s="238">
        <f t="shared" si="2"/>
        <v>44</v>
      </c>
      <c r="AJ15" s="238"/>
      <c r="AK15" s="303"/>
      <c r="AL15" s="237">
        <v>45597</v>
      </c>
      <c r="AM15" s="238"/>
      <c r="AN15" s="238"/>
      <c r="AO15" s="238" t="s">
        <v>34</v>
      </c>
      <c r="AP15" s="238"/>
      <c r="AQ15" s="238"/>
      <c r="AR15" s="238"/>
      <c r="AS15" s="238">
        <f t="shared" si="3"/>
        <v>44</v>
      </c>
      <c r="AT15" s="238"/>
      <c r="AU15" s="238"/>
      <c r="AV15" s="6"/>
      <c r="AW15" s="6"/>
      <c r="AX15" s="6"/>
      <c r="AY15" s="6"/>
      <c r="AZ15" s="6"/>
      <c r="BA15" s="6"/>
      <c r="BB15" s="6"/>
      <c r="BC15" s="6"/>
      <c r="BD15" s="6"/>
      <c r="BE15" s="6"/>
      <c r="BF15" s="6"/>
      <c r="BG15" s="6"/>
      <c r="BH15" s="6"/>
      <c r="BI15" s="6"/>
    </row>
    <row r="16" spans="1:61" x14ac:dyDescent="0.25">
      <c r="A16" s="239" t="s">
        <v>242</v>
      </c>
      <c r="B16" s="239" t="s">
        <v>242</v>
      </c>
      <c r="C16" s="239" t="s">
        <v>242</v>
      </c>
      <c r="D16" s="239" t="s">
        <v>242</v>
      </c>
      <c r="E16" s="239" t="s">
        <v>242</v>
      </c>
      <c r="F16" s="239" t="s">
        <v>242</v>
      </c>
      <c r="G16" s="239" t="s">
        <v>242</v>
      </c>
      <c r="H16" s="239" t="s">
        <v>242</v>
      </c>
      <c r="I16" s="239" t="s">
        <v>242</v>
      </c>
      <c r="J16" s="239" t="s">
        <v>242</v>
      </c>
      <c r="K16" s="239" t="s">
        <v>242</v>
      </c>
      <c r="L16" s="239" t="s">
        <v>242</v>
      </c>
      <c r="M16" s="239" t="s">
        <v>242</v>
      </c>
      <c r="N16" s="239" t="s">
        <v>242</v>
      </c>
      <c r="O16" s="239" t="s">
        <v>242</v>
      </c>
      <c r="P16" s="239" t="s">
        <v>242</v>
      </c>
      <c r="Q16" s="239" t="s">
        <v>242</v>
      </c>
      <c r="R16" s="242">
        <v>44876</v>
      </c>
      <c r="S16" s="242"/>
      <c r="T16" s="242"/>
      <c r="U16" s="238" t="s">
        <v>35</v>
      </c>
      <c r="V16" s="238"/>
      <c r="W16" s="238"/>
      <c r="X16" s="238"/>
      <c r="Y16" s="238">
        <f t="shared" si="1"/>
        <v>46</v>
      </c>
      <c r="Z16" s="238"/>
      <c r="AA16" s="241"/>
      <c r="AB16" s="307">
        <v>45241</v>
      </c>
      <c r="AC16" s="238"/>
      <c r="AD16" s="238"/>
      <c r="AE16" s="240" t="s">
        <v>31</v>
      </c>
      <c r="AF16" s="240"/>
      <c r="AG16" s="240"/>
      <c r="AH16" s="240"/>
      <c r="AI16" s="238">
        <f t="shared" si="2"/>
        <v>46</v>
      </c>
      <c r="AJ16" s="238"/>
      <c r="AK16" s="303"/>
      <c r="AL16" s="237">
        <v>45607</v>
      </c>
      <c r="AM16" s="238"/>
      <c r="AN16" s="238"/>
      <c r="AO16" s="240" t="s">
        <v>32</v>
      </c>
      <c r="AP16" s="240"/>
      <c r="AQ16" s="240"/>
      <c r="AR16" s="240"/>
      <c r="AS16" s="238">
        <f t="shared" si="3"/>
        <v>46</v>
      </c>
      <c r="AT16" s="238"/>
      <c r="AU16" s="238"/>
      <c r="AV16" s="6"/>
      <c r="AW16" s="6"/>
      <c r="AX16" s="6"/>
      <c r="AY16" s="6"/>
      <c r="AZ16" s="6"/>
      <c r="BA16" s="6"/>
      <c r="BB16" s="6"/>
      <c r="BC16" s="6"/>
      <c r="BD16" s="6"/>
      <c r="BE16" s="6"/>
      <c r="BF16" s="6"/>
      <c r="BG16" s="6"/>
      <c r="BH16" s="6"/>
      <c r="BI16" s="6"/>
    </row>
    <row r="17" spans="1:61" ht="15.75" thickBot="1" x14ac:dyDescent="0.3">
      <c r="A17" s="239" t="s">
        <v>46</v>
      </c>
      <c r="B17" s="239" t="s">
        <v>46</v>
      </c>
      <c r="C17" s="239" t="s">
        <v>46</v>
      </c>
      <c r="D17" s="239" t="s">
        <v>46</v>
      </c>
      <c r="E17" s="239" t="s">
        <v>46</v>
      </c>
      <c r="F17" s="239" t="s">
        <v>46</v>
      </c>
      <c r="G17" s="239" t="s">
        <v>46</v>
      </c>
      <c r="H17" s="239" t="s">
        <v>46</v>
      </c>
      <c r="I17" s="239" t="s">
        <v>46</v>
      </c>
      <c r="J17" s="239" t="s">
        <v>46</v>
      </c>
      <c r="K17" s="239" t="s">
        <v>46</v>
      </c>
      <c r="L17" s="239" t="s">
        <v>46</v>
      </c>
      <c r="M17" s="239" t="s">
        <v>46</v>
      </c>
      <c r="N17" s="239" t="s">
        <v>46</v>
      </c>
      <c r="O17" s="239" t="s">
        <v>46</v>
      </c>
      <c r="P17" s="239" t="s">
        <v>46</v>
      </c>
      <c r="Q17" s="239" t="s">
        <v>46</v>
      </c>
      <c r="R17" s="242">
        <v>44920</v>
      </c>
      <c r="S17" s="242"/>
      <c r="T17" s="242"/>
      <c r="U17" s="240" t="s">
        <v>32</v>
      </c>
      <c r="V17" s="240"/>
      <c r="W17" s="240"/>
      <c r="X17" s="240"/>
      <c r="Y17" s="238">
        <f t="shared" si="1"/>
        <v>52</v>
      </c>
      <c r="Z17" s="238"/>
      <c r="AA17" s="241"/>
      <c r="AB17" s="309">
        <v>45285</v>
      </c>
      <c r="AC17" s="304"/>
      <c r="AD17" s="304"/>
      <c r="AE17" s="238" t="s">
        <v>33</v>
      </c>
      <c r="AF17" s="238"/>
      <c r="AG17" s="238"/>
      <c r="AH17" s="238"/>
      <c r="AI17" s="304">
        <f t="shared" si="2"/>
        <v>52</v>
      </c>
      <c r="AJ17" s="304"/>
      <c r="AK17" s="305"/>
      <c r="AL17" s="237">
        <v>45651</v>
      </c>
      <c r="AM17" s="238"/>
      <c r="AN17" s="238"/>
      <c r="AO17" s="238" t="s">
        <v>36</v>
      </c>
      <c r="AP17" s="238"/>
      <c r="AQ17" s="238"/>
      <c r="AR17" s="238"/>
      <c r="AS17" s="238">
        <f t="shared" si="3"/>
        <v>52</v>
      </c>
      <c r="AT17" s="238"/>
      <c r="AU17" s="238"/>
      <c r="AV17" s="6"/>
      <c r="AW17" s="6"/>
      <c r="AX17" s="6"/>
      <c r="AY17" s="6"/>
      <c r="AZ17" s="6"/>
      <c r="BA17" s="6"/>
      <c r="BB17" s="6"/>
      <c r="BC17" s="6"/>
      <c r="BD17" s="6"/>
      <c r="BE17" s="6"/>
      <c r="BF17" s="6"/>
      <c r="BG17" s="6"/>
      <c r="BH17" s="6"/>
      <c r="BI17" s="6"/>
    </row>
    <row r="18" spans="1:61" ht="22.5" customHeight="1" x14ac:dyDescent="0.25">
      <c r="A18" s="285" t="s">
        <v>375</v>
      </c>
      <c r="B18" s="286"/>
      <c r="C18" s="286"/>
      <c r="D18" s="286"/>
      <c r="E18" s="286"/>
      <c r="F18" s="286"/>
      <c r="G18" s="286"/>
      <c r="H18" s="286"/>
      <c r="I18" s="286"/>
      <c r="J18" s="286"/>
      <c r="K18" s="286"/>
      <c r="L18" s="286"/>
      <c r="M18" s="286"/>
      <c r="N18" s="286"/>
      <c r="O18" s="286"/>
      <c r="P18" s="286"/>
      <c r="Q18" s="286"/>
      <c r="R18" s="286"/>
      <c r="S18" s="286"/>
      <c r="T18" s="286"/>
      <c r="U18" s="286"/>
      <c r="V18" s="286"/>
      <c r="W18" s="286"/>
      <c r="X18" s="286"/>
      <c r="Y18" s="286"/>
      <c r="Z18" s="286"/>
      <c r="AA18" s="286"/>
      <c r="AB18" s="287"/>
      <c r="AC18" s="287"/>
      <c r="AD18" s="287"/>
      <c r="AE18" s="287"/>
      <c r="AF18" s="287"/>
      <c r="AG18" s="287"/>
      <c r="AH18" s="287"/>
      <c r="AI18" s="287"/>
      <c r="AJ18" s="287"/>
      <c r="AK18" s="287"/>
      <c r="AL18" s="286"/>
      <c r="AM18" s="286"/>
      <c r="AN18" s="286"/>
      <c r="AO18" s="286"/>
      <c r="AP18" s="286"/>
      <c r="AQ18" s="286"/>
      <c r="AR18" s="286"/>
      <c r="AS18" s="286"/>
      <c r="AT18" s="286"/>
      <c r="AU18" s="286"/>
      <c r="AV18" s="6"/>
      <c r="AW18" s="6"/>
      <c r="AX18" s="6"/>
      <c r="AY18" s="6"/>
      <c r="AZ18" s="6"/>
      <c r="BA18" s="6"/>
      <c r="BB18" s="6"/>
      <c r="BC18" s="6"/>
      <c r="BD18" s="6"/>
      <c r="BE18" s="6"/>
      <c r="BF18" s="6"/>
      <c r="BG18" s="6"/>
      <c r="BH18" s="6"/>
      <c r="BI18" s="6"/>
    </row>
    <row r="19" spans="1:61" x14ac:dyDescent="0.25">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row>
    <row r="20" spans="1:61" ht="18.75" x14ac:dyDescent="0.3">
      <c r="A20" s="273" t="s">
        <v>112</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6"/>
      <c r="AW20" s="6"/>
      <c r="AX20" s="6"/>
      <c r="AY20" s="6"/>
      <c r="AZ20" s="6"/>
      <c r="BA20" s="6"/>
      <c r="BB20" s="6"/>
      <c r="BC20" s="6"/>
      <c r="BD20" s="6"/>
      <c r="BE20" s="6"/>
      <c r="BF20" s="6"/>
      <c r="BG20" s="6"/>
      <c r="BH20" s="6"/>
      <c r="BI20" s="6"/>
    </row>
    <row r="21" spans="1:61" x14ac:dyDescent="0.25">
      <c r="A21" s="234" t="s">
        <v>399</v>
      </c>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6"/>
      <c r="AV21" s="6"/>
      <c r="AW21" s="6"/>
      <c r="AX21" s="6"/>
      <c r="AY21" s="6"/>
      <c r="AZ21" s="6"/>
      <c r="BA21" s="6"/>
      <c r="BB21" s="6"/>
      <c r="BC21" s="6"/>
      <c r="BD21" s="6"/>
      <c r="BE21" s="6"/>
      <c r="BF21" s="6"/>
      <c r="BG21" s="6"/>
      <c r="BH21" s="6"/>
      <c r="BI21" s="6"/>
    </row>
  </sheetData>
  <mergeCells count="137">
    <mergeCell ref="A20:AU20"/>
    <mergeCell ref="B1:BA1"/>
    <mergeCell ref="O2:R2"/>
    <mergeCell ref="AB2:AE2"/>
    <mergeCell ref="AO2:AR2"/>
    <mergeCell ref="S2:W2"/>
    <mergeCell ref="X2:AA2"/>
    <mergeCell ref="A21:AU21"/>
    <mergeCell ref="B2:E2"/>
    <mergeCell ref="F2:I2"/>
    <mergeCell ref="J2:N2"/>
    <mergeCell ref="AF2:AJ2"/>
    <mergeCell ref="AK2:AN2"/>
    <mergeCell ref="AS2:AW2"/>
    <mergeCell ref="AX2:BA2"/>
    <mergeCell ref="R17:T17"/>
    <mergeCell ref="A17:Q17"/>
    <mergeCell ref="AI15:AK15"/>
    <mergeCell ref="AL15:AN15"/>
    <mergeCell ref="AO15:AR15"/>
    <mergeCell ref="R16:T16"/>
    <mergeCell ref="U16:X16"/>
    <mergeCell ref="Y16:AA16"/>
    <mergeCell ref="R13:T13"/>
    <mergeCell ref="U13:X13"/>
    <mergeCell ref="AL6:AN6"/>
    <mergeCell ref="AO6:AR6"/>
    <mergeCell ref="AS6:AU6"/>
    <mergeCell ref="A9:Q9"/>
    <mergeCell ref="A8:Q8"/>
    <mergeCell ref="A7:Q7"/>
    <mergeCell ref="A6:Q6"/>
    <mergeCell ref="A13:Q13"/>
    <mergeCell ref="A12:Q12"/>
    <mergeCell ref="A11:Q11"/>
    <mergeCell ref="A10:Q10"/>
    <mergeCell ref="AI7:AK7"/>
    <mergeCell ref="AB8:AD8"/>
    <mergeCell ref="AE8:AH8"/>
    <mergeCell ref="AI8:AK8"/>
    <mergeCell ref="AB9:AD9"/>
    <mergeCell ref="AE9:AH9"/>
    <mergeCell ref="AI9:AK9"/>
    <mergeCell ref="AE10:AH10"/>
    <mergeCell ref="AI10:AK10"/>
    <mergeCell ref="Y13:AA13"/>
    <mergeCell ref="AI12:AK12"/>
    <mergeCell ref="U11:X11"/>
    <mergeCell ref="R12:T12"/>
    <mergeCell ref="U12:X12"/>
    <mergeCell ref="Y11:AA11"/>
    <mergeCell ref="Y12:AA12"/>
    <mergeCell ref="AL7:AN7"/>
    <mergeCell ref="AO7:AR7"/>
    <mergeCell ref="U8:X8"/>
    <mergeCell ref="Y8:AA8"/>
    <mergeCell ref="R9:T9"/>
    <mergeCell ref="U9:X9"/>
    <mergeCell ref="Y9:AA9"/>
    <mergeCell ref="R10:T10"/>
    <mergeCell ref="U10:X10"/>
    <mergeCell ref="Y10:AA10"/>
    <mergeCell ref="AB11:AD11"/>
    <mergeCell ref="AE11:AH11"/>
    <mergeCell ref="AB12:AD12"/>
    <mergeCell ref="AE12:AH12"/>
    <mergeCell ref="R11:T11"/>
    <mergeCell ref="AB10:AD10"/>
    <mergeCell ref="R6:T6"/>
    <mergeCell ref="U6:X6"/>
    <mergeCell ref="Y6:AA6"/>
    <mergeCell ref="BC2:BE2"/>
    <mergeCell ref="R15:T15"/>
    <mergeCell ref="U15:X15"/>
    <mergeCell ref="Y15:AA15"/>
    <mergeCell ref="AB13:AD13"/>
    <mergeCell ref="AE13:AH13"/>
    <mergeCell ref="AI13:AK13"/>
    <mergeCell ref="AB14:AD14"/>
    <mergeCell ref="AE14:AH14"/>
    <mergeCell ref="AI14:AK14"/>
    <mergeCell ref="Y7:AA7"/>
    <mergeCell ref="R7:T7"/>
    <mergeCell ref="AB6:AD6"/>
    <mergeCell ref="U7:X7"/>
    <mergeCell ref="R8:T8"/>
    <mergeCell ref="AB7:AD7"/>
    <mergeCell ref="AE7:AH7"/>
    <mergeCell ref="AE15:AH15"/>
    <mergeCell ref="AL10:AN10"/>
    <mergeCell ref="AO10:AR10"/>
    <mergeCell ref="AS10:AU10"/>
    <mergeCell ref="AE6:AH6"/>
    <mergeCell ref="AS11:AU11"/>
    <mergeCell ref="AS15:AU15"/>
    <mergeCell ref="AS7:AU7"/>
    <mergeCell ref="AL8:AN8"/>
    <mergeCell ref="AO8:AR8"/>
    <mergeCell ref="AS8:AU8"/>
    <mergeCell ref="AL9:AN9"/>
    <mergeCell ref="AO9:AR9"/>
    <mergeCell ref="AS9:AU9"/>
    <mergeCell ref="AL12:AN12"/>
    <mergeCell ref="AO12:AR12"/>
    <mergeCell ref="AS12:AU12"/>
    <mergeCell ref="AL13:AN13"/>
    <mergeCell ref="AO13:AR13"/>
    <mergeCell ref="AS13:AU13"/>
    <mergeCell ref="AL14:AN14"/>
    <mergeCell ref="AO14:AR14"/>
    <mergeCell ref="AS14:AU14"/>
    <mergeCell ref="AL11:AN11"/>
    <mergeCell ref="AO11:AR11"/>
    <mergeCell ref="AI11:AK11"/>
    <mergeCell ref="AI6:AK6"/>
    <mergeCell ref="A15:Q15"/>
    <mergeCell ref="A14:Q14"/>
    <mergeCell ref="A18:AU18"/>
    <mergeCell ref="AL16:AN16"/>
    <mergeCell ref="AO16:AR16"/>
    <mergeCell ref="AS16:AU16"/>
    <mergeCell ref="AL17:AN17"/>
    <mergeCell ref="AO17:AR17"/>
    <mergeCell ref="AS17:AU17"/>
    <mergeCell ref="U17:X17"/>
    <mergeCell ref="Y17:AA17"/>
    <mergeCell ref="AE16:AH16"/>
    <mergeCell ref="AI16:AK16"/>
    <mergeCell ref="AB16:AD16"/>
    <mergeCell ref="AB17:AD17"/>
    <mergeCell ref="AE17:AH17"/>
    <mergeCell ref="AI17:AK17"/>
    <mergeCell ref="AB15:AD15"/>
    <mergeCell ref="R14:T14"/>
    <mergeCell ref="U14:X14"/>
    <mergeCell ref="Y14:AA14"/>
    <mergeCell ref="A16:Q16"/>
  </mergeCells>
  <phoneticPr fontId="35" type="noConversion"/>
  <hyperlinks>
    <hyperlink ref="A1" location="'Zbirni prikaz'!A1" display="Francuska" xr:uid="{0768CD7E-A463-447B-AF18-ED039218525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Uvod</vt:lpstr>
      <vt:lpstr>Zbirni prikaz</vt:lpstr>
      <vt:lpstr>Austrija</vt:lpstr>
      <vt:lpstr>Belgija</vt:lpstr>
      <vt:lpstr>BiH</vt:lpstr>
      <vt:lpstr>Češka</vt:lpstr>
      <vt:lpstr>Danska</vt:lpstr>
      <vt:lpstr>Finska</vt:lpstr>
      <vt:lpstr>Francuska</vt:lpstr>
      <vt:lpstr>Njemačka</vt:lpstr>
      <vt:lpstr>Mađarska</vt:lpstr>
      <vt:lpstr>Irska</vt:lpstr>
      <vt:lpstr>Italija</vt:lpstr>
      <vt:lpstr>Nizozemska</vt:lpstr>
      <vt:lpstr>Norveška</vt:lpstr>
      <vt:lpstr>Poljska</vt:lpstr>
      <vt:lpstr>Portugal</vt:lpstr>
      <vt:lpstr>Srbija</vt:lpstr>
      <vt:lpstr>Slovačka</vt:lpstr>
      <vt:lpstr>Slovenija</vt:lpstr>
      <vt:lpstr>Španjolska</vt:lpstr>
      <vt:lpstr>Švedska</vt:lpstr>
      <vt:lpstr>Švicarska</vt:lpstr>
      <vt:lpstr>Rusija</vt:lpstr>
      <vt:lpstr>UK</vt:lpstr>
      <vt:lpstr>SAD</vt:lpstr>
      <vt:lpstr>Koreja</vt:lpstr>
      <vt:lpstr>Kina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Saša Popovac</dc:creator>
  <cp:lastModifiedBy>Igor Borojevic</cp:lastModifiedBy>
  <cp:lastPrinted>2021-09-10T09:59:53Z</cp:lastPrinted>
  <dcterms:created xsi:type="dcterms:W3CDTF">2014-05-21T10:34:32Z</dcterms:created>
  <dcterms:modified xsi:type="dcterms:W3CDTF">2022-11-16T11:35:19Z</dcterms:modified>
</cp:coreProperties>
</file>