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Z:\Informacijski_Sustav\IST\Praznici po državama\Kalendar praznika i blagdana na emitivnim tržištima_2022\Za web - finalno\"/>
    </mc:Choice>
  </mc:AlternateContent>
  <xr:revisionPtr revIDLastSave="0" documentId="13_ncr:1_{50EBF523-2908-4F74-A81F-B22778F582D5}" xr6:coauthVersionLast="47" xr6:coauthVersionMax="47" xr10:uidLastSave="{00000000-0000-0000-0000-000000000000}"/>
  <bookViews>
    <workbookView xWindow="-120" yWindow="-120" windowWidth="20730" windowHeight="11160" tabRatio="902" activeTab="1" xr2:uid="{00000000-000D-0000-FFFF-FFFF00000000}"/>
  </bookViews>
  <sheets>
    <sheet name="Uvod" sheetId="32" r:id="rId1"/>
    <sheet name="Zbirni prikaz" sheetId="28" r:id="rId2"/>
    <sheet name="Austrija" sheetId="4" r:id="rId3"/>
    <sheet name="Belgija" sheetId="19" r:id="rId4"/>
    <sheet name="BiH" sheetId="26" r:id="rId5"/>
    <sheet name="Češka" sheetId="11" r:id="rId6"/>
    <sheet name="Danska" sheetId="20" r:id="rId7"/>
    <sheet name="Finska" sheetId="29" r:id="rId8"/>
    <sheet name="Francuska" sheetId="23" r:id="rId9"/>
    <sheet name="Njemačka" sheetId="6" r:id="rId10"/>
    <sheet name="Mađarska" sheetId="8" r:id="rId11"/>
    <sheet name="Irska" sheetId="36" r:id="rId12"/>
    <sheet name="Italija" sheetId="7" r:id="rId13"/>
    <sheet name="Nizozemska" sheetId="16" r:id="rId14"/>
    <sheet name="Norveška" sheetId="22" r:id="rId15"/>
    <sheet name="Poljska" sheetId="10" r:id="rId16"/>
    <sheet name="Portugal" sheetId="30" r:id="rId17"/>
    <sheet name="Srbija" sheetId="25" r:id="rId18"/>
    <sheet name="Slovačka" sheetId="9" r:id="rId19"/>
    <sheet name="Slovenija" sheetId="5" r:id="rId20"/>
    <sheet name="Španjolska" sheetId="31" r:id="rId21"/>
    <sheet name="Švedska" sheetId="21" r:id="rId22"/>
    <sheet name="Švicarska" sheetId="18" r:id="rId23"/>
    <sheet name="Rusija" sheetId="24" r:id="rId24"/>
    <sheet name="UK" sheetId="13" r:id="rId25"/>
    <sheet name="SAD" sheetId="33" r:id="rId26"/>
    <sheet name="Koreja" sheetId="27" r:id="rId27"/>
    <sheet name="Kina" sheetId="35" r:id="rId28"/>
  </sheets>
  <definedNames>
    <definedName name="_xlnm._FilterDatabase" localSheetId="1" hidden="1">'Zbirni prikaz'!$B$3:$BB$3</definedName>
  </definedNames>
  <calcPr calcId="181029"/>
  <fileRecoveryPr autoRecover="0"/>
</workbook>
</file>

<file path=xl/calcChain.xml><?xml version="1.0" encoding="utf-8"?>
<calcChain xmlns="http://schemas.openxmlformats.org/spreadsheetml/2006/main">
  <c r="AI9" i="35" l="1"/>
  <c r="AI10" i="35"/>
  <c r="AI11" i="35"/>
  <c r="AI12" i="35"/>
  <c r="AI13" i="35"/>
  <c r="AI14" i="35"/>
  <c r="AI8" i="35"/>
  <c r="AI18" i="27"/>
  <c r="AI19" i="27"/>
  <c r="AI17" i="27"/>
  <c r="AI10" i="27"/>
  <c r="AI11" i="27"/>
  <c r="AI12" i="27"/>
  <c r="AI13" i="27"/>
  <c r="AI14" i="27"/>
  <c r="AI15" i="27"/>
  <c r="AI8" i="27"/>
  <c r="AI8" i="33"/>
  <c r="AI9" i="33"/>
  <c r="AI10" i="33"/>
  <c r="AI11" i="33"/>
  <c r="AI12" i="33"/>
  <c r="AI13" i="33"/>
  <c r="AI14" i="33"/>
  <c r="AI15" i="33"/>
  <c r="AI16" i="33"/>
  <c r="AI17" i="33"/>
  <c r="AI18" i="33"/>
  <c r="AI7" i="33"/>
  <c r="AI13" i="13"/>
  <c r="AI14" i="13"/>
  <c r="AI15" i="13"/>
  <c r="AI16" i="13"/>
  <c r="AI17" i="13"/>
  <c r="AI18" i="13"/>
  <c r="AI19" i="13"/>
  <c r="AI12" i="13"/>
  <c r="AI11" i="24"/>
  <c r="AI12" i="24"/>
  <c r="AI13" i="24"/>
  <c r="AI14" i="24"/>
  <c r="AI15" i="24"/>
  <c r="AI16" i="24"/>
  <c r="AI17" i="24"/>
  <c r="AI18" i="24"/>
  <c r="AI19" i="24"/>
  <c r="AI20" i="24"/>
  <c r="AI21" i="24"/>
  <c r="AI22" i="24"/>
  <c r="AI23" i="24"/>
  <c r="AI24" i="24"/>
  <c r="AI10" i="24"/>
  <c r="AG27" i="18"/>
  <c r="AG28" i="18"/>
  <c r="AG29" i="18"/>
  <c r="AG30" i="18"/>
  <c r="AG31" i="18"/>
  <c r="AG32" i="18"/>
  <c r="AG33" i="18"/>
  <c r="AG34" i="18"/>
  <c r="AG35" i="18"/>
  <c r="AG36" i="18"/>
  <c r="AG37" i="18"/>
  <c r="AG38" i="18"/>
  <c r="AG39" i="18"/>
  <c r="AG40" i="18"/>
  <c r="AG41" i="18"/>
  <c r="AG42" i="18"/>
  <c r="AG43" i="18"/>
  <c r="AG44" i="18"/>
  <c r="AG45" i="18"/>
  <c r="AG46" i="18"/>
  <c r="AG47" i="18"/>
  <c r="AG48" i="18"/>
  <c r="AG49" i="18"/>
  <c r="AG50" i="18"/>
  <c r="AG51" i="18"/>
  <c r="AG52" i="18"/>
  <c r="AG53" i="18"/>
  <c r="AG54" i="18"/>
  <c r="AG55" i="18"/>
  <c r="AG56" i="18"/>
  <c r="AG57" i="18"/>
  <c r="AG58" i="18"/>
  <c r="AG59" i="18"/>
  <c r="AG60" i="18"/>
  <c r="AG61" i="18"/>
  <c r="AG62" i="18"/>
  <c r="AG63" i="18"/>
  <c r="AG64" i="18"/>
  <c r="AG65" i="18"/>
  <c r="AG66" i="18"/>
  <c r="AG67" i="18"/>
  <c r="AG68" i="18"/>
  <c r="AG69" i="18"/>
  <c r="AG70" i="18"/>
  <c r="AG71" i="18"/>
  <c r="AG72" i="18"/>
  <c r="AG73" i="18"/>
  <c r="AG74" i="18"/>
  <c r="AG75" i="18"/>
  <c r="AG26" i="18"/>
  <c r="AG14" i="18"/>
  <c r="AG15" i="18"/>
  <c r="AG16" i="18"/>
  <c r="AG17" i="18"/>
  <c r="AG18" i="18"/>
  <c r="AG19" i="18"/>
  <c r="AG20" i="18"/>
  <c r="AG21" i="18"/>
  <c r="AG22" i="18"/>
  <c r="AG23" i="18"/>
  <c r="AG24" i="18"/>
  <c r="AG13" i="18"/>
  <c r="AI10" i="21"/>
  <c r="AI11" i="21"/>
  <c r="AI12" i="21"/>
  <c r="AI13" i="21"/>
  <c r="AI14" i="21"/>
  <c r="AI15" i="21"/>
  <c r="AI16" i="21"/>
  <c r="AI17" i="21"/>
  <c r="AI18" i="21"/>
  <c r="AI19" i="21"/>
  <c r="AI20" i="21"/>
  <c r="AI21" i="21"/>
  <c r="AI22" i="21"/>
  <c r="AI23" i="21"/>
  <c r="AI9" i="21" l="1"/>
  <c r="AS10" i="31"/>
  <c r="AS11" i="31"/>
  <c r="AS12" i="31"/>
  <c r="AS13" i="31"/>
  <c r="AS14" i="31"/>
  <c r="AS15" i="31"/>
  <c r="AS16" i="31"/>
  <c r="AS17" i="31"/>
  <c r="AS18" i="31"/>
  <c r="AS9" i="31"/>
  <c r="AI10" i="31"/>
  <c r="AI11" i="31"/>
  <c r="AI12" i="31"/>
  <c r="AI13" i="31"/>
  <c r="AI14" i="31"/>
  <c r="AI15" i="31"/>
  <c r="AI16" i="31"/>
  <c r="AI17" i="31"/>
  <c r="AI18" i="31"/>
  <c r="AI9" i="31"/>
  <c r="AI11" i="5"/>
  <c r="AI12" i="5"/>
  <c r="AI13" i="5"/>
  <c r="AI14" i="5"/>
  <c r="AI15" i="5"/>
  <c r="AI16" i="5"/>
  <c r="AI17" i="5"/>
  <c r="AI18" i="5"/>
  <c r="AI19" i="5"/>
  <c r="AI20" i="5"/>
  <c r="AI21" i="5"/>
  <c r="AI22" i="5"/>
  <c r="AI23" i="5"/>
  <c r="AS11" i="5"/>
  <c r="AS12" i="5"/>
  <c r="AS13" i="5"/>
  <c r="AS14" i="5"/>
  <c r="AS15" i="5"/>
  <c r="AS16" i="5"/>
  <c r="AS17" i="5"/>
  <c r="AS18" i="5"/>
  <c r="AS19" i="5"/>
  <c r="AS20" i="5"/>
  <c r="AS21" i="5"/>
  <c r="AS22" i="5"/>
  <c r="AS23" i="5"/>
  <c r="AS10" i="5"/>
  <c r="AI10" i="5"/>
  <c r="AI12" i="9"/>
  <c r="AI13" i="9"/>
  <c r="AI14" i="9"/>
  <c r="AI15" i="9"/>
  <c r="AI16" i="9"/>
  <c r="AI17" i="9"/>
  <c r="AI18" i="9"/>
  <c r="AI19" i="9"/>
  <c r="AI20" i="9"/>
  <c r="AI21" i="9"/>
  <c r="AI22" i="9"/>
  <c r="AI23" i="9"/>
  <c r="AI24" i="9"/>
  <c r="AI25" i="9"/>
  <c r="AI11" i="9"/>
  <c r="AS16" i="25"/>
  <c r="AS15" i="25"/>
  <c r="AS11" i="25"/>
  <c r="AS12" i="25"/>
  <c r="AS10" i="25"/>
  <c r="AI16" i="25"/>
  <c r="AI15" i="25"/>
  <c r="AI11" i="25"/>
  <c r="AI12" i="25"/>
  <c r="AI10" i="25"/>
  <c r="AS10" i="30"/>
  <c r="AS11" i="30"/>
  <c r="AS12" i="30"/>
  <c r="AS13" i="30"/>
  <c r="AS14" i="30"/>
  <c r="AS15" i="30"/>
  <c r="AS16" i="30"/>
  <c r="AS17" i="30"/>
  <c r="AS18" i="30"/>
  <c r="AS19" i="30"/>
  <c r="AS20" i="30"/>
  <c r="AS21" i="30"/>
  <c r="AS22" i="30"/>
  <c r="AS9" i="30"/>
  <c r="AI10" i="30"/>
  <c r="AI11" i="30"/>
  <c r="AI12" i="30"/>
  <c r="AI13" i="30"/>
  <c r="AI14" i="30"/>
  <c r="AI15" i="30"/>
  <c r="AI16" i="30"/>
  <c r="AI17" i="30"/>
  <c r="AI18" i="30"/>
  <c r="AI19" i="30"/>
  <c r="AI20" i="30"/>
  <c r="AI21" i="30"/>
  <c r="AI22" i="30"/>
  <c r="AI9" i="30"/>
  <c r="AS13" i="10"/>
  <c r="AS14" i="10"/>
  <c r="AS15" i="10"/>
  <c r="AS16" i="10"/>
  <c r="AS17" i="10"/>
  <c r="AS18" i="10"/>
  <c r="AS19" i="10"/>
  <c r="AS20" i="10"/>
  <c r="AS21" i="10"/>
  <c r="AS22" i="10"/>
  <c r="AS23" i="10"/>
  <c r="AS24" i="10"/>
  <c r="AS25" i="10"/>
  <c r="AS12" i="10"/>
  <c r="AI13" i="10"/>
  <c r="AI14" i="10"/>
  <c r="AI15" i="10"/>
  <c r="AI16" i="10"/>
  <c r="AI17" i="10"/>
  <c r="AI18" i="10"/>
  <c r="AI19" i="10"/>
  <c r="AI20" i="10"/>
  <c r="AI21" i="10"/>
  <c r="AI22" i="10"/>
  <c r="AI23" i="10"/>
  <c r="AI24" i="10"/>
  <c r="AI25" i="10"/>
  <c r="AI12" i="10"/>
  <c r="AS10" i="22"/>
  <c r="AS11" i="22"/>
  <c r="AS12" i="22"/>
  <c r="AS13" i="22"/>
  <c r="AS14" i="22"/>
  <c r="AS15" i="22"/>
  <c r="AS16" i="22"/>
  <c r="AS17" i="22"/>
  <c r="AS18" i="22"/>
  <c r="AS19" i="22"/>
  <c r="AS20" i="22"/>
  <c r="AS21" i="22"/>
  <c r="AS9" i="22"/>
  <c r="AI10" i="22"/>
  <c r="AI11" i="22"/>
  <c r="AI12" i="22"/>
  <c r="AI13" i="22"/>
  <c r="AI14" i="22"/>
  <c r="AI15" i="22"/>
  <c r="AI16" i="22"/>
  <c r="AI17" i="22"/>
  <c r="AI18" i="22"/>
  <c r="AI19" i="22"/>
  <c r="AI20" i="22"/>
  <c r="AI21" i="22"/>
  <c r="AI9" i="22"/>
  <c r="AS12" i="16"/>
  <c r="AS13" i="16"/>
  <c r="AS14" i="16"/>
  <c r="AS15" i="16"/>
  <c r="AS16" i="16"/>
  <c r="AS17" i="16"/>
  <c r="AS18" i="16"/>
  <c r="AS19" i="16"/>
  <c r="AS20" i="16"/>
  <c r="AS21" i="16"/>
  <c r="AS11" i="16"/>
  <c r="AI12" i="16"/>
  <c r="AI13" i="16"/>
  <c r="AI14" i="16"/>
  <c r="AI15" i="16"/>
  <c r="AI16" i="16"/>
  <c r="AI17" i="16"/>
  <c r="AI18" i="16"/>
  <c r="AI19" i="16"/>
  <c r="AI20" i="16"/>
  <c r="AI21" i="16"/>
  <c r="AI11" i="16"/>
  <c r="AS15" i="7"/>
  <c r="AS16" i="7"/>
  <c r="AS17" i="7"/>
  <c r="AS18" i="7"/>
  <c r="AS19" i="7"/>
  <c r="AS20" i="7"/>
  <c r="AS21" i="7"/>
  <c r="AS22" i="7"/>
  <c r="AS23" i="7"/>
  <c r="AS24" i="7"/>
  <c r="AS25" i="7"/>
  <c r="AS14" i="7"/>
  <c r="AI15" i="7"/>
  <c r="AI16" i="7"/>
  <c r="AI17" i="7"/>
  <c r="AI18" i="7"/>
  <c r="AI19" i="7"/>
  <c r="AI20" i="7"/>
  <c r="AI21" i="7"/>
  <c r="AI22" i="7"/>
  <c r="AI23" i="7"/>
  <c r="AI24" i="7"/>
  <c r="AI25" i="7"/>
  <c r="AI14" i="7"/>
  <c r="AS10" i="36"/>
  <c r="AS11" i="36"/>
  <c r="AS12" i="36"/>
  <c r="AS13" i="36"/>
  <c r="AS14" i="36"/>
  <c r="AS15" i="36"/>
  <c r="AS9" i="36"/>
  <c r="AI10" i="36"/>
  <c r="AI11" i="36"/>
  <c r="AI12" i="36"/>
  <c r="AI13" i="36"/>
  <c r="AI14" i="36"/>
  <c r="AI15" i="36"/>
  <c r="AI9" i="36"/>
  <c r="AS10" i="8"/>
  <c r="AS11" i="8"/>
  <c r="AS12" i="8"/>
  <c r="AS13" i="8"/>
  <c r="AS14" i="8"/>
  <c r="AS15" i="8"/>
  <c r="AS16" i="8"/>
  <c r="AS17" i="8"/>
  <c r="AS18" i="8"/>
  <c r="AS19" i="8"/>
  <c r="AS20" i="8"/>
  <c r="AS9" i="8"/>
  <c r="AI10" i="8"/>
  <c r="AI11" i="8"/>
  <c r="AI12" i="8"/>
  <c r="AI13" i="8"/>
  <c r="AI14" i="8"/>
  <c r="AI15" i="8"/>
  <c r="AI16" i="8"/>
  <c r="AI17" i="8"/>
  <c r="AI18" i="8"/>
  <c r="AI19" i="8"/>
  <c r="AI20" i="8"/>
  <c r="AI9" i="8"/>
  <c r="AI22" i="6"/>
  <c r="AI23" i="6"/>
  <c r="AI24" i="6"/>
  <c r="AI25" i="6"/>
  <c r="AI26" i="6"/>
  <c r="AI27" i="6"/>
  <c r="AI28" i="6"/>
  <c r="AI29" i="6"/>
  <c r="AI30" i="6"/>
  <c r="AI31" i="6"/>
  <c r="AI32" i="6"/>
  <c r="AI33" i="6"/>
  <c r="AI34" i="6"/>
  <c r="AI35" i="6"/>
  <c r="AI36" i="6"/>
  <c r="AS22" i="6"/>
  <c r="AS23" i="6"/>
  <c r="AS24" i="6"/>
  <c r="AS25" i="6"/>
  <c r="AS26" i="6"/>
  <c r="AS27" i="6"/>
  <c r="AS28" i="6"/>
  <c r="AS29" i="6"/>
  <c r="AS30" i="6"/>
  <c r="AS31" i="6"/>
  <c r="AS32" i="6"/>
  <c r="AS33" i="6"/>
  <c r="AS34" i="6"/>
  <c r="AS35" i="6"/>
  <c r="AS36" i="6"/>
  <c r="AS21" i="6"/>
  <c r="AS11" i="23"/>
  <c r="AS12" i="23"/>
  <c r="AS13" i="23"/>
  <c r="AS14" i="23"/>
  <c r="AS15" i="23"/>
  <c r="AS16" i="23"/>
  <c r="AS17" i="23"/>
  <c r="AS18" i="23"/>
  <c r="AS19" i="23"/>
  <c r="AS20" i="23"/>
  <c r="AS10" i="23"/>
  <c r="AI21" i="6"/>
  <c r="AI11" i="23"/>
  <c r="AI12" i="23"/>
  <c r="AI13" i="23"/>
  <c r="AI14" i="23"/>
  <c r="AI15" i="23"/>
  <c r="AI16" i="23"/>
  <c r="AI17" i="23"/>
  <c r="AI18" i="23"/>
  <c r="AI19" i="23"/>
  <c r="AI20" i="23"/>
  <c r="AI10" i="23"/>
  <c r="AS10" i="29"/>
  <c r="AS11" i="29"/>
  <c r="AS12" i="29"/>
  <c r="AS13" i="29"/>
  <c r="AS14" i="29"/>
  <c r="AS15" i="29"/>
  <c r="AS16" i="29"/>
  <c r="AS17" i="29"/>
  <c r="AS18" i="29"/>
  <c r="AS19" i="29"/>
  <c r="AS20" i="29"/>
  <c r="AS21" i="29"/>
  <c r="AS22" i="29"/>
  <c r="AS9" i="29"/>
  <c r="AS10" i="20"/>
  <c r="AS11" i="20"/>
  <c r="AS12" i="20"/>
  <c r="AS13" i="20"/>
  <c r="AS14" i="20"/>
  <c r="AS15" i="20"/>
  <c r="AS16" i="20"/>
  <c r="AS17" i="20"/>
  <c r="AS18" i="20"/>
  <c r="AS19" i="20"/>
  <c r="AS20" i="20"/>
  <c r="AS21" i="20"/>
  <c r="AS9" i="20"/>
  <c r="AI10" i="29"/>
  <c r="AI11" i="29"/>
  <c r="AI12" i="29"/>
  <c r="AI13" i="29"/>
  <c r="AI14" i="29"/>
  <c r="AI15" i="29"/>
  <c r="AI16" i="29"/>
  <c r="AI17" i="29"/>
  <c r="AI18" i="29"/>
  <c r="AI19" i="29"/>
  <c r="AI20" i="29"/>
  <c r="AI21" i="29"/>
  <c r="AI22" i="29"/>
  <c r="AI9" i="29"/>
  <c r="AI10" i="20"/>
  <c r="AI11" i="20"/>
  <c r="AI12" i="20"/>
  <c r="AI13" i="20"/>
  <c r="AI14" i="20"/>
  <c r="AI15" i="20"/>
  <c r="AI16" i="20"/>
  <c r="AI17" i="20"/>
  <c r="AI18" i="20"/>
  <c r="AI19" i="20"/>
  <c r="AI20" i="20"/>
  <c r="AI21" i="20"/>
  <c r="AI9" i="20"/>
  <c r="AS12" i="11"/>
  <c r="AS13" i="11"/>
  <c r="AS14" i="11"/>
  <c r="AS15" i="11"/>
  <c r="AS16" i="11"/>
  <c r="AS17" i="11"/>
  <c r="AS18" i="11"/>
  <c r="AS19" i="11"/>
  <c r="AS20" i="11"/>
  <c r="AS21" i="11"/>
  <c r="AS22" i="11"/>
  <c r="AS23" i="11"/>
  <c r="AS11" i="11"/>
  <c r="AI12" i="11"/>
  <c r="AI13" i="11"/>
  <c r="AI14" i="11"/>
  <c r="AI15" i="11"/>
  <c r="AI16" i="11"/>
  <c r="AI17" i="11"/>
  <c r="AI18" i="11"/>
  <c r="AI19" i="11"/>
  <c r="AI20" i="11"/>
  <c r="AI21" i="11"/>
  <c r="AI22" i="11"/>
  <c r="AI23" i="11"/>
  <c r="AI11" i="11"/>
  <c r="AS10" i="26"/>
  <c r="AS11" i="26"/>
  <c r="AS12" i="26"/>
  <c r="AS13" i="26"/>
  <c r="AS9" i="26"/>
  <c r="AI10" i="26"/>
  <c r="AI11" i="26"/>
  <c r="AI12" i="26"/>
  <c r="AI13" i="26"/>
  <c r="AI9" i="26"/>
  <c r="AS10" i="19"/>
  <c r="AS11" i="19"/>
  <c r="AS12" i="19"/>
  <c r="AS13" i="19"/>
  <c r="AS14" i="19"/>
  <c r="AS15" i="19"/>
  <c r="AS16" i="19"/>
  <c r="AS17" i="19"/>
  <c r="AS18" i="19"/>
  <c r="AS19" i="19"/>
  <c r="AS20" i="19"/>
  <c r="AS21" i="19"/>
  <c r="AS22" i="19"/>
  <c r="AS23" i="19"/>
  <c r="AS9" i="19"/>
  <c r="AI10" i="19"/>
  <c r="AI11" i="19"/>
  <c r="AI12" i="19"/>
  <c r="AI13" i="19"/>
  <c r="AI14" i="19"/>
  <c r="AI15" i="19"/>
  <c r="AI16" i="19"/>
  <c r="AI17" i="19"/>
  <c r="AI18" i="19"/>
  <c r="AI19" i="19"/>
  <c r="AI20" i="19"/>
  <c r="AI21" i="19"/>
  <c r="AI22" i="19"/>
  <c r="AI23" i="19"/>
  <c r="AI9" i="19"/>
  <c r="AT26" i="4"/>
  <c r="AT12" i="4"/>
  <c r="AT13" i="4"/>
  <c r="AT14" i="4"/>
  <c r="AT15" i="4"/>
  <c r="AT16" i="4"/>
  <c r="AT17" i="4"/>
  <c r="AT18" i="4"/>
  <c r="AT19" i="4"/>
  <c r="AT20" i="4"/>
  <c r="AT21" i="4"/>
  <c r="AT22" i="4"/>
  <c r="AT23" i="4"/>
  <c r="AT24" i="4"/>
  <c r="AT25" i="4"/>
  <c r="AT11" i="4"/>
  <c r="Z12" i="4"/>
  <c r="Z13" i="4"/>
  <c r="Z14" i="4"/>
  <c r="Z15" i="4"/>
  <c r="Z16" i="4"/>
  <c r="Z17" i="4"/>
  <c r="Z18" i="4"/>
  <c r="Z19" i="4"/>
  <c r="Z20" i="4"/>
  <c r="Z21" i="4"/>
  <c r="Z22" i="4"/>
  <c r="Z23" i="4"/>
  <c r="Z24" i="4"/>
  <c r="Z25" i="4"/>
  <c r="Z26" i="4"/>
  <c r="Z11" i="4"/>
  <c r="AJ12" i="4"/>
  <c r="AJ13" i="4"/>
  <c r="AJ14" i="4"/>
  <c r="AJ15" i="4"/>
  <c r="AJ16" i="4"/>
  <c r="AJ17" i="4"/>
  <c r="AJ18" i="4"/>
  <c r="AJ19" i="4"/>
  <c r="AJ20" i="4"/>
  <c r="AJ21" i="4"/>
  <c r="AJ22" i="4"/>
  <c r="AJ23" i="4"/>
  <c r="AJ24" i="4"/>
  <c r="AJ25" i="4"/>
  <c r="AJ26" i="4"/>
  <c r="AJ11" i="4"/>
  <c r="AS11" i="24"/>
  <c r="AS12" i="24"/>
  <c r="AS13" i="24"/>
  <c r="AS14" i="24"/>
  <c r="AS15" i="24"/>
  <c r="AS16" i="24"/>
  <c r="AS17" i="24"/>
  <c r="AS18" i="24"/>
  <c r="AS19" i="24"/>
  <c r="AS20" i="24"/>
  <c r="AS21" i="24"/>
  <c r="AS22" i="24"/>
  <c r="AS23" i="24"/>
  <c r="AS24" i="24"/>
  <c r="AS10" i="21"/>
  <c r="AS11" i="21"/>
  <c r="AS12" i="21"/>
  <c r="AS13" i="21"/>
  <c r="AS14" i="21"/>
  <c r="AS15" i="21"/>
  <c r="AS16" i="21"/>
  <c r="AS17" i="21"/>
  <c r="AS18" i="21"/>
  <c r="AS19" i="21"/>
  <c r="AS20" i="21"/>
  <c r="AS21" i="21"/>
  <c r="AS22" i="21"/>
  <c r="AS23" i="21"/>
  <c r="AI81" i="31"/>
  <c r="AI80" i="31"/>
  <c r="AI78" i="31"/>
  <c r="AI77" i="31"/>
  <c r="AI75" i="31"/>
  <c r="AI74" i="31"/>
  <c r="AI72" i="31"/>
  <c r="AI71" i="31"/>
  <c r="AI69" i="31"/>
  <c r="AI68" i="31"/>
  <c r="AI66" i="31"/>
  <c r="AI65" i="31"/>
  <c r="AI59" i="31"/>
  <c r="AI60" i="31"/>
  <c r="AI58" i="31"/>
  <c r="AI63" i="31"/>
  <c r="AI62" i="31"/>
  <c r="AI56" i="31"/>
  <c r="AI55" i="31"/>
  <c r="AI53" i="31"/>
  <c r="AI52" i="31"/>
  <c r="AI49" i="31"/>
  <c r="AI50" i="31"/>
  <c r="AI48" i="31"/>
  <c r="AI37" i="31"/>
  <c r="AI46" i="31"/>
  <c r="AI45" i="31"/>
  <c r="AI43" i="31"/>
  <c r="AI42" i="31"/>
  <c r="AI40" i="31"/>
  <c r="AI39" i="31"/>
  <c r="AI35" i="31"/>
  <c r="AI34" i="31"/>
  <c r="AI32" i="31"/>
  <c r="AI31" i="31"/>
  <c r="AS11" i="33"/>
  <c r="AP74" i="18"/>
  <c r="AP73" i="18"/>
  <c r="AP72" i="18"/>
  <c r="AP71" i="18"/>
  <c r="AP70" i="18"/>
  <c r="AP69" i="18"/>
  <c r="AP68" i="18"/>
  <c r="AP67" i="18"/>
  <c r="AP66" i="18"/>
  <c r="AP65" i="18"/>
  <c r="AP64" i="18"/>
  <c r="AP63" i="18"/>
  <c r="AP62" i="18"/>
  <c r="AP61" i="18"/>
  <c r="AP60" i="18"/>
  <c r="AP59" i="18"/>
  <c r="AP58" i="18"/>
  <c r="AP57" i="18"/>
  <c r="AP56" i="18"/>
  <c r="AP55" i="18"/>
  <c r="AP54" i="18"/>
  <c r="AP53" i="18"/>
  <c r="AP52" i="18"/>
  <c r="AP51" i="18"/>
  <c r="AP50" i="18"/>
  <c r="AP49" i="18"/>
  <c r="AP48" i="18"/>
  <c r="AP47" i="18"/>
  <c r="AP46" i="18"/>
  <c r="AP45" i="18"/>
  <c r="AP44" i="18"/>
  <c r="AP43" i="18"/>
  <c r="AP42" i="18"/>
  <c r="AP41" i="18"/>
  <c r="AP40" i="18"/>
  <c r="AP39" i="18"/>
  <c r="AP38" i="18"/>
  <c r="AP37" i="18"/>
  <c r="AP36" i="18"/>
  <c r="AP35" i="18"/>
  <c r="AP34" i="18"/>
  <c r="AP33" i="18"/>
  <c r="AP32" i="18"/>
  <c r="AP31" i="18"/>
  <c r="AP30" i="18"/>
  <c r="AP29" i="18"/>
  <c r="AP28" i="18"/>
  <c r="AP27" i="18"/>
  <c r="AP26" i="18"/>
  <c r="AP24" i="18"/>
  <c r="AP23" i="18"/>
  <c r="AP22" i="18"/>
  <c r="AP21" i="18"/>
  <c r="AP20" i="18"/>
  <c r="AP19" i="18"/>
  <c r="AP18" i="18"/>
  <c r="AP17" i="18"/>
  <c r="AP16" i="18"/>
  <c r="AP15" i="18"/>
  <c r="AP14" i="18"/>
  <c r="AP13" i="18"/>
  <c r="AS25" i="9"/>
  <c r="AS24" i="9"/>
  <c r="AS23" i="9"/>
  <c r="AS22" i="9"/>
  <c r="AS21" i="9"/>
  <c r="AS20" i="9"/>
  <c r="AS19" i="9"/>
  <c r="AS18" i="9"/>
  <c r="AS17" i="9"/>
  <c r="AS16" i="9"/>
  <c r="AS15" i="9"/>
  <c r="AS14" i="9"/>
  <c r="AS13" i="9"/>
  <c r="AS11" i="9"/>
  <c r="AS10" i="24"/>
  <c r="AS19" i="13"/>
  <c r="AS18" i="13"/>
  <c r="AS17" i="13"/>
  <c r="AS16" i="13"/>
  <c r="AS15" i="13"/>
  <c r="AS14" i="13"/>
  <c r="AS13" i="13"/>
  <c r="AS12" i="13"/>
  <c r="AS9" i="21"/>
  <c r="AS81" i="31"/>
  <c r="AS80" i="31"/>
  <c r="AS78" i="31"/>
  <c r="AS77" i="31"/>
  <c r="AS75" i="31"/>
  <c r="AS74" i="31"/>
  <c r="AS72" i="31"/>
  <c r="AS71" i="31"/>
  <c r="AS69" i="31"/>
  <c r="AS68" i="31"/>
  <c r="AS66" i="31"/>
  <c r="AS65" i="31"/>
  <c r="AS63" i="31"/>
  <c r="AS62" i="31"/>
  <c r="AS60" i="31"/>
  <c r="AS59" i="31"/>
  <c r="AS58" i="31"/>
  <c r="AS56" i="31"/>
  <c r="AS55" i="31"/>
  <c r="AS53" i="31"/>
  <c r="AS52" i="31"/>
  <c r="AS50" i="31"/>
  <c r="AS49" i="31"/>
  <c r="AS48" i="31"/>
  <c r="AS46" i="31"/>
  <c r="AS45" i="31"/>
  <c r="AS43" i="31"/>
  <c r="AS42" i="31"/>
  <c r="AS40" i="31"/>
  <c r="AS39" i="31"/>
  <c r="AS35" i="31"/>
  <c r="AS34" i="31"/>
  <c r="AS32" i="31"/>
  <c r="Y7" i="33" l="1"/>
  <c r="AS7" i="33"/>
  <c r="Y8" i="33"/>
  <c r="AS8" i="33"/>
  <c r="Y9" i="33"/>
  <c r="AS9" i="33"/>
  <c r="Y10" i="33"/>
  <c r="AS10" i="33"/>
  <c r="Y11" i="33"/>
  <c r="AS12" i="33"/>
  <c r="Y13" i="33"/>
  <c r="AS13" i="33"/>
  <c r="Y14" i="33"/>
  <c r="AS14" i="33"/>
  <c r="Y15" i="33"/>
  <c r="AS15" i="33"/>
  <c r="Y16" i="33"/>
  <c r="AS16" i="33"/>
  <c r="Y17" i="33"/>
  <c r="AS17" i="33"/>
  <c r="Y18" i="33"/>
  <c r="AS18" i="33"/>
  <c r="AS19" i="27"/>
  <c r="AS18" i="27"/>
  <c r="AS17" i="27"/>
  <c r="AS15" i="27"/>
  <c r="AS14" i="27"/>
  <c r="AS13" i="27"/>
  <c r="AS12" i="27"/>
  <c r="AS11" i="27"/>
  <c r="AS10" i="27"/>
  <c r="AS8" i="27"/>
  <c r="AS9" i="35"/>
  <c r="AS10" i="35"/>
  <c r="AS11" i="35"/>
  <c r="AS12" i="35"/>
  <c r="AS13" i="35"/>
  <c r="AS14" i="35"/>
  <c r="AS8" i="35"/>
  <c r="Y14" i="10"/>
  <c r="Y12" i="11" l="1"/>
  <c r="Y11" i="8" l="1"/>
  <c r="Y21" i="6" l="1"/>
  <c r="Y22" i="6"/>
  <c r="Y23" i="6"/>
  <c r="Y24" i="6"/>
  <c r="Y25" i="6"/>
  <c r="Y26" i="6"/>
  <c r="Y27" i="6"/>
  <c r="Y28" i="6"/>
  <c r="Y29" i="6"/>
  <c r="Y30" i="6"/>
  <c r="Y31" i="6"/>
  <c r="Y32" i="6"/>
  <c r="Y33" i="6"/>
  <c r="Y34" i="6"/>
  <c r="Y35" i="6"/>
  <c r="Y36" i="6"/>
  <c r="Y19" i="21" l="1"/>
  <c r="Y15" i="36" l="1"/>
  <c r="Y14" i="36"/>
  <c r="Y13" i="36"/>
  <c r="Y12" i="36"/>
  <c r="Y11" i="36"/>
  <c r="Y10" i="36"/>
  <c r="Y9" i="36"/>
  <c r="Y9" i="35" l="1"/>
  <c r="Y10" i="35"/>
  <c r="Y11" i="35"/>
  <c r="Y12" i="35"/>
  <c r="Y13" i="35"/>
  <c r="Y14" i="35"/>
  <c r="Y8" i="35"/>
  <c r="Y15" i="7" l="1"/>
  <c r="Y16" i="7"/>
  <c r="Y17" i="7"/>
  <c r="Y18" i="7"/>
  <c r="Y19" i="7"/>
  <c r="Y20" i="7"/>
  <c r="Y21" i="7"/>
  <c r="Y22" i="7"/>
  <c r="Y23" i="7"/>
  <c r="Y24" i="7"/>
  <c r="Y25" i="7"/>
  <c r="Y14" i="7"/>
  <c r="X27" i="18"/>
  <c r="X28" i="18"/>
  <c r="X29" i="18"/>
  <c r="X30" i="18"/>
  <c r="X31" i="18"/>
  <c r="X32" i="18"/>
  <c r="X33" i="18"/>
  <c r="X34" i="18"/>
  <c r="X35" i="18"/>
  <c r="X36" i="18"/>
  <c r="X37" i="18"/>
  <c r="X38" i="18"/>
  <c r="X39" i="18"/>
  <c r="X40" i="18"/>
  <c r="X41" i="18"/>
  <c r="X42" i="18"/>
  <c r="X44" i="18"/>
  <c r="X45" i="18"/>
  <c r="X46" i="18"/>
  <c r="X47" i="18"/>
  <c r="X48" i="18"/>
  <c r="X49" i="18"/>
  <c r="X51" i="18"/>
  <c r="X52" i="18"/>
  <c r="X53" i="18"/>
  <c r="X54" i="18"/>
  <c r="X55" i="18"/>
  <c r="X56" i="18"/>
  <c r="X57" i="18"/>
  <c r="X58" i="18"/>
  <c r="X59" i="18"/>
  <c r="X60" i="18"/>
  <c r="X61" i="18"/>
  <c r="X62" i="18"/>
  <c r="X66" i="18"/>
  <c r="X67" i="18"/>
  <c r="X68" i="18"/>
  <c r="X69" i="18"/>
  <c r="X70" i="18"/>
  <c r="X71" i="18"/>
  <c r="X72" i="18"/>
  <c r="X73" i="18"/>
  <c r="X75" i="18"/>
  <c r="X26" i="18"/>
  <c r="X14" i="18"/>
  <c r="X15" i="18"/>
  <c r="X16" i="18"/>
  <c r="X17" i="18"/>
  <c r="X18" i="18"/>
  <c r="X20" i="18"/>
  <c r="X21" i="18"/>
  <c r="X22" i="18"/>
  <c r="X23" i="18"/>
  <c r="X24" i="18"/>
  <c r="Y10" i="27" l="1"/>
  <c r="Y11" i="27"/>
  <c r="Y12" i="27"/>
  <c r="Y13" i="27"/>
  <c r="Y14" i="27"/>
  <c r="Y15" i="27"/>
  <c r="Y17" i="27"/>
  <c r="Y18" i="27"/>
  <c r="Y19" i="27"/>
  <c r="Y8" i="27"/>
  <c r="Y10" i="26"/>
  <c r="Y11" i="26"/>
  <c r="Y12" i="26"/>
  <c r="Y13" i="26"/>
  <c r="Y9" i="26"/>
  <c r="Y11" i="25"/>
  <c r="Y12" i="25"/>
  <c r="Y15" i="25"/>
  <c r="Y16" i="25"/>
  <c r="Y10" i="25"/>
  <c r="Y81" i="31"/>
  <c r="Y78" i="31"/>
  <c r="Y75" i="31"/>
  <c r="Y72" i="31"/>
  <c r="Y69" i="31"/>
  <c r="Y66" i="31"/>
  <c r="Y63" i="31"/>
  <c r="Y59" i="31"/>
  <c r="Y60" i="31"/>
  <c r="Y56" i="31"/>
  <c r="Y53" i="31"/>
  <c r="Y49" i="31"/>
  <c r="Y50" i="31"/>
  <c r="Y80" i="31"/>
  <c r="Y77" i="31"/>
  <c r="Y74" i="31"/>
  <c r="Y71" i="31"/>
  <c r="Y68" i="31"/>
  <c r="Y65" i="31"/>
  <c r="Y62" i="31"/>
  <c r="Y58" i="31"/>
  <c r="Y55" i="31"/>
  <c r="Y52" i="31"/>
  <c r="Y48" i="31"/>
  <c r="Y46" i="31"/>
  <c r="Y45" i="31"/>
  <c r="Y43" i="31"/>
  <c r="Y42" i="31"/>
  <c r="Y40" i="31"/>
  <c r="Y39" i="31"/>
  <c r="Y37" i="31"/>
  <c r="Y35" i="31"/>
  <c r="Y34" i="31"/>
  <c r="Y32" i="31"/>
  <c r="Y31" i="31"/>
  <c r="Y10" i="31"/>
  <c r="Y11" i="31"/>
  <c r="Y12" i="31"/>
  <c r="Y13" i="31"/>
  <c r="Y14" i="31"/>
  <c r="Y15" i="31"/>
  <c r="Y16" i="31"/>
  <c r="Y17" i="31"/>
  <c r="Y18" i="31"/>
  <c r="Y9" i="31"/>
  <c r="Y10" i="30"/>
  <c r="Y11" i="30"/>
  <c r="Y12" i="30"/>
  <c r="Y13" i="30"/>
  <c r="Y14" i="30"/>
  <c r="Y15" i="30"/>
  <c r="Y16" i="30"/>
  <c r="Y17" i="30"/>
  <c r="Y18" i="30"/>
  <c r="Y19" i="30"/>
  <c r="Y20" i="30"/>
  <c r="Y21" i="30"/>
  <c r="Y22" i="30"/>
  <c r="Y9" i="30"/>
  <c r="Y10" i="29" l="1"/>
  <c r="Y11" i="29"/>
  <c r="Y12" i="29"/>
  <c r="Y13" i="29"/>
  <c r="Y14" i="29"/>
  <c r="Y15" i="29"/>
  <c r="Y16" i="29"/>
  <c r="Y17" i="29"/>
  <c r="Y18" i="29"/>
  <c r="Y19" i="29"/>
  <c r="Y20" i="29"/>
  <c r="Y21" i="29"/>
  <c r="Y22" i="29"/>
  <c r="Y9" i="29"/>
  <c r="Y10" i="22"/>
  <c r="Y11" i="22"/>
  <c r="Y12" i="22"/>
  <c r="Y13" i="22"/>
  <c r="Y14" i="22"/>
  <c r="Y15" i="22"/>
  <c r="Y16" i="22"/>
  <c r="Y17" i="22"/>
  <c r="Y18" i="22"/>
  <c r="Y19" i="22"/>
  <c r="Y20" i="22"/>
  <c r="Y21" i="22"/>
  <c r="Y9" i="22"/>
  <c r="Y10" i="21"/>
  <c r="Y11" i="21"/>
  <c r="Y12" i="21"/>
  <c r="Y13" i="21"/>
  <c r="Y14" i="21"/>
  <c r="Y15" i="21"/>
  <c r="Y16" i="21"/>
  <c r="Y17" i="21"/>
  <c r="Y18" i="21"/>
  <c r="Y20" i="21"/>
  <c r="Y21" i="21"/>
  <c r="Y22" i="21"/>
  <c r="Y23" i="21"/>
  <c r="Y9" i="21"/>
  <c r="Y10" i="20"/>
  <c r="Y11" i="20"/>
  <c r="Y12" i="20"/>
  <c r="Y13" i="20"/>
  <c r="Y15" i="20"/>
  <c r="Y16" i="20"/>
  <c r="Y17" i="20"/>
  <c r="Y18" i="20"/>
  <c r="Y19" i="20"/>
  <c r="Y20" i="20"/>
  <c r="Y21" i="20"/>
  <c r="Y9" i="20"/>
  <c r="Y12" i="16"/>
  <c r="Y13" i="16"/>
  <c r="Y14" i="16"/>
  <c r="Y16" i="16"/>
  <c r="Y17" i="16"/>
  <c r="Y18" i="16"/>
  <c r="Y19" i="16"/>
  <c r="Y20" i="16"/>
  <c r="Y21" i="16"/>
  <c r="Y11" i="16"/>
  <c r="Y10" i="19"/>
  <c r="Y11" i="19"/>
  <c r="Y12" i="19"/>
  <c r="Y13" i="19"/>
  <c r="Y14" i="19"/>
  <c r="Y15" i="19"/>
  <c r="Y16" i="19"/>
  <c r="Y17" i="19"/>
  <c r="Y18" i="19"/>
  <c r="Y19" i="19"/>
  <c r="Y20" i="19"/>
  <c r="Y21" i="19"/>
  <c r="Y22" i="19"/>
  <c r="Y23" i="19"/>
  <c r="Y9" i="19"/>
  <c r="Y11" i="23"/>
  <c r="Y12" i="23"/>
  <c r="Y13" i="23"/>
  <c r="Y14" i="23"/>
  <c r="Y15" i="23"/>
  <c r="Y16" i="23"/>
  <c r="Y17" i="23"/>
  <c r="Y18" i="23"/>
  <c r="Y19" i="23"/>
  <c r="Y20" i="23"/>
  <c r="Y10" i="23"/>
  <c r="Y13" i="13"/>
  <c r="Y14" i="13"/>
  <c r="Y15" i="13"/>
  <c r="Y17" i="13"/>
  <c r="Y18" i="13"/>
  <c r="Y12" i="13"/>
  <c r="Y11" i="24"/>
  <c r="Y12" i="24"/>
  <c r="Y13" i="24"/>
  <c r="Y14" i="24"/>
  <c r="Y15" i="24"/>
  <c r="Y16" i="24"/>
  <c r="Y17" i="24"/>
  <c r="Y18" i="24"/>
  <c r="Y19" i="24"/>
  <c r="Y20" i="24"/>
  <c r="Y21" i="24"/>
  <c r="Y22" i="24"/>
  <c r="Y23" i="24"/>
  <c r="Y24" i="24"/>
  <c r="Y10" i="24"/>
  <c r="Y12" i="9"/>
  <c r="Y13" i="9"/>
  <c r="Y14" i="9"/>
  <c r="Y15" i="9"/>
  <c r="Y16" i="9"/>
  <c r="Y17" i="9"/>
  <c r="Y18" i="9"/>
  <c r="Y19" i="9"/>
  <c r="Y20" i="9"/>
  <c r="Y21" i="9"/>
  <c r="Y22" i="9"/>
  <c r="Y23" i="9"/>
  <c r="Y24" i="9"/>
  <c r="Y25" i="9"/>
  <c r="Y11" i="9"/>
  <c r="Y13" i="11"/>
  <c r="Y14" i="11"/>
  <c r="Y15" i="11"/>
  <c r="Y16" i="11"/>
  <c r="Y17" i="11"/>
  <c r="Y18" i="11"/>
  <c r="Y19" i="11"/>
  <c r="Y20" i="11"/>
  <c r="Y21" i="11"/>
  <c r="Y22" i="11"/>
  <c r="Y23" i="11"/>
  <c r="Y11" i="11"/>
  <c r="Y13" i="10"/>
  <c r="Y15" i="10"/>
  <c r="Y16" i="10"/>
  <c r="Y17" i="10"/>
  <c r="Y18" i="10"/>
  <c r="Y19" i="10"/>
  <c r="Y20" i="10"/>
  <c r="Y21" i="10"/>
  <c r="Y22" i="10"/>
  <c r="Y23" i="10"/>
  <c r="Y24" i="10"/>
  <c r="Y25" i="10"/>
  <c r="Y12" i="10"/>
  <c r="Y10" i="8"/>
  <c r="Y12" i="8"/>
  <c r="Y13" i="8"/>
  <c r="Y14" i="8"/>
  <c r="Y15" i="8"/>
  <c r="Y16" i="8"/>
  <c r="Y17" i="8"/>
  <c r="Y18" i="8"/>
  <c r="Y19" i="8"/>
  <c r="Y20" i="8"/>
  <c r="Y9" i="8"/>
  <c r="Y23" i="5" l="1"/>
  <c r="Y22" i="5"/>
  <c r="Y21" i="5"/>
  <c r="Y20" i="5"/>
  <c r="Y19" i="5"/>
  <c r="Y18" i="5"/>
  <c r="Y17" i="5"/>
  <c r="Y16" i="5"/>
  <c r="Y14" i="5"/>
  <c r="Y13" i="5"/>
  <c r="Y12" i="5"/>
  <c r="Y10" i="5"/>
  <c r="X1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Saša Popovac</author>
    <author>Igor Borojevic</author>
    <author>Helena Stanišak</author>
    <author>Matea Bošnjak</author>
    <author>sbiscan</author>
  </authors>
  <commentList>
    <comment ref="H6" authorId="0" shapeId="0" xr:uid="{724DA97C-607F-49BE-82FD-D795189447D0}">
      <text>
        <r>
          <rPr>
            <b/>
            <sz val="9"/>
            <color indexed="81"/>
            <rFont val="Tahoma"/>
            <family val="2"/>
            <charset val="238"/>
          </rPr>
          <t>Zimski praznici - Niederösterreich,  Wien</t>
        </r>
      </text>
    </comment>
    <comment ref="AC6" authorId="0" shapeId="0" xr:uid="{0A93B963-DE98-4A18-A956-AB83AD0F6FC8}">
      <text>
        <r>
          <rPr>
            <b/>
            <sz val="9"/>
            <color indexed="81"/>
            <rFont val="Tahoma"/>
            <family val="2"/>
            <charset val="238"/>
          </rPr>
          <t>Ljetni praznici - Burgenland, Niederösterreich, Wien</t>
        </r>
        <r>
          <rPr>
            <sz val="9"/>
            <color indexed="81"/>
            <rFont val="Tahoma"/>
            <family val="2"/>
            <charset val="238"/>
          </rPr>
          <t xml:space="preserve">
</t>
        </r>
      </text>
    </comment>
    <comment ref="AS6" authorId="1" shapeId="0" xr:uid="{154D4E71-E952-4779-9F17-46A833134FB6}">
      <text>
        <r>
          <rPr>
            <b/>
            <sz val="9"/>
            <color indexed="81"/>
            <rFont val="Tahoma"/>
            <family val="2"/>
            <charset val="238"/>
          </rPr>
          <t xml:space="preserve">Okvirni datumi - točni termini u trenutku izrade kalendara nisu poznati.
</t>
        </r>
      </text>
    </comment>
    <comment ref="BB6" authorId="1" shapeId="0" xr:uid="{CE2D884B-93DC-4B5F-B831-F44891F3162B}">
      <text>
        <r>
          <rPr>
            <b/>
            <sz val="9"/>
            <color indexed="81"/>
            <rFont val="Tahoma"/>
            <family val="2"/>
            <charset val="238"/>
          </rPr>
          <t xml:space="preserve">Okvirni datumi - točni termini u trenutku izrade kalendara nisu poznati.
</t>
        </r>
      </text>
    </comment>
    <comment ref="I7" authorId="0" shapeId="0" xr:uid="{BF75E38F-E9FE-42EC-A1B5-52B4F272520F}">
      <text>
        <r>
          <rPr>
            <b/>
            <sz val="9"/>
            <color indexed="81"/>
            <rFont val="Tahoma"/>
            <family val="2"/>
            <charset val="238"/>
          </rPr>
          <t>Zimski praznici - Burgenland, Kärnten, Salzburg, Tirol, Vorarlberg</t>
        </r>
        <r>
          <rPr>
            <sz val="9"/>
            <color indexed="81"/>
            <rFont val="Tahoma"/>
            <family val="2"/>
            <charset val="238"/>
          </rPr>
          <t xml:space="preserve">
</t>
        </r>
      </text>
    </comment>
    <comment ref="AD7" authorId="0" shapeId="0" xr:uid="{B466AE71-AD2A-4963-B922-D08076AA07A7}">
      <text>
        <r>
          <rPr>
            <b/>
            <sz val="9"/>
            <color indexed="81"/>
            <rFont val="Tahoma"/>
            <family val="2"/>
            <charset val="238"/>
          </rPr>
          <t>Ljetni praznici - Kärnten, Oberosterreich, Salzburg, Steiermark, Tirol, Vorarlberg</t>
        </r>
        <r>
          <rPr>
            <sz val="9"/>
            <color indexed="81"/>
            <rFont val="Tahoma"/>
            <family val="2"/>
            <charset val="238"/>
          </rPr>
          <t xml:space="preserve">
</t>
        </r>
      </text>
    </comment>
    <comment ref="J8" authorId="0" shapeId="0" xr:uid="{7A640303-8208-4A3A-95D7-1AB039AD570C}">
      <text>
        <r>
          <rPr>
            <b/>
            <sz val="9"/>
            <color indexed="81"/>
            <rFont val="Tahoma"/>
            <family val="2"/>
            <charset val="238"/>
          </rPr>
          <t>Zimski praznici - Oberosterreich, Steiermark</t>
        </r>
        <r>
          <rPr>
            <sz val="9"/>
            <color indexed="81"/>
            <rFont val="Tahoma"/>
            <family val="2"/>
            <charset val="238"/>
          </rPr>
          <t xml:space="preserve">
</t>
        </r>
      </text>
    </comment>
    <comment ref="AT11" authorId="1" shapeId="0" xr:uid="{7C5D56CC-1B70-4270-BCF7-F44E49AFF9FE}">
      <text>
        <r>
          <rPr>
            <b/>
            <sz val="9"/>
            <color indexed="81"/>
            <rFont val="Tahoma"/>
            <family val="2"/>
            <charset val="238"/>
          </rPr>
          <t xml:space="preserve">Okvirni datumi - točni termini u trenutku izrade kalendara nisu poznati.
</t>
        </r>
      </text>
    </comment>
    <comment ref="BB11" authorId="1" shapeId="0" xr:uid="{F58425EA-043B-40CF-AD84-848D63C56616}">
      <text>
        <r>
          <rPr>
            <b/>
            <sz val="9"/>
            <color indexed="81"/>
            <rFont val="Tahoma"/>
            <family val="2"/>
            <charset val="238"/>
          </rPr>
          <t xml:space="preserve">Okvirni datumi - točni termini u trenutku izrade kalendara nisu poznati.
</t>
        </r>
      </text>
    </comment>
    <comment ref="BB12" authorId="1" shapeId="0" xr:uid="{B6870281-C2AF-408E-A05E-BC53DD5AB646}">
      <text>
        <r>
          <rPr>
            <b/>
            <sz val="9"/>
            <color indexed="81"/>
            <rFont val="Tahoma"/>
            <family val="2"/>
            <charset val="238"/>
          </rPr>
          <t>Božić - mogućnost korištenja neradnih dana po izboru</t>
        </r>
      </text>
    </comment>
    <comment ref="E14" authorId="1" shapeId="0" xr:uid="{F2D81889-41F6-41B8-A62A-B17A1D0DB758}">
      <text>
        <r>
          <rPr>
            <sz val="9"/>
            <color indexed="81"/>
            <rFont val="Tahoma"/>
            <family val="2"/>
            <charset val="238"/>
          </rPr>
          <t>Zimski praznici - Republika Srpska</t>
        </r>
      </text>
    </comment>
    <comment ref="R14" authorId="1" shapeId="0" xr:uid="{EE50EE05-5B6B-4343-B60E-6F2519EFF0E8}">
      <text>
        <r>
          <rPr>
            <sz val="9"/>
            <color indexed="81"/>
            <rFont val="Tahoma"/>
            <family val="2"/>
            <charset val="238"/>
          </rPr>
          <t>Proljetni praznici - Republika Srpska</t>
        </r>
      </text>
    </comment>
    <comment ref="AA14" authorId="1" shapeId="0" xr:uid="{5A5DA10F-78F0-4D87-968C-E8F48A6C5BFA}">
      <text>
        <r>
          <rPr>
            <sz val="9"/>
            <color indexed="81"/>
            <rFont val="Tahoma"/>
            <family val="2"/>
            <charset val="238"/>
          </rPr>
          <t>Ljetni praznici - Republika Srpska</t>
        </r>
      </text>
    </comment>
    <comment ref="I17" authorId="0" shapeId="0" xr:uid="{30DAE0E6-2A45-4771-9782-99D9735C79D7}">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L17" authorId="0" shapeId="0" xr:uid="{94962665-82C9-472E-A639-FB40F0999757}">
      <text>
        <r>
          <rPr>
            <b/>
            <sz val="9"/>
            <color indexed="81"/>
            <rFont val="Tahoma"/>
            <family val="2"/>
            <charset val="238"/>
          </rPr>
          <t>Proljetni praznici - Praha 1 - 5, Blansko, Brno-mesto, Brno-venkov, Breclav, Hodonin, Vyškov, Znojmo, Domažlice, Tachov, Louny, Prostejov, Karvina</t>
        </r>
      </text>
    </comment>
    <comment ref="AS17" authorId="1" shapeId="0" xr:uid="{F5A609FE-C574-4A63-85D5-F535C25E57E1}">
      <text>
        <r>
          <rPr>
            <b/>
            <sz val="9"/>
            <color indexed="81"/>
            <rFont val="Tahoma"/>
            <family val="2"/>
            <charset val="238"/>
          </rPr>
          <t xml:space="preserve">Okvirni datumi - točni termini u trenutku izrade kalendara nisu poznati.
</t>
        </r>
      </text>
    </comment>
    <comment ref="BB17" authorId="1" shapeId="0" xr:uid="{A911DE55-FA0F-4E56-BEA1-0340C970382A}">
      <text>
        <r>
          <rPr>
            <b/>
            <sz val="9"/>
            <color indexed="81"/>
            <rFont val="Tahoma"/>
            <family val="2"/>
            <charset val="238"/>
          </rPr>
          <t xml:space="preserve">Okvirni datumi - točni termini u trenutku izrade kalendara nisu poznati.
</t>
        </r>
      </text>
    </comment>
    <comment ref="J18" authorId="0" shapeId="0" xr:uid="{EE56A868-4B7E-482A-985D-F0735B0B1687}">
      <text>
        <r>
          <rPr>
            <b/>
            <sz val="9"/>
            <color indexed="81"/>
            <rFont val="Tahoma"/>
            <family val="2"/>
            <charset val="238"/>
          </rPr>
          <t>Proljetni praznici - Mlada Boleslav, Pribram, Tabor, Prachatice, Strakonice, Usti nad Labem, Chomutov, Most, Jičin, Rychnov nad Knežnou, Olomouc, Šumperk, Opava, Jesenikava, Jesenik</t>
        </r>
      </text>
    </comment>
    <comment ref="M18" authorId="0" shapeId="0" xr:uid="{1B76C59E-982B-4917-91D5-CF4D0A0406D9}">
      <text>
        <r>
          <rPr>
            <b/>
            <sz val="9"/>
            <color indexed="81"/>
            <rFont val="Tahoma"/>
            <family val="2"/>
            <charset val="238"/>
          </rPr>
          <t>Proljetni praznici - Praha 6 - 10, Cheb, Karlovy Vary, Sokolov, Nymburk, Jindrichuv Hradec, Litomerice, Dečin, Prerov, Frydek-Mistek</t>
        </r>
      </text>
    </comment>
    <comment ref="I19" authorId="0" shapeId="0" xr:uid="{F8389000-FF2B-4616-B758-5E7A76A7F59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K19" authorId="0" shapeId="0" xr:uid="{4F02A881-DC9E-4DFC-8DCE-5570079E3E7A}">
      <text>
        <r>
          <rPr>
            <b/>
            <sz val="9"/>
            <color indexed="81"/>
            <rFont val="Tahoma"/>
            <family val="2"/>
            <charset val="238"/>
          </rPr>
          <t>Proljetni praznici - Benešov, Beroun, Rokycany, Česke Budejovice, Česky Krumlov, Klatovy, Trutnov, Pardubice, Chrudim, Svitavy, Usti nad Orlici, Ostrava-mesto, Prostejov</t>
        </r>
        <r>
          <rPr>
            <sz val="9"/>
            <color indexed="81"/>
            <rFont val="Tahoma"/>
            <family val="2"/>
            <charset val="238"/>
          </rPr>
          <t xml:space="preserve">
</t>
        </r>
      </text>
    </comment>
    <comment ref="AR22" authorId="1" shapeId="0" xr:uid="{B85B0BCB-2913-48C4-9B84-875CE0494CD8}">
      <text>
        <r>
          <rPr>
            <b/>
            <sz val="9"/>
            <color indexed="81"/>
            <rFont val="Tahoma"/>
            <family val="2"/>
            <charset val="238"/>
          </rPr>
          <t xml:space="preserve">Okvirni datumi - točni termini u trenutku izrade kalendara nisu poznati.
</t>
        </r>
      </text>
    </comment>
    <comment ref="BA22" authorId="1" shapeId="0" xr:uid="{0C1E023C-31E7-4724-A1D5-2362F305DD63}">
      <text>
        <r>
          <rPr>
            <b/>
            <sz val="9"/>
            <color indexed="81"/>
            <rFont val="Tahoma"/>
            <family val="2"/>
            <charset val="238"/>
          </rPr>
          <t xml:space="preserve">Okvirni datumi - točni termini u trenutku izrade kalendara nisu poznati.
</t>
        </r>
      </text>
    </comment>
    <comment ref="J25" authorId="1" shapeId="0" xr:uid="{01A7A750-894F-42DD-A5FB-2FB863E297A5}">
      <text>
        <r>
          <rPr>
            <b/>
            <sz val="9"/>
            <color indexed="81"/>
            <rFont val="Tahoma"/>
            <family val="2"/>
            <charset val="238"/>
          </rPr>
          <t>Različite pokrajine predviđeni tjedan zimskih praznika određuju u različitim terminima, no svi praznici odvijaju se u intervalu 21.2-7.3.2022.</t>
        </r>
      </text>
    </comment>
    <comment ref="Y25" authorId="1" shapeId="0" xr:uid="{B1AEA48E-BE5E-4180-AC37-C7C73E220DCC}">
      <text>
        <r>
          <rPr>
            <b/>
            <sz val="9"/>
            <color indexed="81"/>
            <rFont val="Tahoma"/>
            <charset val="1"/>
          </rPr>
          <t>Točan datum završetka praznika nije definiran, no okvirno završaaju sredinom kolovoza</t>
        </r>
      </text>
    </comment>
    <comment ref="AQ25" authorId="1" shapeId="0" xr:uid="{5564358F-7C9A-4B45-BAA8-825F54C3E344}">
      <text>
        <r>
          <rPr>
            <b/>
            <sz val="9"/>
            <color indexed="81"/>
            <rFont val="Tahoma"/>
            <family val="2"/>
            <charset val="238"/>
          </rPr>
          <t xml:space="preserve">Okvirni datumi - točni termini u trenutku izrade kalendara nisu poznati.
</t>
        </r>
      </text>
    </comment>
    <comment ref="BB25" authorId="1" shapeId="0" xr:uid="{3B490FAB-E2DC-4C89-94A2-22D6EAFF9916}">
      <text>
        <r>
          <rPr>
            <b/>
            <sz val="9"/>
            <color indexed="81"/>
            <rFont val="Tahoma"/>
            <family val="2"/>
            <charset val="238"/>
          </rPr>
          <t xml:space="preserve">Okvirni datumi - točni termini u trenutku izrade kalendara nisu poznati.
</t>
        </r>
      </text>
    </comment>
    <comment ref="I27" authorId="2" shapeId="0" xr:uid="{48EF56AF-1BB5-471C-812E-402AC0F3F296}">
      <text>
        <r>
          <rPr>
            <sz val="9"/>
            <color indexed="81"/>
            <rFont val="Tahoma"/>
            <family val="2"/>
            <charset val="238"/>
          </rPr>
          <t>Zimski praznici - Besancon, Bordeaux, Clermont-Ferrand, Dijon, Grenoble, Limoges, Lyon, Poitiers</t>
        </r>
      </text>
    </comment>
    <comment ref="R27" authorId="2" shapeId="0" xr:uid="{E78A09DD-F6BD-48BE-92F0-64DCBE3A7B1B}">
      <text>
        <r>
          <rPr>
            <sz val="9"/>
            <color indexed="81"/>
            <rFont val="Tahoma"/>
            <family val="2"/>
            <charset val="238"/>
          </rPr>
          <t xml:space="preserve">Proljetni/Uskršnji praznici - Besancon, Bordeaux, Clermont-Ferrand, Dijon, Grenoble, Limoges, Lyon, Poitiers
</t>
        </r>
      </text>
    </comment>
    <comment ref="AS27" authorId="1" shapeId="0" xr:uid="{29A91A0F-B924-4205-BE67-21A5E3944196}">
      <text>
        <r>
          <rPr>
            <b/>
            <sz val="9"/>
            <color indexed="81"/>
            <rFont val="Tahoma"/>
            <family val="2"/>
            <charset val="238"/>
          </rPr>
          <t xml:space="preserve">Okvirni datumi - točni termini u trenutku izrade kalendara nisu poznati.
</t>
        </r>
      </text>
    </comment>
    <comment ref="BA27" authorId="1" shapeId="0" xr:uid="{866BF405-16FB-47A0-8D26-2BD50646C5AB}">
      <text>
        <r>
          <rPr>
            <b/>
            <sz val="9"/>
            <color indexed="81"/>
            <rFont val="Tahoma"/>
            <family val="2"/>
            <charset val="238"/>
          </rPr>
          <t xml:space="preserve">Okvirni datumi - točni termini u trenutku izrade kalendara nisu poznati.
</t>
        </r>
      </text>
    </comment>
    <comment ref="H28" authorId="2" shapeId="0" xr:uid="{959838E5-0176-4A47-AC78-83E709729C14}">
      <text>
        <r>
          <rPr>
            <sz val="9"/>
            <color indexed="81"/>
            <rFont val="Tahoma"/>
            <family val="2"/>
            <charset val="238"/>
          </rPr>
          <t xml:space="preserve">Zimski praznici - Aix-Marseille, Amiens, Caen, Lille, Nancy-Metz, Nantes, Nice, Orléans-Tours,  Reims, Rennes, Rouen, Strasbourg
</t>
        </r>
      </text>
    </comment>
    <comment ref="Q28" authorId="2" shapeId="0" xr:uid="{20A6DD5E-C748-452B-9DD3-1645E04D5BCE}">
      <text>
        <r>
          <rPr>
            <sz val="9"/>
            <color indexed="81"/>
            <rFont val="Tahoma"/>
            <family val="2"/>
            <charset val="238"/>
          </rPr>
          <t xml:space="preserve">Proljetni/Uskršnji praznici - Aix-Marseille, Amiens, Caen, Lille, Nancy-Metz, Nantes, Nice, Orléans-Tours,  Reims, Rennes, Rouen, Strasbourg
</t>
        </r>
      </text>
    </comment>
    <comment ref="J29" authorId="2" shapeId="0" xr:uid="{D70F8E69-D5B9-4BC2-9277-473648E2C49E}">
      <text>
        <r>
          <rPr>
            <sz val="9"/>
            <color indexed="81"/>
            <rFont val="Tahoma"/>
            <family val="2"/>
            <charset val="238"/>
          </rPr>
          <t xml:space="preserve">Zimski praznici - Creteil, Montpellier, Paris, Toulouse, Versailles
</t>
        </r>
      </text>
    </comment>
    <comment ref="S29" authorId="2" shapeId="0" xr:uid="{CFD3BF35-45D4-4731-BE47-4867AB5098E0}">
      <text>
        <r>
          <rPr>
            <sz val="9"/>
            <color indexed="81"/>
            <rFont val="Tahoma"/>
            <family val="2"/>
            <charset val="238"/>
          </rPr>
          <t xml:space="preserve">Proljetni/Uskršnji praznici - Creteil, Montpellier, Paris, Toulouse, Versailles
</t>
        </r>
      </text>
    </comment>
    <comment ref="C32" authorId="0" shapeId="0" xr:uid="{A50EABD6-0CFC-4380-B5AD-C07F8C09EDAA}">
      <text>
        <r>
          <rPr>
            <sz val="9"/>
            <color indexed="81"/>
            <rFont val="Tahoma"/>
            <family val="2"/>
            <charset val="238"/>
          </rPr>
          <t>Božićni praznici i Nova godina - Baden-Württemberg, Bremen, Hessen, Schleswig-Holstein</t>
        </r>
      </text>
    </comment>
    <comment ref="G32" authorId="0" shapeId="0" xr:uid="{5D5DEEDA-F660-4F36-9E5D-F6FE5BFC2894}">
      <text>
        <r>
          <rPr>
            <sz val="9"/>
            <color indexed="81"/>
            <rFont val="Tahoma"/>
            <family val="2"/>
            <charset val="238"/>
          </rPr>
          <t>Zimski praznici - Berlin</t>
        </r>
      </text>
    </comment>
    <comment ref="R32" authorId="0" shapeId="0" xr:uid="{68739503-421B-4DF8-B01B-3ED630F228D5}">
      <text>
        <r>
          <rPr>
            <sz val="9"/>
            <color indexed="81"/>
            <rFont val="Tahoma"/>
            <family val="2"/>
            <charset val="238"/>
          </rPr>
          <t>Proljetni/Uskršnji praznici - Baden-Württemberg</t>
        </r>
      </text>
    </comment>
    <comment ref="Y32" authorId="0" shapeId="0" xr:uid="{9C602627-3850-43C2-8CC6-00CD85A1CD4E}">
      <text>
        <r>
          <rPr>
            <sz val="9"/>
            <color indexed="81"/>
            <rFont val="Tahoma"/>
            <family val="2"/>
            <charset val="238"/>
          </rPr>
          <t>Praznici - Baden-Württemberg, Bavarska</t>
        </r>
      </text>
    </comment>
    <comment ref="AC32" authorId="0" shapeId="0" xr:uid="{AD34142C-0EA5-4A62-935C-724A89F3A8FD}">
      <text>
        <r>
          <rPr>
            <sz val="9"/>
            <color indexed="81"/>
            <rFont val="Tahoma"/>
            <family val="2"/>
            <charset val="238"/>
          </rPr>
          <t>Ljetni praznici - Hamburg</t>
        </r>
      </text>
    </comment>
    <comment ref="AT32" authorId="3" shapeId="0" xr:uid="{99382BCE-4AB0-486C-A5AF-43FE9699E362}">
      <text>
        <r>
          <rPr>
            <b/>
            <sz val="9"/>
            <color indexed="81"/>
            <rFont val="Tahoma"/>
            <family val="2"/>
            <charset val="238"/>
          </rPr>
          <t>Jesenski praznici - Baden-Württemberg</t>
        </r>
        <r>
          <rPr>
            <sz val="9"/>
            <color indexed="81"/>
            <rFont val="Tahoma"/>
            <family val="2"/>
            <charset val="238"/>
          </rPr>
          <t xml:space="preserve">
</t>
        </r>
      </text>
    </comment>
    <comment ref="BB32" authorId="0" shapeId="0" xr:uid="{D38C7B91-5ACB-403D-A81A-2AF7F0316A11}">
      <text>
        <r>
          <rPr>
            <sz val="9"/>
            <color indexed="81"/>
            <rFont val="Tahoma"/>
            <family val="2"/>
            <charset val="238"/>
          </rPr>
          <t>Božićni praznici i Nova godina - Baden-Württemberg, Bremen, Hessen, Schleswig-Holstein</t>
        </r>
      </text>
    </comment>
    <comment ref="G33" authorId="0" shapeId="0" xr:uid="{365D1114-B64C-4072-AFC0-F536351A27EE}">
      <text>
        <r>
          <rPr>
            <sz val="9"/>
            <color indexed="81"/>
            <rFont val="Tahoma"/>
            <family val="2"/>
            <charset val="238"/>
          </rPr>
          <t>Zimski praznici - Bremen, Niedersachsen</t>
        </r>
      </text>
    </comment>
    <comment ref="K33" authorId="0" shapeId="0" xr:uid="{64EB6002-EA04-4347-8BE3-EE58218CC06A}">
      <text>
        <r>
          <rPr>
            <sz val="9"/>
            <color indexed="81"/>
            <rFont val="Tahoma"/>
            <family val="2"/>
            <charset val="238"/>
          </rPr>
          <t>Proljetni/Uskršnji praznici - Bavarska</t>
        </r>
      </text>
    </comment>
    <comment ref="Q33" authorId="0" shapeId="0" xr:uid="{8F1801F3-D27C-406D-BF82-5D19FCF9F1FB}">
      <text>
        <r>
          <rPr>
            <sz val="9"/>
            <color indexed="81"/>
            <rFont val="Tahoma"/>
            <family val="2"/>
            <charset val="238"/>
          </rPr>
          <t>Proljetni/Uskršnji praznici - Bavarska</t>
        </r>
      </text>
    </comment>
    <comment ref="W33" authorId="0" shapeId="0" xr:uid="{724463CD-8772-4D7C-8DFE-0400B9B9A7A7}">
      <text>
        <r>
          <rPr>
            <sz val="9"/>
            <color indexed="81"/>
            <rFont val="Tahoma"/>
            <family val="2"/>
            <charset val="238"/>
          </rPr>
          <t>Praznici - Berlin. Bremen, Niedersachsen</t>
        </r>
      </text>
    </comment>
    <comment ref="AC33" authorId="0" shapeId="0" xr:uid="{8301CD3D-B5F7-4850-98C5-524B8F494B94}">
      <text>
        <r>
          <rPr>
            <sz val="9"/>
            <color indexed="81"/>
            <rFont val="Tahoma"/>
            <family val="2"/>
            <charset val="238"/>
          </rPr>
          <t>Ljetni praznici - Berlin</t>
        </r>
      </text>
    </comment>
    <comment ref="AT33" authorId="3" shapeId="0" xr:uid="{08B02192-693D-42B0-9A49-F52AA06C0982}">
      <text>
        <r>
          <rPr>
            <b/>
            <sz val="9"/>
            <color indexed="81"/>
            <rFont val="Tahoma"/>
            <family val="2"/>
            <charset val="238"/>
          </rPr>
          <t>Jesenski praznici - Bavarska</t>
        </r>
        <r>
          <rPr>
            <sz val="9"/>
            <color indexed="81"/>
            <rFont val="Tahoma"/>
            <family val="2"/>
            <charset val="238"/>
          </rPr>
          <t xml:space="preserve">
</t>
        </r>
      </text>
    </comment>
    <comment ref="BB33" authorId="0" shapeId="0" xr:uid="{4A989984-F010-4D7B-A816-FF8710EB4220}">
      <text>
        <r>
          <rPr>
            <sz val="9"/>
            <color indexed="81"/>
            <rFont val="Tahoma"/>
            <family val="2"/>
            <charset val="238"/>
          </rPr>
          <t>Božićni praznici i Nova godina - Berlin</t>
        </r>
      </text>
    </comment>
    <comment ref="G34" authorId="0" shapeId="0" xr:uid="{2C936611-CEC5-45E2-B5FC-F39A7E35A0EF}">
      <text>
        <r>
          <rPr>
            <sz val="9"/>
            <color indexed="81"/>
            <rFont val="Tahoma"/>
            <family val="2"/>
            <charset val="238"/>
          </rPr>
          <t>Zimski praznici - Brandenburg</t>
        </r>
      </text>
    </comment>
    <comment ref="Q34" authorId="0" shapeId="0" xr:uid="{3914AE8A-379E-4469-8ED2-0B43C370F047}">
      <text>
        <r>
          <rPr>
            <sz val="9"/>
            <color indexed="81"/>
            <rFont val="Tahoma"/>
            <family val="2"/>
            <charset val="238"/>
          </rPr>
          <t>Proljetni/Uskršnji praznici - Berlin, Nordrhein-Westfalen, Brandenburg, Hessen</t>
        </r>
      </text>
    </comment>
    <comment ref="W34" authorId="0" shapeId="0" xr:uid="{20FB16E0-E933-433E-869F-A25F7B70950C}">
      <text>
        <r>
          <rPr>
            <sz val="9"/>
            <color indexed="81"/>
            <rFont val="Tahoma"/>
            <family val="2"/>
            <charset val="238"/>
          </rPr>
          <t>Praznici - Hamburg</t>
        </r>
      </text>
    </comment>
    <comment ref="AC34" authorId="0" shapeId="0" xr:uid="{5B817306-6C96-405C-8390-536A5C2EBA1D}">
      <text>
        <r>
          <rPr>
            <sz val="9"/>
            <color indexed="81"/>
            <rFont val="Tahoma"/>
            <family val="2"/>
            <charset val="238"/>
          </rPr>
          <t>Ljetni praznici - Brandenburg</t>
        </r>
      </text>
    </comment>
    <comment ref="AQ34" authorId="3" shapeId="0" xr:uid="{BB224B90-318C-43CB-A9EB-3B13F6107DF1}">
      <text>
        <r>
          <rPr>
            <b/>
            <sz val="9"/>
            <color indexed="81"/>
            <rFont val="Tahoma"/>
            <family val="2"/>
            <charset val="238"/>
          </rPr>
          <t>Jesenski praznici - Berlin, Brandenburg, Hessen, Nordrhein-Westfalen</t>
        </r>
        <r>
          <rPr>
            <sz val="9"/>
            <color indexed="81"/>
            <rFont val="Tahoma"/>
            <family val="2"/>
            <charset val="238"/>
          </rPr>
          <t xml:space="preserve">
</t>
        </r>
      </text>
    </comment>
    <comment ref="BB34" authorId="0" shapeId="0" xr:uid="{904F176F-BAA4-41CD-AF52-EC3537819A0A}">
      <text>
        <r>
          <rPr>
            <sz val="9"/>
            <color indexed="81"/>
            <rFont val="Tahoma"/>
            <family val="2"/>
            <charset val="238"/>
          </rPr>
          <t>Božićni praznici i Nova godina - Brandenburg, Rheinland-Pfalz, Thüringen</t>
        </r>
      </text>
    </comment>
    <comment ref="C35" authorId="0" shapeId="0" xr:uid="{4839D794-B68E-4CDF-B5CC-B03B429686B8}">
      <text>
        <r>
          <rPr>
            <sz val="9"/>
            <color indexed="81"/>
            <rFont val="Tahoma"/>
            <family val="2"/>
            <charset val="238"/>
          </rPr>
          <t>Božićni praznici i Nova godina - Niedersachsen</t>
        </r>
      </text>
    </comment>
    <comment ref="G35" authorId="0" shapeId="0" xr:uid="{0185958F-746F-40BE-B66C-0537823DBE93}">
      <text>
        <r>
          <rPr>
            <sz val="9"/>
            <color indexed="81"/>
            <rFont val="Tahoma"/>
            <family val="2"/>
            <charset val="238"/>
          </rPr>
          <t>Zimski praznici - Hamburg</t>
        </r>
      </text>
    </comment>
    <comment ref="P35" authorId="0" shapeId="0" xr:uid="{A066BACC-2F80-4B93-BEEE-35A76AE256A8}">
      <text>
        <r>
          <rPr>
            <sz val="9"/>
            <color indexed="81"/>
            <rFont val="Tahoma"/>
            <family val="2"/>
            <charset val="238"/>
          </rPr>
          <t>Proljetni/USkršnji praznici- Bremen</t>
        </r>
      </text>
    </comment>
    <comment ref="W35" authorId="0" shapeId="0" xr:uid="{EC123331-5226-4D90-AF53-325B09D3B42D}">
      <text>
        <r>
          <rPr>
            <sz val="9"/>
            <color indexed="81"/>
            <rFont val="Tahoma"/>
            <family val="2"/>
            <charset val="238"/>
          </rPr>
          <t>Praznici - Mecklenburg-Vorprommern</t>
        </r>
      </text>
    </comment>
    <comment ref="AC35" authorId="0" shapeId="0" xr:uid="{1344C420-B960-47F3-9B6A-C2DD0C8FC3CC}">
      <text>
        <r>
          <rPr>
            <sz val="9"/>
            <color indexed="81"/>
            <rFont val="Tahoma"/>
            <family val="2"/>
            <charset val="238"/>
          </rPr>
          <t>Ljetni praznici - Mecklenburg-Vorpommern/Schleswig-Holstein</t>
        </r>
      </text>
    </comment>
    <comment ref="AR35" authorId="3" shapeId="0" xr:uid="{A189EB52-3988-4AC3-BD82-51BC0F490BFA}">
      <text>
        <r>
          <rPr>
            <b/>
            <sz val="9"/>
            <color indexed="81"/>
            <rFont val="Tahoma"/>
            <family val="2"/>
            <charset val="238"/>
          </rPr>
          <t>Jesenski praznici - Bremen, Sachsen</t>
        </r>
        <r>
          <rPr>
            <sz val="9"/>
            <color indexed="81"/>
            <rFont val="Tahoma"/>
            <family val="2"/>
            <charset val="238"/>
          </rPr>
          <t xml:space="preserve">
</t>
        </r>
      </text>
    </comment>
    <comment ref="BB35" authorId="0" shapeId="0" xr:uid="{7242544F-CA6B-49D9-9E7B-388788FD9C21}">
      <text>
        <r>
          <rPr>
            <sz val="9"/>
            <color indexed="81"/>
            <rFont val="Tahoma"/>
            <family val="2"/>
            <charset val="238"/>
          </rPr>
          <t>Božićni praznici i Nova godina - Niedersachsen</t>
        </r>
      </text>
    </comment>
    <comment ref="C36" authorId="0" shapeId="0" xr:uid="{DFAC4D48-EBA7-4ED2-B8A3-697B365635F6}">
      <text>
        <r>
          <rPr>
            <sz val="9"/>
            <color indexed="81"/>
            <rFont val="Tahoma"/>
            <family val="2"/>
            <charset val="238"/>
          </rPr>
          <t>Božićni praznici i Nova godina - Hamburg</t>
        </r>
      </text>
    </comment>
    <comment ref="H36" authorId="0" shapeId="0" xr:uid="{D9A2F26B-8E2C-4ED8-AE1B-39148F30F5D1}">
      <text>
        <r>
          <rPr>
            <sz val="9"/>
            <color indexed="81"/>
            <rFont val="Tahoma"/>
            <family val="2"/>
            <charset val="238"/>
          </rPr>
          <t>Zimski praznici - Mecklenburg-Vorpommern</t>
        </r>
      </text>
    </comment>
    <comment ref="L36" authorId="0" shapeId="0" xr:uid="{14193A42-4B1F-441E-9918-1473DA7E83FA}">
      <text>
        <r>
          <rPr>
            <sz val="9"/>
            <color indexed="81"/>
            <rFont val="Tahoma"/>
            <family val="2"/>
            <charset val="238"/>
          </rPr>
          <t>Proljetni/Uskršnji praznici - Hamburg</t>
        </r>
      </text>
    </comment>
    <comment ref="W36" authorId="0" shapeId="0" xr:uid="{2032AC2F-1C1B-4EDE-BC9F-072DD2AEFEB6}">
      <text>
        <r>
          <rPr>
            <sz val="9"/>
            <color indexed="81"/>
            <rFont val="Tahoma"/>
            <family val="2"/>
            <charset val="238"/>
          </rPr>
          <t>Praznici - Hamburg</t>
        </r>
      </text>
    </comment>
    <comment ref="AD36" authorId="0" shapeId="0" xr:uid="{2C3A6B50-5FE7-45FB-B975-CB2379D2D9AF}">
      <text>
        <r>
          <rPr>
            <sz val="9"/>
            <color indexed="81"/>
            <rFont val="Tahoma"/>
            <family val="2"/>
            <charset val="238"/>
          </rPr>
          <t>Ljetni praznici - Bremen, Niedersachsen, Sachsen-Anhalt</t>
        </r>
      </text>
    </comment>
    <comment ref="AS36" authorId="3" shapeId="0" xr:uid="{36E45159-7E1D-4E7C-82FF-7837D99873B3}">
      <text>
        <r>
          <rPr>
            <b/>
            <sz val="9"/>
            <color indexed="81"/>
            <rFont val="Tahoma"/>
            <family val="2"/>
            <charset val="238"/>
          </rPr>
          <t>Jesenski praznici - Thüringen</t>
        </r>
      </text>
    </comment>
    <comment ref="BB36" authorId="0" shapeId="0" xr:uid="{F29E605A-1A76-4941-B5B3-390512986CBB}">
      <text>
        <r>
          <rPr>
            <sz val="9"/>
            <color indexed="81"/>
            <rFont val="Tahoma"/>
            <family val="2"/>
            <charset val="238"/>
          </rPr>
          <t>Božićni praznici i Nova godina - Hamburg</t>
        </r>
      </text>
    </comment>
    <comment ref="C37" authorId="0" shapeId="0" xr:uid="{6F0612EA-1F11-46E1-B16E-DEA575C68C35}">
      <text>
        <r>
          <rPr>
            <sz val="9"/>
            <color indexed="81"/>
            <rFont val="Tahoma"/>
            <family val="2"/>
            <charset val="238"/>
          </rPr>
          <t>Božićni praznici i Nova godina - Bavarska, Nordrhein-Westfalen</t>
        </r>
      </text>
    </comment>
    <comment ref="H37" authorId="0" shapeId="0" xr:uid="{EB5D1807-F0A3-428A-9D67-F070DC50176D}">
      <text>
        <r>
          <rPr>
            <sz val="9"/>
            <color indexed="81"/>
            <rFont val="Tahoma"/>
            <family val="2"/>
            <charset val="238"/>
          </rPr>
          <t>Zimski praznici - Sachsen-Anhalt, Thüringen</t>
        </r>
      </text>
    </comment>
    <comment ref="Q37" authorId="0" shapeId="0" xr:uid="{42B132F3-CD12-495F-8A5E-241B3025F9EF}">
      <text>
        <r>
          <rPr>
            <sz val="9"/>
            <color indexed="81"/>
            <rFont val="Tahoma"/>
            <family val="2"/>
            <charset val="238"/>
          </rPr>
          <t>Proljetni/Uskršnji praznici - Mecklenburg-Vorpommern</t>
        </r>
      </text>
    </comment>
    <comment ref="Y37" authorId="0" shapeId="0" xr:uid="{F16FFCAA-BA83-47FB-B177-147F3A242C04}">
      <text>
        <r>
          <rPr>
            <sz val="9"/>
            <color indexed="81"/>
            <rFont val="Tahoma"/>
            <family val="2"/>
            <charset val="238"/>
          </rPr>
          <t>Praznici - Saarland</t>
        </r>
      </text>
    </comment>
    <comment ref="AF37" authorId="0" shapeId="0" xr:uid="{3064DDFA-F0C5-446C-8C8D-CFB564858073}">
      <text>
        <r>
          <rPr>
            <sz val="9"/>
            <color indexed="81"/>
            <rFont val="Tahoma"/>
            <family val="2"/>
            <charset val="238"/>
          </rPr>
          <t>Ljetni praznici - Rheinland-Pfalz, Hessen, Saarland</t>
        </r>
      </text>
    </comment>
    <comment ref="AP37" authorId="3" shapeId="0" xr:uid="{3C40F1DE-9B67-4FD5-932A-ECC38288A002}">
      <text>
        <r>
          <rPr>
            <b/>
            <sz val="9"/>
            <color indexed="81"/>
            <rFont val="Tahoma"/>
            <family val="2"/>
            <charset val="238"/>
          </rPr>
          <t>Jesenski praznici - Hamburg</t>
        </r>
        <r>
          <rPr>
            <sz val="9"/>
            <color indexed="81"/>
            <rFont val="Tahoma"/>
            <family val="2"/>
            <charset val="238"/>
          </rPr>
          <t xml:space="preserve">
</t>
        </r>
      </text>
    </comment>
    <comment ref="BB37" authorId="0" shapeId="0" xr:uid="{79CB4429-5A90-4E2E-9CCD-DDD2B3FFF894}">
      <text>
        <r>
          <rPr>
            <sz val="9"/>
            <color indexed="81"/>
            <rFont val="Tahoma"/>
            <family val="2"/>
            <charset val="238"/>
          </rPr>
          <t>Božićni praznici i Nova godina - Bavarska, Nordrhein-Westfalen</t>
        </r>
      </text>
    </comment>
    <comment ref="C38" authorId="0" shapeId="0" xr:uid="{CA6E6934-26A4-42FD-B35D-35A70A599AE4}">
      <text>
        <r>
          <rPr>
            <sz val="9"/>
            <color indexed="81"/>
            <rFont val="Tahoma"/>
            <family val="2"/>
            <charset val="238"/>
          </rPr>
          <t>Božićni praznici i Nova godina - Sachsen-Anhalt</t>
        </r>
      </text>
    </comment>
    <comment ref="I38" authorId="0" shapeId="0" xr:uid="{7148711A-A5CA-4130-9093-BFCEC81B92F4}">
      <text>
        <r>
          <rPr>
            <sz val="9"/>
            <color indexed="81"/>
            <rFont val="Tahoma"/>
            <family val="2"/>
            <charset val="238"/>
          </rPr>
          <t>Zimski praznici - Sachsen</t>
        </r>
      </text>
    </comment>
    <comment ref="P38" authorId="0" shapeId="0" xr:uid="{CF229C93-380B-4F8D-91CA-CEE236ED58E3}">
      <text>
        <r>
          <rPr>
            <sz val="9"/>
            <color indexed="81"/>
            <rFont val="Tahoma"/>
            <family val="2"/>
            <charset val="238"/>
          </rPr>
          <t>Proljetni/Uskršnji praznici - Niedersachsen</t>
        </r>
      </text>
    </comment>
    <comment ref="W38" authorId="0" shapeId="0" xr:uid="{74A0CC5E-F084-4F7A-B7EA-1CC3D5AC909A}">
      <text>
        <r>
          <rPr>
            <sz val="9"/>
            <color indexed="81"/>
            <rFont val="Tahoma"/>
            <family val="2"/>
            <charset val="238"/>
          </rPr>
          <t>Praznici - Sachsen, Thüringen</t>
        </r>
      </text>
    </comment>
    <comment ref="AE38" authorId="0" shapeId="0" xr:uid="{34E27B2B-5504-4E7B-AE62-4A0328183673}">
      <text>
        <r>
          <rPr>
            <sz val="9"/>
            <color indexed="81"/>
            <rFont val="Tahoma"/>
            <family val="2"/>
            <charset val="238"/>
          </rPr>
          <t>Ljetni praznici - Sachsen, Thüringen</t>
        </r>
      </text>
    </comment>
    <comment ref="AP38" authorId="3" shapeId="0" xr:uid="{0021088B-49B0-416D-A5B9-B725CE8B1FEE}">
      <text>
        <r>
          <rPr>
            <b/>
            <sz val="9"/>
            <color indexed="81"/>
            <rFont val="Tahoma"/>
            <family val="2"/>
            <charset val="238"/>
          </rPr>
          <t>Jesenski praznici -  Schleswig-Holstein</t>
        </r>
        <r>
          <rPr>
            <sz val="9"/>
            <color indexed="81"/>
            <rFont val="Tahoma"/>
            <family val="2"/>
            <charset val="238"/>
          </rPr>
          <t xml:space="preserve">
</t>
        </r>
      </text>
    </comment>
    <comment ref="BB38" authorId="0" shapeId="0" xr:uid="{426CDDE7-C11D-41E6-AEDE-B59F1AFBA19F}">
      <text>
        <r>
          <rPr>
            <sz val="9"/>
            <color indexed="81"/>
            <rFont val="Tahoma"/>
            <family val="2"/>
            <charset val="238"/>
          </rPr>
          <t>Božićni praznici i Nova godina - Sachsen-Anhalt</t>
        </r>
      </text>
    </comment>
    <comment ref="C39" authorId="0" shapeId="0" xr:uid="{88C71B81-836D-45EF-BC1B-877904C22CE3}">
      <text>
        <r>
          <rPr>
            <sz val="9"/>
            <color indexed="81"/>
            <rFont val="Tahoma"/>
            <family val="2"/>
            <charset val="238"/>
          </rPr>
          <t>Božićni praznici i Nova godina - Sachsen</t>
        </r>
      </text>
    </comment>
    <comment ref="J39" authorId="0" shapeId="0" xr:uid="{F4973710-AB0C-4C36-83AF-1481D5CE765F}">
      <text>
        <r>
          <rPr>
            <sz val="9"/>
            <color indexed="81"/>
            <rFont val="Tahoma"/>
            <family val="2"/>
            <charset val="238"/>
          </rPr>
          <t>Zimski praznici - Rheinland - Pfalz</t>
        </r>
      </text>
    </comment>
    <comment ref="Q39" authorId="0" shapeId="0" xr:uid="{A51399A4-33BD-46A1-A5BD-4ECB74BA2527}">
      <text>
        <r>
          <rPr>
            <sz val="9"/>
            <color indexed="81"/>
            <rFont val="Tahoma"/>
            <family val="2"/>
            <charset val="238"/>
          </rPr>
          <t>Proljetni/Uskršnji praznici - Rheinland-Pfalz</t>
        </r>
      </text>
    </comment>
    <comment ref="W39" authorId="0" shapeId="0" xr:uid="{50B01737-C229-4323-AB03-DC786BF20E6E}">
      <text>
        <r>
          <rPr>
            <sz val="9"/>
            <color indexed="81"/>
            <rFont val="Tahoma"/>
            <family val="2"/>
            <charset val="238"/>
          </rPr>
          <t>Praznici - Sachsen-Anhalt</t>
        </r>
      </text>
    </comment>
    <comment ref="AF39" authorId="0" shapeId="0" xr:uid="{3AA923AC-D0B4-4EEA-9168-3408D6EDBE6B}">
      <text>
        <r>
          <rPr>
            <sz val="9"/>
            <color indexed="81"/>
            <rFont val="Tahoma"/>
            <family val="2"/>
            <charset val="238"/>
          </rPr>
          <t>Ljetni praznici - Nordrhein-Westfalen</t>
        </r>
      </text>
    </comment>
    <comment ref="AP39" authorId="3" shapeId="0" xr:uid="{A7ECECD5-9E24-4408-BF92-7A6C398B13A4}">
      <text>
        <r>
          <rPr>
            <b/>
            <sz val="9"/>
            <color indexed="81"/>
            <rFont val="Tahoma"/>
            <family val="2"/>
            <charset val="238"/>
          </rPr>
          <t>Jesenski praznici - Mecklenburg-Vorpommern</t>
        </r>
      </text>
    </comment>
    <comment ref="BB39" authorId="0" shapeId="0" xr:uid="{98FBBB57-AA2B-46B2-8FF2-DBE4BC1A8F8D}">
      <text>
        <r>
          <rPr>
            <sz val="9"/>
            <color indexed="81"/>
            <rFont val="Tahoma"/>
            <family val="2"/>
            <charset val="238"/>
          </rPr>
          <t>Božićni praznici i Nova godina - Sachsen</t>
        </r>
      </text>
    </comment>
    <comment ref="C40" authorId="0" shapeId="0" xr:uid="{A2691F69-E68F-469C-88BC-F6F782F1A2D9}">
      <text>
        <r>
          <rPr>
            <sz val="9"/>
            <color indexed="81"/>
            <rFont val="Tahoma"/>
            <family val="2"/>
            <charset val="238"/>
          </rPr>
          <t>Božićni praznici i Nova godina - Saarland</t>
        </r>
      </text>
    </comment>
    <comment ref="J40" authorId="0" shapeId="0" xr:uid="{7809D80B-5BC1-4161-B061-09863D6A90EA}">
      <text>
        <r>
          <rPr>
            <sz val="9"/>
            <color indexed="81"/>
            <rFont val="Tahoma"/>
            <family val="2"/>
            <charset val="238"/>
          </rPr>
          <t>Zimski praznici - Saarland</t>
        </r>
      </text>
    </comment>
    <comment ref="Q40" authorId="0" shapeId="0" xr:uid="{6231827A-B13A-4C12-B6DA-F1CFFCFB4E3D}">
      <text>
        <r>
          <rPr>
            <sz val="9"/>
            <color indexed="81"/>
            <rFont val="Tahoma"/>
            <family val="2"/>
            <charset val="238"/>
          </rPr>
          <t>Proljetni/Uskršnji praznici - Saarland</t>
        </r>
      </text>
    </comment>
    <comment ref="W40" authorId="0" shapeId="0" xr:uid="{878377CA-7E74-4FE7-A0B6-0A9E70465023}">
      <text>
        <r>
          <rPr>
            <sz val="9"/>
            <color indexed="81"/>
            <rFont val="Tahoma"/>
            <family val="2"/>
            <charset val="238"/>
          </rPr>
          <t>Praznici - Schleswig-Holstein</t>
        </r>
      </text>
    </comment>
    <comment ref="AF40" authorId="0" shapeId="0" xr:uid="{A017A0FB-768F-493D-8665-0A3DEFD985DA}">
      <text>
        <r>
          <rPr>
            <sz val="9"/>
            <color indexed="81"/>
            <rFont val="Tahoma"/>
            <family val="2"/>
            <charset val="238"/>
          </rPr>
          <t>Ljetni praznici - Baden-Württemberg</t>
        </r>
      </text>
    </comment>
    <comment ref="AR40" authorId="3" shapeId="0" xr:uid="{30981C71-99A5-4BD3-A211-A7035EA15324}">
      <text>
        <r>
          <rPr>
            <b/>
            <sz val="9"/>
            <color indexed="81"/>
            <rFont val="Tahoma"/>
            <family val="2"/>
            <charset val="238"/>
          </rPr>
          <t>Jesenski praznici - Niedersachsen, Saarland</t>
        </r>
        <r>
          <rPr>
            <sz val="9"/>
            <color indexed="81"/>
            <rFont val="Tahoma"/>
            <family val="2"/>
            <charset val="238"/>
          </rPr>
          <t xml:space="preserve">
</t>
        </r>
      </text>
    </comment>
    <comment ref="BB40" authorId="0" shapeId="0" xr:uid="{34E9B9A7-2354-4F32-9EF8-7BB65ABF6FF7}">
      <text>
        <r>
          <rPr>
            <sz val="9"/>
            <color indexed="81"/>
            <rFont val="Tahoma"/>
            <family val="2"/>
            <charset val="238"/>
          </rPr>
          <t>Božićni praznici i Nova godina - Saarland</t>
        </r>
      </text>
    </comment>
    <comment ref="Q41" authorId="0" shapeId="0" xr:uid="{8A0A0081-B1F4-4113-A245-F93920C35E43}">
      <text>
        <r>
          <rPr>
            <sz val="9"/>
            <color indexed="81"/>
            <rFont val="Tahoma"/>
            <family val="2"/>
            <charset val="238"/>
          </rPr>
          <t>Proljetni/Uskršnji praznici - Sachsen</t>
        </r>
      </text>
    </comment>
    <comment ref="AQ41" authorId="3" shapeId="0" xr:uid="{2A84AF74-A144-4158-82E5-7A9C00012C9E}">
      <text>
        <r>
          <rPr>
            <b/>
            <sz val="9"/>
            <color indexed="81"/>
            <rFont val="Tahoma"/>
            <family val="2"/>
            <charset val="238"/>
          </rPr>
          <t>Jesenski praznici - Rheinland-Pfalz</t>
        </r>
      </text>
    </comment>
    <comment ref="BB41" authorId="0" shapeId="0" xr:uid="{A3448628-D19F-415F-99F1-F83687C7B153}">
      <text>
        <r>
          <rPr>
            <sz val="9"/>
            <color indexed="81"/>
            <rFont val="Tahoma"/>
            <family val="2"/>
            <charset val="238"/>
          </rPr>
          <t>Božićni praznici i Nova godina - Mecklenburg-Vorpommern</t>
        </r>
      </text>
    </comment>
    <comment ref="Q42" authorId="0" shapeId="0" xr:uid="{65EE2460-15BE-4A6D-B833-6E870E5BA6B8}">
      <text>
        <r>
          <rPr>
            <sz val="9"/>
            <color indexed="81"/>
            <rFont val="Tahoma"/>
            <family val="2"/>
            <charset val="238"/>
          </rPr>
          <t>Proljetni/Uskršnji praznici - Saachsen-Anhalt</t>
        </r>
      </text>
    </comment>
    <comment ref="AS42" authorId="2" shapeId="0" xr:uid="{A623DF69-46A9-41D2-A171-5E43C2C3A86C}">
      <text>
        <r>
          <rPr>
            <b/>
            <sz val="9"/>
            <color indexed="81"/>
            <rFont val="Tahoma"/>
            <family val="2"/>
          </rPr>
          <t>Jesenski praznici - Sachsen-Anhalt</t>
        </r>
      </text>
    </comment>
    <comment ref="P43" authorId="0" shapeId="0" xr:uid="{806116E2-3B81-40F9-932D-E4EC7BAD49DF}">
      <text>
        <r>
          <rPr>
            <sz val="9"/>
            <color indexed="81"/>
            <rFont val="Tahoma"/>
            <family val="2"/>
            <charset val="238"/>
          </rPr>
          <t>Proljetni/Uskršnji praznici - Schleswig - Holstein</t>
        </r>
      </text>
    </comment>
    <comment ref="Q44" authorId="0" shapeId="0" xr:uid="{172F95B7-83E3-4FC5-8E70-212E7FEDE004}">
      <text>
        <r>
          <rPr>
            <sz val="9"/>
            <color indexed="81"/>
            <rFont val="Tahoma"/>
            <family val="2"/>
            <charset val="238"/>
          </rPr>
          <t>Proljetni/Uskršnji praznici - Thüringen</t>
        </r>
      </text>
    </comment>
    <comment ref="AB50" authorId="1" shapeId="0" xr:uid="{2E546ED2-BD8F-470D-A4C5-7CCD224F4B30}">
      <text>
        <r>
          <rPr>
            <b/>
            <sz val="9"/>
            <color indexed="81"/>
            <rFont val="Tahoma"/>
            <charset val="1"/>
          </rPr>
          <t>Ljetni praznici ovise o školi, no u načelu se odvijaju u razdoblju od zadnjed tjedna lipnja do ptvog tjedna rujna</t>
        </r>
      </text>
    </comment>
    <comment ref="Z53" authorId="3" shapeId="0" xr:uid="{E67F158A-49B0-4154-B38C-11F22BC95984}">
      <text>
        <r>
          <rPr>
            <b/>
            <sz val="9"/>
            <color indexed="81"/>
            <rFont val="Tahoma"/>
            <family val="2"/>
          </rPr>
          <t>Ljetni praznici u regiji Abruzzo, Basilicata, Campania, Lazio, Lombardia, Molise, Piemonte, Sardegna, Valle d'Aosta, Veneto</t>
        </r>
      </text>
    </comment>
    <comment ref="Z54" authorId="3" shapeId="0" xr:uid="{16A4B8C7-CC3A-4853-A553-DC0F8C50CA1D}">
      <text>
        <r>
          <rPr>
            <b/>
            <sz val="9"/>
            <color indexed="81"/>
            <rFont val="Tahoma"/>
            <family val="2"/>
            <charset val="238"/>
          </rPr>
          <t>Ljetni praznici u regiji Calabria, Puglia, Umbria</t>
        </r>
      </text>
    </comment>
    <comment ref="Y55" authorId="3" shapeId="0" xr:uid="{FD637573-7425-435B-A530-614B1E6F68F9}">
      <text>
        <r>
          <rPr>
            <b/>
            <sz val="9"/>
            <color indexed="81"/>
            <rFont val="Tahoma"/>
            <family val="2"/>
          </rPr>
          <t>Ljetni praznici u regiji Emilia Romagna, Marche</t>
        </r>
      </text>
    </comment>
    <comment ref="Z56" authorId="3" shapeId="0" xr:uid="{F51DF060-3855-42B2-9133-CD64F3A843F6}">
      <text>
        <r>
          <rPr>
            <b/>
            <sz val="9"/>
            <color indexed="81"/>
            <rFont val="Tahoma"/>
            <family val="2"/>
          </rPr>
          <t>Ljetni praznici u regiji Sicilia, Toscana, Trentino, Liguria</t>
        </r>
      </text>
    </comment>
    <comment ref="Z57" authorId="3" shapeId="0" xr:uid="{75F5B219-7035-42FF-8EDB-02F5418A26D3}">
      <text>
        <r>
          <rPr>
            <b/>
            <sz val="9"/>
            <color indexed="81"/>
            <rFont val="Tahoma"/>
            <family val="2"/>
          </rPr>
          <t>Ljetni praznici u regiji Friuli-Venezia Giulia</t>
        </r>
      </text>
    </comment>
    <comment ref="Z58" authorId="3" shapeId="0" xr:uid="{C06FEF68-F483-44A5-A390-29BCC580F6F5}">
      <text>
        <r>
          <rPr>
            <b/>
            <sz val="9"/>
            <color indexed="81"/>
            <rFont val="Tahoma"/>
            <family val="2"/>
            <charset val="238"/>
          </rPr>
          <t>Ljetni praznici u regiji Alto Adige</t>
        </r>
      </text>
    </comment>
    <comment ref="J61" authorId="0" shapeId="0" xr:uid="{F6E85919-A668-4EF2-B1C4-27452477A153}">
      <text>
        <r>
          <rPr>
            <b/>
            <sz val="9"/>
            <color indexed="81"/>
            <rFont val="Tahoma"/>
            <family val="2"/>
            <charset val="238"/>
          </rPr>
          <t>Zimski praznici/Karneval - Sjeverne regije</t>
        </r>
      </text>
    </comment>
    <comment ref="AE61" authorId="0" shapeId="0" xr:uid="{226102D8-6DB1-44E9-AAD8-4AAC395E9CDF}">
      <text>
        <r>
          <rPr>
            <b/>
            <sz val="9"/>
            <color indexed="81"/>
            <rFont val="Tahoma"/>
            <family val="2"/>
            <charset val="238"/>
          </rPr>
          <t>Ljetni praznici - Sjeverne regije</t>
        </r>
      </text>
    </comment>
    <comment ref="AR61" authorId="0" shapeId="0" xr:uid="{3D0AC3F8-3C7B-433E-94DF-B3CEE0F2210F}">
      <text>
        <r>
          <rPr>
            <b/>
            <sz val="9"/>
            <color indexed="81"/>
            <rFont val="Tahoma"/>
            <family val="2"/>
            <charset val="238"/>
          </rPr>
          <t>Jesenski praznici - Sjeverne regije</t>
        </r>
        <r>
          <rPr>
            <sz val="9"/>
            <color indexed="81"/>
            <rFont val="Tahoma"/>
            <family val="2"/>
            <charset val="238"/>
          </rPr>
          <t xml:space="preserve">
</t>
        </r>
      </text>
    </comment>
    <comment ref="K62" authorId="0" shapeId="0" xr:uid="{90CAC69E-6074-456A-9663-4DD1BFD77891}">
      <text>
        <r>
          <rPr>
            <b/>
            <sz val="9"/>
            <color indexed="81"/>
            <rFont val="Tahoma"/>
            <family val="2"/>
            <charset val="238"/>
          </rPr>
          <t>Zimski praznici/Karneval - Središnje regije</t>
        </r>
      </text>
    </comment>
    <comment ref="AD62" authorId="0" shapeId="0" xr:uid="{D9E05BF0-4EBD-4CA5-8F57-11DF81E6C911}">
      <text>
        <r>
          <rPr>
            <b/>
            <sz val="9"/>
            <color indexed="81"/>
            <rFont val="Tahoma"/>
            <family val="2"/>
            <charset val="238"/>
          </rPr>
          <t>Ljetni praznici - Središnje regije</t>
        </r>
      </text>
    </comment>
    <comment ref="AR62" authorId="0" shapeId="0" xr:uid="{1884206D-690A-4132-8B36-1E73F66623E5}">
      <text>
        <r>
          <rPr>
            <b/>
            <sz val="9"/>
            <color indexed="81"/>
            <rFont val="Tahoma"/>
            <family val="2"/>
            <charset val="238"/>
          </rPr>
          <t>Jesenski praznici - Središnje regije</t>
        </r>
      </text>
    </comment>
    <comment ref="K63" authorId="2" shapeId="0" xr:uid="{7D186345-C26F-49B4-A8A9-E7F1C83E6FC7}">
      <text>
        <r>
          <rPr>
            <b/>
            <sz val="9"/>
            <color indexed="81"/>
            <rFont val="Tahoma"/>
            <family val="2"/>
            <charset val="238"/>
          </rPr>
          <t>Zimski praznici/Karneval - Južne regije</t>
        </r>
      </text>
    </comment>
    <comment ref="AF63" authorId="0" shapeId="0" xr:uid="{B36F3D96-DB63-431A-AAE0-6815108A386A}">
      <text>
        <r>
          <rPr>
            <b/>
            <sz val="9"/>
            <color indexed="81"/>
            <rFont val="Tahoma"/>
            <family val="2"/>
            <charset val="238"/>
          </rPr>
          <t>Ljetni praznici - Južne regije</t>
        </r>
      </text>
    </comment>
    <comment ref="AS63" authorId="0" shapeId="0" xr:uid="{95EFA2F4-9812-41DA-82B6-F1F17D2EED04}">
      <text>
        <r>
          <rPr>
            <b/>
            <sz val="9"/>
            <color indexed="81"/>
            <rFont val="Tahoma"/>
            <family val="2"/>
            <charset val="238"/>
          </rPr>
          <t>Jesenski praznici - Južne regije</t>
        </r>
      </text>
    </comment>
    <comment ref="I66" authorId="1" shapeId="0" xr:uid="{B9AFE7C3-1BFE-4C92-88FB-A6D6B851A9DA}">
      <text>
        <r>
          <rPr>
            <b/>
            <sz val="9"/>
            <color indexed="81"/>
            <rFont val="Tahoma"/>
            <charset val="1"/>
          </rPr>
          <t>Dva tjedna u datumskom rasponu</t>
        </r>
      </text>
    </comment>
    <comment ref="AA66" authorId="1" shapeId="0" xr:uid="{E14E3376-8F7C-4849-922E-185744C2E29F}">
      <text>
        <r>
          <rPr>
            <b/>
            <sz val="9"/>
            <color indexed="81"/>
            <rFont val="Tahoma"/>
            <charset val="1"/>
          </rPr>
          <t>Osam tjedana u datumskom rasponu</t>
        </r>
      </text>
    </comment>
    <comment ref="E69" authorId="1" shapeId="0" xr:uid="{C1A73FF2-6213-4262-B4B2-946776AC215A}">
      <text>
        <r>
          <rPr>
            <b/>
            <sz val="9"/>
            <color indexed="81"/>
            <rFont val="Tahoma"/>
            <family val="2"/>
            <charset val="238"/>
          </rPr>
          <t xml:space="preserve">Zimski praznici - regije kujawsko-pomorskie, lubuskie, malopolskie, swietokrzyskie, wielkopolskie
</t>
        </r>
      </text>
    </comment>
    <comment ref="F70" authorId="1" shapeId="0" xr:uid="{740EAD8D-72C6-4066-AEC6-A64E9A4359F1}">
      <text>
        <r>
          <rPr>
            <b/>
            <sz val="9"/>
            <color indexed="81"/>
            <rFont val="Tahoma"/>
            <family val="2"/>
            <charset val="238"/>
          </rPr>
          <t>Zimski praznici - regije podlaskie, warminsko-mazurskie</t>
        </r>
      </text>
    </comment>
    <comment ref="G71" authorId="1" shapeId="0" xr:uid="{423ED740-17B8-4D76-AB8C-037A10463004}">
      <text>
        <r>
          <rPr>
            <b/>
            <sz val="9"/>
            <color indexed="81"/>
            <rFont val="Tahoma"/>
            <family val="2"/>
            <charset val="238"/>
          </rPr>
          <t>Zimski praznici - regije dolnoslazkie, mazowieckie, opolskie, zachodniopomorskie</t>
        </r>
      </text>
    </comment>
    <comment ref="I72" authorId="1" shapeId="0" xr:uid="{69077DE3-F846-4A6A-9508-CB3EF0CAFBFA}">
      <text>
        <r>
          <rPr>
            <b/>
            <sz val="9"/>
            <color indexed="81"/>
            <rFont val="Tahoma"/>
            <family val="2"/>
            <charset val="238"/>
          </rPr>
          <t>Zimski praznici - regije lubelskie, lodzkie, podkarpackie, pomorskie, slaskie</t>
        </r>
      </text>
    </comment>
    <comment ref="AA75" authorId="1" shapeId="0" xr:uid="{38D93101-4328-4838-B3CB-07B3582D5CEB}">
      <text>
        <r>
          <rPr>
            <b/>
            <sz val="9"/>
            <color indexed="81"/>
            <rFont val="Tahoma"/>
            <charset val="1"/>
          </rPr>
          <t>Ovisno o starosnoj skupini/školi praznici počinu u u okviru druge polovice lipnja/ početka rujna</t>
        </r>
      </text>
    </comment>
    <comment ref="C79" authorId="1" shapeId="0" xr:uid="{9069190A-0724-4E49-844C-B9AF9F743EE2}">
      <text>
        <r>
          <rPr>
            <b/>
            <sz val="9"/>
            <color indexed="81"/>
            <rFont val="Tahoma"/>
            <family val="2"/>
            <charset val="238"/>
          </rPr>
          <t>Zimski praznici - Vojvodina</t>
        </r>
      </text>
    </comment>
    <comment ref="Q79" authorId="1" shapeId="0" xr:uid="{035B302D-5BF0-4D08-BE46-DED37A7FBF0B}">
      <text>
        <r>
          <rPr>
            <b/>
            <sz val="9"/>
            <color indexed="81"/>
            <rFont val="Tahoma"/>
            <family val="2"/>
            <charset val="238"/>
          </rPr>
          <t>Proljetni praznici - Vojvodina</t>
        </r>
      </text>
    </comment>
    <comment ref="L82" authorId="0" shapeId="0" xr:uid="{73B48156-24D4-470A-9C25-92165A87211C}">
      <text>
        <r>
          <rPr>
            <b/>
            <sz val="9"/>
            <color indexed="81"/>
            <rFont val="Tahoma"/>
            <family val="2"/>
            <charset val="238"/>
          </rPr>
          <t>Zimski praznici - Banska Bystrica, Žilina, Trenčin</t>
        </r>
      </text>
    </comment>
    <comment ref="J83" authorId="0" shapeId="0" xr:uid="{C3440088-83DC-47E6-9C21-FD9788931A93}">
      <text>
        <r>
          <rPr>
            <b/>
            <sz val="9"/>
            <color indexed="81"/>
            <rFont val="Tahoma"/>
            <family val="2"/>
            <charset val="238"/>
          </rPr>
          <t>Zimski praznici - Košice, Prešov</t>
        </r>
      </text>
    </comment>
    <comment ref="J84" authorId="1" shapeId="0" xr:uid="{74F50971-DE4B-45AF-A1A0-A09273B01443}">
      <text>
        <r>
          <rPr>
            <b/>
            <sz val="9"/>
            <color indexed="81"/>
            <rFont val="Tahoma"/>
            <family val="2"/>
            <charset val="238"/>
          </rPr>
          <t>Zimski praznici - Bratislava, Nitra, Trnava</t>
        </r>
      </text>
    </comment>
    <comment ref="J87" authorId="4" shapeId="0" xr:uid="{89E4D2ED-7A19-40B4-963F-D9A2D34233F0}">
      <text>
        <r>
          <rPr>
            <b/>
            <sz val="9"/>
            <color indexed="81"/>
            <rFont val="Tahoma"/>
            <family val="2"/>
            <charset val="238"/>
          </rPr>
          <t>Zimski praznici - regija zapad</t>
        </r>
      </text>
    </comment>
    <comment ref="K88" authorId="0" shapeId="0" xr:uid="{4E9D3F0B-0CA7-4557-BAC7-A548942CDADF}">
      <text>
        <r>
          <rPr>
            <b/>
            <sz val="9"/>
            <color indexed="81"/>
            <rFont val="Tahoma"/>
            <family val="2"/>
            <charset val="238"/>
          </rPr>
          <t>zimski praznici - regija istok</t>
        </r>
        <r>
          <rPr>
            <sz val="9"/>
            <color indexed="81"/>
            <rFont val="Tahoma"/>
            <family val="2"/>
            <charset val="238"/>
          </rPr>
          <t xml:space="preserve">
</t>
        </r>
      </text>
    </comment>
    <comment ref="AA91" authorId="1" shapeId="0" xr:uid="{EAB86094-97C6-4C89-9C62-43748952D58C}">
      <text>
        <r>
          <rPr>
            <b/>
            <sz val="9"/>
            <color indexed="81"/>
            <rFont val="Tahoma"/>
            <charset val="1"/>
          </rPr>
          <t xml:space="preserve">Praznici, ovisno o školi, počinju u rasponu od 21. do 29. 6., a završavaju tijekom drugog, najkasnije trećeg tjedna rujna
</t>
        </r>
      </text>
    </comment>
    <comment ref="I94" authorId="1" shapeId="0" xr:uid="{6C74334B-6251-4404-96FF-9A3F642FEC69}">
      <text>
        <r>
          <rPr>
            <b/>
            <sz val="9"/>
            <color indexed="81"/>
            <rFont val="Tahoma"/>
            <charset val="1"/>
          </rPr>
          <t xml:space="preserve">Tjedan dana u intervalu
</t>
        </r>
      </text>
    </comment>
    <comment ref="Q94" authorId="1" shapeId="0" xr:uid="{47BDE568-DB5E-492B-BBB4-6B0BFF1296A4}">
      <text>
        <r>
          <rPr>
            <b/>
            <sz val="9"/>
            <color indexed="81"/>
            <rFont val="Tahoma"/>
            <charset val="1"/>
          </rPr>
          <t>Tjedan dana u intervalu</t>
        </r>
      </text>
    </comment>
    <comment ref="AA94" authorId="1" shapeId="0" xr:uid="{61140A26-FAC1-40A5-B34F-DE46B6BE1C2F}">
      <text>
        <r>
          <rPr>
            <b/>
            <sz val="9"/>
            <color indexed="81"/>
            <rFont val="Tahoma"/>
            <charset val="1"/>
          </rPr>
          <t>Deset tjedana u intervalu</t>
        </r>
      </text>
    </comment>
    <comment ref="AQ94" authorId="1" shapeId="0" xr:uid="{F78F5067-7E64-43AE-B6F1-4F3040E38867}">
      <text>
        <r>
          <rPr>
            <b/>
            <sz val="9"/>
            <color indexed="81"/>
            <rFont val="Tahoma"/>
            <charset val="1"/>
          </rPr>
          <t>Tjedna dana u intervalu</t>
        </r>
      </text>
    </comment>
    <comment ref="C97" authorId="1" shapeId="0" xr:uid="{E837DB15-E987-4685-9157-1B559CEEF35F}">
      <text>
        <r>
          <rPr>
            <b/>
            <sz val="9"/>
            <color indexed="81"/>
            <rFont val="Tahoma"/>
            <family val="2"/>
            <charset val="238"/>
          </rPr>
          <t>1-3 tjedna, ovisno o regiji, u intervalu</t>
        </r>
      </text>
    </comment>
    <comment ref="G97" authorId="4" shapeId="0" xr:uid="{861D4CC8-20C5-4857-AE6A-A776EBFF8ACE}">
      <text>
        <r>
          <rPr>
            <b/>
            <sz val="9"/>
            <color indexed="81"/>
            <rFont val="Tahoma"/>
            <family val="2"/>
            <charset val="238"/>
          </rPr>
          <t>Zimski praznici/Karneval - 1-2 tjedna , ovisno o regiji, u intervalu</t>
        </r>
      </text>
    </comment>
    <comment ref="AA97" authorId="4" shapeId="0" xr:uid="{E7BCFC5A-ED88-4F80-8892-5476D32A8AE4}">
      <text>
        <r>
          <rPr>
            <b/>
            <sz val="9"/>
            <color indexed="81"/>
            <rFont val="Tahoma"/>
            <family val="2"/>
            <charset val="238"/>
          </rPr>
          <t xml:space="preserve"> 5-10 tjedana, ovisno o regiji u intervalu</t>
        </r>
      </text>
    </comment>
    <comment ref="AO97" authorId="1" shapeId="0" xr:uid="{83CCAF7C-BF6E-415C-BBB3-E7DCC2AE9247}">
      <text>
        <r>
          <rPr>
            <b/>
            <sz val="9"/>
            <color indexed="81"/>
            <rFont val="Tahoma"/>
            <family val="2"/>
            <charset val="238"/>
          </rPr>
          <t>1-3 tjedna, ovisno o regiji, u intervalu</t>
        </r>
      </text>
    </comment>
    <comment ref="BB97" authorId="4" shapeId="0" xr:uid="{0C611A82-92FC-413E-AC80-5BEB5EF24BAF}">
      <text>
        <r>
          <rPr>
            <b/>
            <sz val="9"/>
            <color indexed="81"/>
            <rFont val="Tahoma"/>
            <family val="2"/>
            <charset val="238"/>
          </rPr>
          <t xml:space="preserve"> 1-2 tjedna, ovisno o regiji, u intervalu</t>
        </r>
      </text>
    </comment>
    <comment ref="C98" authorId="1" shapeId="0" xr:uid="{58903E0A-752D-457B-B7CF-B5706EF4EBC0}">
      <text>
        <r>
          <rPr>
            <b/>
            <sz val="9"/>
            <color indexed="81"/>
            <rFont val="Tahoma"/>
            <family val="2"/>
            <charset val="238"/>
          </rPr>
          <t>1-3 tjedna, ovisno o regiji, u intervalu</t>
        </r>
      </text>
    </comment>
    <comment ref="G98" authorId="4" shapeId="0" xr:uid="{479B9B27-F971-4351-B3F4-F315673D7804}">
      <text>
        <r>
          <rPr>
            <b/>
            <sz val="9"/>
            <color indexed="81"/>
            <rFont val="Tahoma"/>
            <family val="2"/>
            <charset val="238"/>
          </rPr>
          <t>Zimski praznici/Karneval - 1-2 tjedna , ovisno o regiji, u intervalu</t>
        </r>
      </text>
    </comment>
    <comment ref="AA98" authorId="4" shapeId="0" xr:uid="{6469610B-4391-4D4F-90A2-1D6E7CD8B73D}">
      <text>
        <r>
          <rPr>
            <b/>
            <sz val="9"/>
            <color indexed="81"/>
            <rFont val="Tahoma"/>
            <family val="2"/>
            <charset val="238"/>
          </rPr>
          <t xml:space="preserve"> 5-10 tjedana, ovisno o regiji u intervalu</t>
        </r>
      </text>
    </comment>
    <comment ref="AO98" authorId="1" shapeId="0" xr:uid="{13ED4277-9F2F-4E02-A448-A9472EA42FF9}">
      <text>
        <r>
          <rPr>
            <b/>
            <sz val="9"/>
            <color indexed="81"/>
            <rFont val="Tahoma"/>
            <family val="2"/>
            <charset val="238"/>
          </rPr>
          <t>1-3 tjedna, ovisno o regiji, u intervalu</t>
        </r>
      </text>
    </comment>
    <comment ref="BB98" authorId="4" shapeId="0" xr:uid="{C6D0530A-29B5-477C-BAFD-E17741E64146}">
      <text>
        <r>
          <rPr>
            <b/>
            <sz val="9"/>
            <color indexed="81"/>
            <rFont val="Tahoma"/>
            <family val="2"/>
            <charset val="238"/>
          </rPr>
          <t xml:space="preserve"> 1-2 tjedna, ovisno o regiji, u intervalu</t>
        </r>
      </text>
    </comment>
    <comment ref="C99" authorId="1" shapeId="0" xr:uid="{2EAC65D0-6F2D-4150-AA36-5D9C970BF09E}">
      <text>
        <r>
          <rPr>
            <b/>
            <sz val="9"/>
            <color indexed="81"/>
            <rFont val="Tahoma"/>
            <family val="2"/>
            <charset val="238"/>
          </rPr>
          <t>1-3 tjedna, ovisno o regiji, u intervalu</t>
        </r>
      </text>
    </comment>
    <comment ref="G99" authorId="4" shapeId="0" xr:uid="{2EB210B5-8C11-463E-9BD3-98D51CB0528A}">
      <text>
        <r>
          <rPr>
            <b/>
            <sz val="9"/>
            <color indexed="81"/>
            <rFont val="Tahoma"/>
            <family val="2"/>
            <charset val="238"/>
          </rPr>
          <t>Zimski praznici/Karneval - 1-2 tjedna , ovisno o regiji, u intervalu</t>
        </r>
      </text>
    </comment>
    <comment ref="AA99" authorId="4" shapeId="0" xr:uid="{1A49F57C-7165-4C0B-A92D-24126697FCA0}">
      <text>
        <r>
          <rPr>
            <b/>
            <sz val="9"/>
            <color indexed="81"/>
            <rFont val="Tahoma"/>
            <family val="2"/>
            <charset val="238"/>
          </rPr>
          <t xml:space="preserve"> 5-10 tjedana, ovisno o regiji u intervalu</t>
        </r>
      </text>
    </comment>
    <comment ref="AO99" authorId="1" shapeId="0" xr:uid="{4D169758-ED62-440A-A1E9-9FB0821CA18A}">
      <text>
        <r>
          <rPr>
            <b/>
            <sz val="9"/>
            <color indexed="81"/>
            <rFont val="Tahoma"/>
            <family val="2"/>
            <charset val="238"/>
          </rPr>
          <t>1-3 tjedna, ovisno o regiji, u intervalu</t>
        </r>
      </text>
    </comment>
    <comment ref="BB99" authorId="4" shapeId="0" xr:uid="{D4AF46DD-5740-4BC0-AD4C-3DF36C993054}">
      <text>
        <r>
          <rPr>
            <b/>
            <sz val="9"/>
            <color indexed="81"/>
            <rFont val="Tahoma"/>
            <family val="2"/>
            <charset val="238"/>
          </rPr>
          <t xml:space="preserve"> 1-2 tjedna, ovisno o regiji, u intervalu</t>
        </r>
      </text>
    </comment>
    <comment ref="C100" authorId="1" shapeId="0" xr:uid="{72D3044E-5F39-4336-9D67-3BA4C031DA48}">
      <text>
        <r>
          <rPr>
            <b/>
            <sz val="9"/>
            <color indexed="81"/>
            <rFont val="Tahoma"/>
            <family val="2"/>
            <charset val="238"/>
          </rPr>
          <t>1-3 tjedna, ovisno o regiji, u intervalu</t>
        </r>
      </text>
    </comment>
    <comment ref="G100" authorId="4" shapeId="0" xr:uid="{8697A23D-0C09-4B9C-88F2-61038D2F76E8}">
      <text>
        <r>
          <rPr>
            <b/>
            <sz val="9"/>
            <color indexed="81"/>
            <rFont val="Tahoma"/>
            <family val="2"/>
            <charset val="238"/>
          </rPr>
          <t>Zimski praznici/Karneval - 1-2 tjedna , ovisno o regiji, u intervalu</t>
        </r>
      </text>
    </comment>
    <comment ref="AA100" authorId="4" shapeId="0" xr:uid="{9005815B-7DE1-4BC1-B9C2-9C26A85A9A82}">
      <text>
        <r>
          <rPr>
            <b/>
            <sz val="9"/>
            <color indexed="81"/>
            <rFont val="Tahoma"/>
            <family val="2"/>
            <charset val="238"/>
          </rPr>
          <t xml:space="preserve"> 5-10 tjedana, ovisno o regiji u intervalu</t>
        </r>
      </text>
    </comment>
    <comment ref="AO100" authorId="1" shapeId="0" xr:uid="{4BC79398-6377-4EE5-957D-FF9869116895}">
      <text>
        <r>
          <rPr>
            <b/>
            <sz val="9"/>
            <color indexed="81"/>
            <rFont val="Tahoma"/>
            <family val="2"/>
            <charset val="238"/>
          </rPr>
          <t>1-3 tjedna, ovisno o regiji, u intervalu</t>
        </r>
      </text>
    </comment>
    <comment ref="BB100" authorId="4" shapeId="0" xr:uid="{716225F3-A68A-40DB-AA8A-1ED43D3C26BA}">
      <text>
        <r>
          <rPr>
            <b/>
            <sz val="9"/>
            <color indexed="81"/>
            <rFont val="Tahoma"/>
            <family val="2"/>
            <charset val="238"/>
          </rPr>
          <t xml:space="preserve"> 1-2 tjedna, ovisno o regiji, u intervalu</t>
        </r>
      </text>
    </comment>
    <comment ref="C106" authorId="1" shapeId="0" xr:uid="{F0094A5F-9BA3-42DB-99D2-7D825E7642BF}">
      <text>
        <r>
          <rPr>
            <sz val="9"/>
            <color indexed="81"/>
            <rFont val="Tahoma"/>
            <family val="2"/>
            <charset val="238"/>
          </rPr>
          <t>Božićni/novogodišnji praznici Engleska</t>
        </r>
      </text>
    </comment>
    <comment ref="J106" authorId="1" shapeId="0" xr:uid="{1F72FABA-82B1-4E90-9193-B29692B3DED2}">
      <text>
        <r>
          <rPr>
            <b/>
            <sz val="9"/>
            <color indexed="81"/>
            <rFont val="Tahoma"/>
            <family val="2"/>
            <charset val="238"/>
          </rPr>
          <t>Praznici u veljači - jedan do pet dana u intervalu</t>
        </r>
      </text>
    </comment>
    <comment ref="Q106" authorId="1" shapeId="0" xr:uid="{C3E9C5A3-0C87-458C-9EC9-168A4E6C8F83}">
      <text>
        <r>
          <rPr>
            <sz val="9"/>
            <color indexed="81"/>
            <rFont val="Tahoma"/>
            <family val="2"/>
            <charset val="238"/>
          </rPr>
          <t>Uskršnji praznici Engleska</t>
        </r>
      </text>
    </comment>
    <comment ref="X106" authorId="1" shapeId="0" xr:uid="{4C83F835-99B2-4FCA-BA49-BFCE647F3A92}">
      <text>
        <r>
          <rPr>
            <sz val="9"/>
            <color indexed="81"/>
            <rFont val="Tahoma"/>
            <family val="2"/>
            <charset val="238"/>
          </rPr>
          <t>Svibanjski praznici Engleska</t>
        </r>
      </text>
    </comment>
    <comment ref="AF106" authorId="1" shapeId="0" xr:uid="{C31F9672-7E4B-49C4-8495-E4B4671730F5}">
      <text>
        <r>
          <rPr>
            <sz val="9"/>
            <color indexed="81"/>
            <rFont val="Tahoma"/>
            <family val="2"/>
            <charset val="238"/>
          </rPr>
          <t>Ljetni praznici Engleska</t>
        </r>
      </text>
    </comment>
    <comment ref="AS106" authorId="1" shapeId="0" xr:uid="{432C5089-BA51-413D-8C1E-252D440393EF}">
      <text>
        <r>
          <rPr>
            <sz val="9"/>
            <color indexed="81"/>
            <rFont val="Tahoma"/>
            <family val="2"/>
            <charset val="238"/>
          </rPr>
          <t>Jesenski praznici Engleska</t>
        </r>
      </text>
    </comment>
    <comment ref="BB106" authorId="1" shapeId="0" xr:uid="{E2BCB728-0AF3-4977-B55A-886DD8007E80}">
      <text>
        <r>
          <rPr>
            <sz val="9"/>
            <color indexed="81"/>
            <rFont val="Tahoma"/>
            <family val="2"/>
            <charset val="238"/>
          </rPr>
          <t>Božićni/novogodišnji praznici Engleska</t>
        </r>
      </text>
    </comment>
    <comment ref="C107" authorId="1" shapeId="0" xr:uid="{0AB0E3A2-E7F6-4360-9461-255384B3C21D}">
      <text>
        <r>
          <rPr>
            <sz val="9"/>
            <color indexed="81"/>
            <rFont val="Tahoma"/>
            <family val="2"/>
            <charset val="238"/>
          </rPr>
          <t>Božićni/novogodišnji praznici Wales</t>
        </r>
      </text>
    </comment>
    <comment ref="J107" authorId="1" shapeId="0" xr:uid="{32EA3EBB-61D3-44E1-9C3C-CD56334DE334}">
      <text>
        <r>
          <rPr>
            <b/>
            <sz val="9"/>
            <color indexed="81"/>
            <rFont val="Tahoma"/>
            <charset val="1"/>
          </rPr>
          <t>Praznici u veljači - Wales</t>
        </r>
      </text>
    </comment>
    <comment ref="Q107" authorId="1" shapeId="0" xr:uid="{4A8DFF3D-F845-479F-9E4A-093F034E2C7F}">
      <text>
        <r>
          <rPr>
            <sz val="9"/>
            <color indexed="81"/>
            <rFont val="Tahoma"/>
            <family val="2"/>
            <charset val="238"/>
          </rPr>
          <t>Uskršnji praznici Wales</t>
        </r>
      </text>
    </comment>
    <comment ref="X107" authorId="1" shapeId="0" xr:uid="{E1204608-4D5B-4FF9-AC8E-9B8259C86927}">
      <text>
        <r>
          <rPr>
            <sz val="9"/>
            <color indexed="81"/>
            <rFont val="Tahoma"/>
            <family val="2"/>
            <charset val="238"/>
          </rPr>
          <t>Svibanjski praznici Wales</t>
        </r>
      </text>
    </comment>
    <comment ref="AF107" authorId="1" shapeId="0" xr:uid="{9F78410A-2F00-4585-B46D-A926099EC816}">
      <text>
        <r>
          <rPr>
            <sz val="9"/>
            <color indexed="81"/>
            <rFont val="Tahoma"/>
            <family val="2"/>
            <charset val="238"/>
          </rPr>
          <t>Ljetni praznici Wales</t>
        </r>
      </text>
    </comment>
    <comment ref="AS107" authorId="1" shapeId="0" xr:uid="{178BF5D0-DDD7-470A-A7C4-A8034D8E0DEB}">
      <text>
        <r>
          <rPr>
            <sz val="9"/>
            <color indexed="81"/>
            <rFont val="Tahoma"/>
            <family val="2"/>
            <charset val="238"/>
          </rPr>
          <t>Jesenski praznici Wales</t>
        </r>
      </text>
    </comment>
    <comment ref="BA107" authorId="1" shapeId="0" xr:uid="{33427F7D-1EF4-4820-93C8-3CDBF6DE2D1C}">
      <text>
        <r>
          <rPr>
            <sz val="9"/>
            <color indexed="81"/>
            <rFont val="Tahoma"/>
            <family val="2"/>
            <charset val="238"/>
          </rPr>
          <t>Božićni/novogodišnji praznici Wales</t>
        </r>
      </text>
    </comment>
    <comment ref="C108" authorId="1" shapeId="0" xr:uid="{F23BEE6E-35E1-4447-ADCB-243600BA46C1}">
      <text>
        <r>
          <rPr>
            <sz val="9"/>
            <color indexed="81"/>
            <rFont val="Tahoma"/>
            <family val="2"/>
            <charset val="238"/>
          </rPr>
          <t>Božićni/novogodišnji praznici Škotska - dva tjedna u intervalu</t>
        </r>
      </text>
    </comment>
    <comment ref="G108" authorId="1" shapeId="0" xr:uid="{41155C3E-3544-4E96-ABBF-A7DF9A62632E}">
      <text>
        <r>
          <rPr>
            <b/>
            <sz val="9"/>
            <color indexed="81"/>
            <rFont val="Tahoma"/>
            <charset val="1"/>
          </rPr>
          <t>Praznici u veljači Škotska - jedan do pet dana u intervalu</t>
        </r>
      </text>
    </comment>
    <comment ref="P108" authorId="1" shapeId="0" xr:uid="{458D6B73-9491-4634-AAF5-F85CEB9DE215}">
      <text>
        <r>
          <rPr>
            <sz val="9"/>
            <color indexed="81"/>
            <rFont val="Tahoma"/>
            <family val="2"/>
            <charset val="238"/>
          </rPr>
          <t>Uskršnji praznici Škotska - dva tjedna u intervalu</t>
        </r>
      </text>
    </comment>
    <comment ref="U108" authorId="1" shapeId="0" xr:uid="{7BEF01B8-B6DE-4BE5-BDA2-BDACD388ABCB}">
      <text>
        <r>
          <rPr>
            <sz val="9"/>
            <color indexed="81"/>
            <rFont val="Tahoma"/>
            <family val="2"/>
            <charset val="238"/>
          </rPr>
          <t>Svibanjski praznici Škotska - jedan do četiri dana u intervalu</t>
        </r>
      </text>
    </comment>
    <comment ref="AB108" authorId="1" shapeId="0" xr:uid="{8C173415-1F32-407C-B832-234460B1E9E5}">
      <text>
        <r>
          <rPr>
            <sz val="9"/>
            <color indexed="81"/>
            <rFont val="Tahoma"/>
            <family val="2"/>
            <charset val="238"/>
          </rPr>
          <t>Ljetni praznici Škotska - šest do sedam tjedana u intervalu</t>
        </r>
      </text>
    </comment>
    <comment ref="AP108" authorId="1" shapeId="0" xr:uid="{3CB0B488-B645-4B60-B49B-079B7137E006}">
      <text>
        <r>
          <rPr>
            <sz val="9"/>
            <color indexed="81"/>
            <rFont val="Tahoma"/>
            <family val="2"/>
            <charset val="238"/>
          </rPr>
          <t>Jesenski praznici Škotska jedan do dva tjedna u intervalu</t>
        </r>
      </text>
    </comment>
    <comment ref="BA108" authorId="1" shapeId="0" xr:uid="{2F6F6E4A-5C17-4505-9AE7-7B2A9FA74A8F}">
      <text>
        <r>
          <rPr>
            <sz val="9"/>
            <color indexed="81"/>
            <rFont val="Tahoma"/>
            <family val="2"/>
            <charset val="238"/>
          </rPr>
          <t>Božićni/novogodišnji praznici Škotska - dva tjedna u intervalu</t>
        </r>
      </text>
    </comment>
    <comment ref="C109" authorId="1" shapeId="0" xr:uid="{01CCFC4B-B39C-4923-965F-EF65E946AAF1}">
      <text>
        <r>
          <rPr>
            <sz val="9"/>
            <color indexed="81"/>
            <rFont val="Tahoma"/>
            <family val="2"/>
            <charset val="238"/>
          </rPr>
          <t>Božićni/novogodišnji praznici Sjeverna Irska</t>
        </r>
      </text>
    </comment>
    <comment ref="Q109" authorId="1" shapeId="0" xr:uid="{92275375-44A6-4A26-9C6E-1D117FA7E909}">
      <text>
        <r>
          <rPr>
            <sz val="9"/>
            <color indexed="81"/>
            <rFont val="Tahoma"/>
            <family val="2"/>
            <charset val="238"/>
          </rPr>
          <t>Uskršnji praznici Sjeverna Irska</t>
        </r>
      </text>
    </comment>
    <comment ref="AC109" authorId="1" shapeId="0" xr:uid="{AEED475C-70F7-4236-94D6-824FB3B55D9E}">
      <text>
        <r>
          <rPr>
            <sz val="9"/>
            <color indexed="81"/>
            <rFont val="Tahoma"/>
            <family val="2"/>
            <charset val="238"/>
          </rPr>
          <t>Ljetni praznici Sjeverna Irska - završetak praznika u kolovozu nije egzaktno definiran</t>
        </r>
      </text>
    </comment>
    <comment ref="AS109" authorId="1" shapeId="0" xr:uid="{383A9540-D791-4669-905E-741DA8E95629}">
      <text>
        <r>
          <rPr>
            <sz val="9"/>
            <color indexed="81"/>
            <rFont val="Tahoma"/>
            <family val="2"/>
            <charset val="238"/>
          </rPr>
          <t>Jesenski praznici Sjeverna Irska</t>
        </r>
      </text>
    </comment>
    <comment ref="BA109" authorId="1" shapeId="0" xr:uid="{1AAC5B83-37C5-41C3-99C1-55FBCCA15C2B}">
      <text>
        <r>
          <rPr>
            <sz val="9"/>
            <color indexed="81"/>
            <rFont val="Tahoma"/>
            <family val="2"/>
            <charset val="238"/>
          </rPr>
          <t>Božićni/novogodišnji praznici Sjeverna Irska</t>
        </r>
      </text>
    </comment>
    <comment ref="G113" authorId="1" shapeId="0" xr:uid="{A7A7A4D0-830D-471D-861B-2BA8577F91F4}">
      <text>
        <r>
          <rPr>
            <b/>
            <sz val="9"/>
            <color indexed="81"/>
            <rFont val="Tahoma"/>
            <family val="2"/>
            <charset val="238"/>
          </rPr>
          <t>Spring Festival u 2022. godini traje od 1.-7.2.2022.</t>
        </r>
      </text>
    </comment>
    <comment ref="AP113" authorId="1" shapeId="0" xr:uid="{49013BC6-2731-4A42-8ECB-EC71E55FE643}">
      <text>
        <r>
          <rPr>
            <b/>
            <sz val="9"/>
            <color indexed="81"/>
            <rFont val="Tahoma"/>
            <family val="2"/>
            <charset val="238"/>
          </rPr>
          <t>National Day Holiday u 2022. traje od 1. - 7. 10. 2022.</t>
        </r>
      </text>
    </comment>
    <comment ref="F114" authorId="1" shapeId="0" xr:uid="{ACCA4C7E-DFAF-4770-8CDE-D77B7EB23045}">
      <text>
        <r>
          <rPr>
            <b/>
            <sz val="9"/>
            <color indexed="81"/>
            <rFont val="Tahoma"/>
            <family val="2"/>
            <charset val="238"/>
          </rPr>
          <t>Do četiri tjedna, ovisno o regiji/školi u intervalu te datumima Spring festivala</t>
        </r>
      </text>
    </comment>
    <comment ref="AC114" authorId="1" shapeId="0" xr:uid="{9FC2FC0D-4E80-48FC-A482-06427F1D7AB3}">
      <text>
        <r>
          <rPr>
            <b/>
            <sz val="9"/>
            <color indexed="81"/>
            <rFont val="Tahoma"/>
            <family val="2"/>
            <charset val="238"/>
          </rPr>
          <t>Načelni interval - točni datumi ovise o regiji/školi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AA6" authorId="0" shapeId="0" xr:uid="{AD1201E2-DD54-445B-96EB-3A627943F874}">
      <text>
        <r>
          <rPr>
            <b/>
            <sz val="9"/>
            <color indexed="81"/>
            <rFont val="Tahoma"/>
            <charset val="1"/>
          </rPr>
          <t>Ljetni praznici ovise o školi, no u načelu se odvijaju u razdoblju od zadnjed tjedna lipnja do ptvog tjedna rujna</t>
        </r>
      </text>
    </comment>
    <comment ref="X24" authorId="0" shapeId="0" xr:uid="{FE732A57-DDF4-4E33-AF9B-F7CAC9E9DA22}">
      <text>
        <r>
          <rPr>
            <b/>
            <sz val="9"/>
            <color indexed="81"/>
            <rFont val="Tahoma"/>
            <charset val="1"/>
          </rPr>
          <t>Ljetni praznici ovise o školi, no u načelu se odvijaju u razdoblju od zadnjed tjedna lipnja do ptvog tjedna rujna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Matea Bošnjak</author>
  </authors>
  <commentList>
    <comment ref="Y6" authorId="0" shapeId="0" xr:uid="{239E1C33-17F1-450C-B6AB-6C8FBB00FD16}">
      <text>
        <r>
          <rPr>
            <b/>
            <sz val="9"/>
            <color indexed="81"/>
            <rFont val="Tahoma"/>
            <family val="2"/>
          </rPr>
          <t>Ljetni praznici u regiji Abruzzo, Basilicata, Campania, Lazio, Lombardia, Molise, Piemonte, Sardegna, Valle d'Aosta, Veneto</t>
        </r>
      </text>
    </comment>
    <comment ref="Y7" authorId="0" shapeId="0" xr:uid="{ABEA8295-A09C-4611-919A-A3F7DFD33497}">
      <text>
        <r>
          <rPr>
            <b/>
            <sz val="9"/>
            <color indexed="81"/>
            <rFont val="Tahoma"/>
            <family val="2"/>
            <charset val="238"/>
          </rPr>
          <t>Ljetni praznici u regiji Calabria, Puglia, Umbria</t>
        </r>
      </text>
    </comment>
    <comment ref="X8" authorId="0" shapeId="0" xr:uid="{A4EF743F-996E-4467-A07D-A957B2DB209B}">
      <text>
        <r>
          <rPr>
            <b/>
            <sz val="9"/>
            <color indexed="81"/>
            <rFont val="Tahoma"/>
            <family val="2"/>
          </rPr>
          <t>Ljetni praznici u regiji Emilia Romagna, Marche</t>
        </r>
      </text>
    </comment>
    <comment ref="Y9" authorId="0" shapeId="0" xr:uid="{82802E3C-58E0-4873-88F7-1DB49A14D8DF}">
      <text>
        <r>
          <rPr>
            <b/>
            <sz val="9"/>
            <color indexed="81"/>
            <rFont val="Tahoma"/>
            <family val="2"/>
          </rPr>
          <t>Ljetni praznici u regiji Sicilia, Toscana, Trentino, Liguria</t>
        </r>
      </text>
    </comment>
    <comment ref="Y10" authorId="0" shapeId="0" xr:uid="{2C68DC8B-45EE-494C-8A44-AA3B102C6E25}">
      <text>
        <r>
          <rPr>
            <b/>
            <sz val="9"/>
            <color indexed="81"/>
            <rFont val="Tahoma"/>
            <family val="2"/>
          </rPr>
          <t>Ljetni praznici u regiji Friuli-Venezia Giulia</t>
        </r>
      </text>
    </comment>
    <comment ref="Y11" authorId="0" shapeId="0" xr:uid="{5FFA3A06-5BF4-46F5-9828-42BB0413593F}">
      <text>
        <r>
          <rPr>
            <b/>
            <sz val="9"/>
            <color indexed="81"/>
            <rFont val="Tahoma"/>
            <family val="2"/>
            <charset val="238"/>
          </rPr>
          <t>Ljetni praznici u regiji Alto Adige</t>
        </r>
      </text>
    </comment>
    <comment ref="X33" authorId="0" shapeId="0" xr:uid="{00000000-0006-0000-0600-000036000000}">
      <text>
        <r>
          <rPr>
            <b/>
            <sz val="9"/>
            <color indexed="81"/>
            <rFont val="Tahoma"/>
            <family val="2"/>
          </rPr>
          <t>Ljetni praznici u regiji Abruzzo, Basilicata, Campania, Lazio, Lombardia, Molise, Piemonte, Sardegna, Valle d'Aosta, Veneto</t>
        </r>
      </text>
    </comment>
    <comment ref="X34" authorId="0" shapeId="0" xr:uid="{6E674BB2-FF4B-4B95-913E-3236F28F9850}">
      <text>
        <r>
          <rPr>
            <b/>
            <sz val="9"/>
            <color indexed="81"/>
            <rFont val="Tahoma"/>
            <family val="2"/>
            <charset val="238"/>
          </rPr>
          <t>Ljetni praznici u regiji Calabria, Puglia, Umbria</t>
        </r>
      </text>
    </comment>
    <comment ref="X35" authorId="0" shapeId="0" xr:uid="{00000000-0006-0000-0600-000039000000}">
      <text>
        <r>
          <rPr>
            <b/>
            <sz val="9"/>
            <color indexed="81"/>
            <rFont val="Tahoma"/>
            <family val="2"/>
          </rPr>
          <t>Ljetni praznici u regiji Emilia Romagna, Marche</t>
        </r>
      </text>
    </comment>
    <comment ref="X36" authorId="0" shapeId="0" xr:uid="{00000000-0006-0000-0600-00003A000000}">
      <text>
        <r>
          <rPr>
            <b/>
            <sz val="9"/>
            <color indexed="81"/>
            <rFont val="Tahoma"/>
            <family val="2"/>
          </rPr>
          <t>Ljetni praznici u regiji Sicilia, Toscana, Trentino, Liguria</t>
        </r>
      </text>
    </comment>
    <comment ref="X37" authorId="0" shapeId="0" xr:uid="{00000000-0006-0000-0600-00003C000000}">
      <text>
        <r>
          <rPr>
            <b/>
            <sz val="9"/>
            <color indexed="81"/>
            <rFont val="Tahoma"/>
            <family val="2"/>
          </rPr>
          <t>Ljetni praznici u regiji Friuli-Venezia Giulia</t>
        </r>
      </text>
    </comment>
    <comment ref="X38" authorId="0" shapeId="0" xr:uid="{08BCE29C-2A16-402D-82CC-6BF39805E543}">
      <text>
        <r>
          <rPr>
            <b/>
            <sz val="9"/>
            <color indexed="81"/>
            <rFont val="Tahoma"/>
            <family val="2"/>
            <charset val="238"/>
          </rPr>
          <t>Ljetni praznici u regiji Alto Adige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Saša Popovac</author>
    <author>Helena Stanišak</author>
  </authors>
  <commentList>
    <comment ref="I6" authorId="0" shapeId="0" xr:uid="{B103E53B-5C94-48C8-9041-05BBF18ABB04}">
      <text>
        <r>
          <rPr>
            <b/>
            <sz val="9"/>
            <color indexed="81"/>
            <rFont val="Tahoma"/>
            <family val="2"/>
            <charset val="238"/>
          </rPr>
          <t>Zimski praznici/Karneval - Sjeverne regije</t>
        </r>
      </text>
    </comment>
    <comment ref="AD6" authorId="0" shapeId="0" xr:uid="{CEA81981-6052-4C28-81E5-7036E7150771}">
      <text>
        <r>
          <rPr>
            <b/>
            <sz val="9"/>
            <color indexed="81"/>
            <rFont val="Tahoma"/>
            <family val="2"/>
            <charset val="238"/>
          </rPr>
          <t>Ljetni praznici - Sjeverne regije</t>
        </r>
      </text>
    </comment>
    <comment ref="AQ6" authorId="0" shapeId="0" xr:uid="{24C53435-87CF-4809-83EA-0FF7958F3936}">
      <text>
        <r>
          <rPr>
            <b/>
            <sz val="9"/>
            <color indexed="81"/>
            <rFont val="Tahoma"/>
            <family val="2"/>
            <charset val="238"/>
          </rPr>
          <t>Jesenski praznici - Sjeverne regije</t>
        </r>
        <r>
          <rPr>
            <sz val="9"/>
            <color indexed="81"/>
            <rFont val="Tahoma"/>
            <family val="2"/>
            <charset val="238"/>
          </rPr>
          <t xml:space="preserve">
</t>
        </r>
      </text>
    </comment>
    <comment ref="J7" authorId="0" shapeId="0" xr:uid="{2B0BC997-ACE4-4B2D-942F-8ED61A46CAD0}">
      <text>
        <r>
          <rPr>
            <b/>
            <sz val="9"/>
            <color indexed="81"/>
            <rFont val="Tahoma"/>
            <family val="2"/>
            <charset val="238"/>
          </rPr>
          <t>Zimski praznici/Karneval - Središnje regije</t>
        </r>
      </text>
    </comment>
    <comment ref="AC7" authorId="0" shapeId="0" xr:uid="{FD25A66D-94A7-4FB5-957A-BF24CACABF42}">
      <text>
        <r>
          <rPr>
            <b/>
            <sz val="9"/>
            <color indexed="81"/>
            <rFont val="Tahoma"/>
            <family val="2"/>
            <charset val="238"/>
          </rPr>
          <t>Ljetni praznici - Središnje regije</t>
        </r>
      </text>
    </comment>
    <comment ref="AQ7" authorId="0" shapeId="0" xr:uid="{AB6ECDA9-7F5C-4AC0-BA15-F23033E07C8F}">
      <text>
        <r>
          <rPr>
            <b/>
            <sz val="9"/>
            <color indexed="81"/>
            <rFont val="Tahoma"/>
            <family val="2"/>
            <charset val="238"/>
          </rPr>
          <t>Jesenski praznici - Središnje regije</t>
        </r>
      </text>
    </comment>
    <comment ref="J8" authorId="1" shapeId="0" xr:uid="{74ABA121-C283-4708-BA6B-E48D7B4F6F42}">
      <text>
        <r>
          <rPr>
            <b/>
            <sz val="9"/>
            <color indexed="81"/>
            <rFont val="Tahoma"/>
            <family val="2"/>
            <charset val="238"/>
          </rPr>
          <t>Zimski praznici/Karneval - Južne regije</t>
        </r>
      </text>
    </comment>
    <comment ref="AE8" authorId="0" shapeId="0" xr:uid="{E28CCFD5-C8CF-4CB5-8937-2A5A34EB9E41}">
      <text>
        <r>
          <rPr>
            <b/>
            <sz val="9"/>
            <color indexed="81"/>
            <rFont val="Tahoma"/>
            <family val="2"/>
            <charset val="238"/>
          </rPr>
          <t>Ljetni praznici - Južne regije</t>
        </r>
      </text>
    </comment>
    <comment ref="AR8" authorId="0" shapeId="0" xr:uid="{00A0AE76-BFEA-4F65-BB2E-B37E48AEB5F3}">
      <text>
        <r>
          <rPr>
            <b/>
            <sz val="9"/>
            <color indexed="81"/>
            <rFont val="Tahoma"/>
            <family val="2"/>
            <charset val="238"/>
          </rPr>
          <t>Jesenski praznici - Južne regije</t>
        </r>
      </text>
    </comment>
    <comment ref="X26" authorId="0" shapeId="0" xr:uid="{00000000-0006-0000-0F00-00000F000000}">
      <text>
        <r>
          <rPr>
            <b/>
            <sz val="9"/>
            <color indexed="81"/>
            <rFont val="Tahoma"/>
            <family val="2"/>
            <charset val="238"/>
          </rPr>
          <t>Jesenski praznici - Sjeverne regije</t>
        </r>
        <r>
          <rPr>
            <sz val="9"/>
            <color indexed="81"/>
            <rFont val="Tahoma"/>
            <family val="2"/>
            <charset val="238"/>
          </rPr>
          <t xml:space="preserve">
</t>
        </r>
      </text>
    </comment>
    <comment ref="X27" authorId="0" shapeId="0" xr:uid="{46050D78-1F12-4067-BD1F-10E6D9FCC8AE}">
      <text>
        <r>
          <rPr>
            <b/>
            <sz val="9"/>
            <color indexed="81"/>
            <rFont val="Tahoma"/>
            <family val="2"/>
            <charset val="238"/>
          </rPr>
          <t>Jesenski praznici - Središnje regije</t>
        </r>
      </text>
    </comment>
    <comment ref="X28" authorId="0" shapeId="0" xr:uid="{9FA1D261-9CD7-4F1E-9D6D-460555EBA210}">
      <text>
        <r>
          <rPr>
            <b/>
            <sz val="9"/>
            <color indexed="81"/>
            <rFont val="Tahoma"/>
            <family val="2"/>
            <charset val="238"/>
          </rPr>
          <t>Jesenski praznici - Južne regije</t>
        </r>
      </text>
    </comment>
    <comment ref="X30" authorId="0" shapeId="0" xr:uid="{00000000-0006-0000-0F00-000009000000}">
      <text>
        <r>
          <rPr>
            <b/>
            <sz val="9"/>
            <color indexed="81"/>
            <rFont val="Tahoma"/>
            <family val="2"/>
            <charset val="238"/>
          </rPr>
          <t>Zimski praznici/Karneval - Sjeverne regije</t>
        </r>
      </text>
    </comment>
    <comment ref="X31" authorId="0" shapeId="0" xr:uid="{00000000-0006-0000-0F00-00000A000000}">
      <text>
        <r>
          <rPr>
            <b/>
            <sz val="9"/>
            <color indexed="81"/>
            <rFont val="Tahoma"/>
            <family val="2"/>
            <charset val="238"/>
          </rPr>
          <t>Zimski praznici/Karneval - Središnje regije</t>
        </r>
      </text>
    </comment>
    <comment ref="X32" authorId="1" shapeId="0" xr:uid="{00000000-0006-0000-0F00-00000B000000}">
      <text>
        <r>
          <rPr>
            <b/>
            <sz val="9"/>
            <color indexed="81"/>
            <rFont val="Tahoma"/>
            <family val="2"/>
            <charset val="238"/>
          </rPr>
          <t>Zimski praznici/Karneval - Južne regije</t>
        </r>
      </text>
    </comment>
    <comment ref="X34" authorId="0" shapeId="0" xr:uid="{00000000-0006-0000-0F00-00000C000000}">
      <text>
        <r>
          <rPr>
            <b/>
            <sz val="9"/>
            <color indexed="81"/>
            <rFont val="Tahoma"/>
            <family val="2"/>
            <charset val="238"/>
          </rPr>
          <t>Ljetni praznici - Sjeverne regije</t>
        </r>
      </text>
    </comment>
    <comment ref="X35" authorId="0" shapeId="0" xr:uid="{00000000-0006-0000-0F00-00000D000000}">
      <text>
        <r>
          <rPr>
            <b/>
            <sz val="9"/>
            <color indexed="81"/>
            <rFont val="Tahoma"/>
            <family val="2"/>
            <charset val="238"/>
          </rPr>
          <t>Ljetni praznici - Središnje regije</t>
        </r>
      </text>
    </comment>
    <comment ref="X36" authorId="0" shapeId="0" xr:uid="{00000000-0006-0000-0F00-00000E000000}">
      <text>
        <r>
          <rPr>
            <b/>
            <sz val="9"/>
            <color indexed="81"/>
            <rFont val="Tahoma"/>
            <family val="2"/>
            <charset val="238"/>
          </rPr>
          <t>Ljetni praznici - Južne regije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H6" authorId="0" shapeId="0" xr:uid="{9EF82B40-7933-41C2-93C1-5B299077E57A}">
      <text>
        <r>
          <rPr>
            <b/>
            <sz val="9"/>
            <color indexed="81"/>
            <rFont val="Tahoma"/>
            <charset val="1"/>
          </rPr>
          <t>Dva tjedna u datumskom rasponu</t>
        </r>
      </text>
    </comment>
    <comment ref="Z6" authorId="0" shapeId="0" xr:uid="{6719D6FF-67D5-4F89-835E-C3CD3ED8FE35}">
      <text>
        <r>
          <rPr>
            <b/>
            <sz val="9"/>
            <color indexed="81"/>
            <rFont val="Tahoma"/>
            <charset val="1"/>
          </rPr>
          <t>Osam tjedana u datumskom rasponu</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D6" authorId="0" shapeId="0" xr:uid="{47D2E323-B0E1-4040-97A2-372A9D83F308}">
      <text>
        <r>
          <rPr>
            <b/>
            <sz val="9"/>
            <color indexed="81"/>
            <rFont val="Tahoma"/>
            <family val="2"/>
            <charset val="238"/>
          </rPr>
          <t xml:space="preserve">Zimski praznici - regije kujawsko-pomorskie, lubuskie, malopolskie, swietokrzyskie, wielkopolskie
</t>
        </r>
      </text>
    </comment>
    <comment ref="E7" authorId="0" shapeId="0" xr:uid="{8DD8D4FE-BE2A-4DF5-87F8-A40A7036D0CE}">
      <text>
        <r>
          <rPr>
            <b/>
            <sz val="9"/>
            <color indexed="81"/>
            <rFont val="Tahoma"/>
            <family val="2"/>
            <charset val="238"/>
          </rPr>
          <t>Zimski praznici - regije podlaskie, warminsko-mazurskie</t>
        </r>
      </text>
    </comment>
    <comment ref="F8" authorId="0" shapeId="0" xr:uid="{4387F368-8CAB-4631-9E52-273A18584697}">
      <text>
        <r>
          <rPr>
            <b/>
            <sz val="9"/>
            <color indexed="81"/>
            <rFont val="Tahoma"/>
            <family val="2"/>
            <charset val="238"/>
          </rPr>
          <t>Zimski praznici - regije dolnoslazkie, mazowieckie, opolskie, zachodniopomorskie</t>
        </r>
      </text>
    </comment>
    <comment ref="H9" authorId="0" shapeId="0" xr:uid="{E9F4E8D1-2AE1-4D16-A9BE-297B4B836366}">
      <text>
        <r>
          <rPr>
            <b/>
            <sz val="9"/>
            <color indexed="81"/>
            <rFont val="Tahoma"/>
            <family val="2"/>
            <charset val="238"/>
          </rPr>
          <t>Zimski praznici - regije lubelskie, lodzkie, podkarpackie, pomorskie, slaskie</t>
        </r>
      </text>
    </comment>
    <comment ref="X31" authorId="0" shapeId="0" xr:uid="{70CB083B-A93E-49B5-B73C-0AF3A9F3DC6D}">
      <text>
        <r>
          <rPr>
            <b/>
            <sz val="9"/>
            <color indexed="81"/>
            <rFont val="Tahoma"/>
            <family val="2"/>
            <charset val="238"/>
          </rPr>
          <t xml:space="preserve">Zimski praznici - regije kujawsko-pomorskie, lubuskie, malopolskie, swietokrzyskie, wielkopolskie
</t>
        </r>
      </text>
    </comment>
    <comment ref="X32" authorId="0" shapeId="0" xr:uid="{6AEF00C3-739A-492D-A514-580CADD5863F}">
      <text>
        <r>
          <rPr>
            <b/>
            <sz val="9"/>
            <color indexed="81"/>
            <rFont val="Tahoma"/>
            <family val="2"/>
            <charset val="238"/>
          </rPr>
          <t>Zimski praznici - regije podlaskie, warminsko-mazurskie</t>
        </r>
      </text>
    </comment>
    <comment ref="X33" authorId="0" shapeId="0" xr:uid="{64F174EE-2E8D-486D-B96E-11DF766B1B17}">
      <text>
        <r>
          <rPr>
            <b/>
            <sz val="9"/>
            <color indexed="81"/>
            <rFont val="Tahoma"/>
            <family val="2"/>
            <charset val="238"/>
          </rPr>
          <t>Zimski praznici - regije dolnoslazkie, mazowieckie, opolskie, zachodniopomorskie</t>
        </r>
      </text>
    </comment>
    <comment ref="X34" authorId="0" shapeId="0" xr:uid="{E5C384B0-7B54-4F9F-9FCB-1A758B967A30}">
      <text>
        <r>
          <rPr>
            <b/>
            <sz val="9"/>
            <color indexed="81"/>
            <rFont val="Tahoma"/>
            <family val="2"/>
            <charset val="238"/>
          </rPr>
          <t>Zimski praznici - regije lubelskie, lodzkie, podkarpackie, pomorskie, slaskie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Z6" authorId="0" shapeId="0" xr:uid="{5D94AC3C-D03D-4C70-B44E-59DD003BA6E6}">
      <text>
        <r>
          <rPr>
            <b/>
            <sz val="9"/>
            <color indexed="81"/>
            <rFont val="Tahoma"/>
            <charset val="1"/>
          </rPr>
          <t>Ovisno o starosnoj skupini/školi praznici počinu u u okviru druge polovice lipnja/ početka rujna</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B7" authorId="0" shapeId="0" xr:uid="{757DBB44-31BD-4549-96C9-B6E9E0A815ED}">
      <text>
        <r>
          <rPr>
            <b/>
            <sz val="9"/>
            <color indexed="81"/>
            <rFont val="Tahoma"/>
            <family val="2"/>
            <charset val="238"/>
          </rPr>
          <t>Zimski praznici - Vojvodina</t>
        </r>
      </text>
    </comment>
    <comment ref="P7" authorId="0" shapeId="0" xr:uid="{F249774B-2FEB-4579-A9AA-95DB61E092C7}">
      <text>
        <r>
          <rPr>
            <b/>
            <sz val="9"/>
            <color indexed="81"/>
            <rFont val="Tahoma"/>
            <family val="2"/>
            <charset val="238"/>
          </rPr>
          <t>Proljetni praznici - Vojvodina</t>
        </r>
      </text>
    </comment>
    <comment ref="X24" authorId="0" shapeId="0" xr:uid="{7F391F1A-E141-4C2F-9CE3-6A583FC100B4}">
      <text>
        <r>
          <rPr>
            <b/>
            <sz val="9"/>
            <color indexed="81"/>
            <rFont val="Tahoma"/>
            <family val="2"/>
            <charset val="238"/>
          </rPr>
          <t>Zimski praznici - Vojvodina</t>
        </r>
      </text>
    </comment>
    <comment ref="X26" authorId="0" shapeId="0" xr:uid="{2B441FB3-4F33-4292-8514-1E04C961ABF5}">
      <text>
        <r>
          <rPr>
            <b/>
            <sz val="9"/>
            <color indexed="81"/>
            <rFont val="Tahoma"/>
            <family val="2"/>
            <charset val="238"/>
          </rPr>
          <t>Proljetni praznici - Vojvodina</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Saša Popovac</author>
    <author>Igor Borojevic</author>
  </authors>
  <commentList>
    <comment ref="K6" authorId="0" shapeId="0" xr:uid="{AFAB7CF4-3554-459B-9F98-59D775B8A67E}">
      <text>
        <r>
          <rPr>
            <b/>
            <sz val="9"/>
            <color indexed="81"/>
            <rFont val="Tahoma"/>
            <family val="2"/>
            <charset val="238"/>
          </rPr>
          <t>Zimski praznici - Banska Bystrica, Žilina, Trenčin</t>
        </r>
      </text>
    </comment>
    <comment ref="I7" authorId="0" shapeId="0" xr:uid="{BD91642C-2BE2-4745-8014-D93ADF714A17}">
      <text>
        <r>
          <rPr>
            <b/>
            <sz val="9"/>
            <color indexed="81"/>
            <rFont val="Tahoma"/>
            <family val="2"/>
            <charset val="238"/>
          </rPr>
          <t>Zimski praznici - Košice, Prešov</t>
        </r>
      </text>
    </comment>
    <comment ref="I8" authorId="1" shapeId="0" xr:uid="{37E907CE-38BD-42C0-97B6-5BA7AB577A0B}">
      <text>
        <r>
          <rPr>
            <b/>
            <sz val="9"/>
            <color indexed="81"/>
            <rFont val="Tahoma"/>
            <family val="2"/>
            <charset val="238"/>
          </rPr>
          <t>Zimski praznici - Bratislava, Nitra, Trnava</t>
        </r>
      </text>
    </comment>
    <comment ref="X33" authorId="0" shapeId="0" xr:uid="{00000000-0006-0000-0A00-000005000000}">
      <text>
        <r>
          <rPr>
            <b/>
            <sz val="9"/>
            <color indexed="81"/>
            <rFont val="Tahoma"/>
            <family val="2"/>
            <charset val="238"/>
          </rPr>
          <t>Zimski praznici - Banska Bystrica, Žilina, Trenčin</t>
        </r>
      </text>
    </comment>
    <comment ref="X34" authorId="0" shapeId="0" xr:uid="{00000000-0006-0000-0A00-000006000000}">
      <text>
        <r>
          <rPr>
            <b/>
            <sz val="9"/>
            <color indexed="81"/>
            <rFont val="Tahoma"/>
            <family val="2"/>
            <charset val="238"/>
          </rPr>
          <t>Zimski praznici - Košice, Prešov</t>
        </r>
      </text>
    </comment>
    <comment ref="X35" authorId="1" shapeId="0" xr:uid="{D1D81FAC-2F38-43C9-8278-637FE9FB96C1}">
      <text>
        <r>
          <rPr>
            <b/>
            <sz val="9"/>
            <color indexed="81"/>
            <rFont val="Tahoma"/>
            <family val="2"/>
            <charset val="238"/>
          </rPr>
          <t>Zimski praznici - Bratislava, Nitra, Trnava</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sbiscan</author>
    <author>Saša Popovac</author>
  </authors>
  <commentList>
    <comment ref="I6" authorId="0" shapeId="0" xr:uid="{A467CE65-EBAE-4757-8B17-ED229FE5EF4D}">
      <text>
        <r>
          <rPr>
            <b/>
            <sz val="9"/>
            <color indexed="81"/>
            <rFont val="Tahoma"/>
            <family val="2"/>
            <charset val="238"/>
          </rPr>
          <t>Zimski praznici - regija zapad</t>
        </r>
      </text>
    </comment>
    <comment ref="J7" authorId="1" shapeId="0" xr:uid="{B9DD3FCB-764D-46BD-8369-BF1186690641}">
      <text>
        <r>
          <rPr>
            <b/>
            <sz val="9"/>
            <color indexed="81"/>
            <rFont val="Tahoma"/>
            <family val="2"/>
            <charset val="238"/>
          </rPr>
          <t>zimski praznici - regija istok</t>
        </r>
        <r>
          <rPr>
            <sz val="9"/>
            <color indexed="81"/>
            <rFont val="Tahoma"/>
            <family val="2"/>
            <charset val="238"/>
          </rPr>
          <t xml:space="preserve">
</t>
        </r>
      </text>
    </comment>
    <comment ref="X30" authorId="0" shapeId="0" xr:uid="{0A28C420-4761-4E00-A82A-110D8924B705}">
      <text>
        <r>
          <rPr>
            <b/>
            <sz val="9"/>
            <color indexed="81"/>
            <rFont val="Tahoma"/>
            <family val="2"/>
            <charset val="238"/>
          </rPr>
          <t>Zimski praznici - regija zapad</t>
        </r>
      </text>
    </comment>
    <comment ref="X31" authorId="1" shapeId="0" xr:uid="{B3E1E481-7913-44B6-ABEC-9E19F2B114D7}">
      <text>
        <r>
          <rPr>
            <b/>
            <sz val="9"/>
            <color indexed="81"/>
            <rFont val="Tahoma"/>
            <family val="2"/>
            <charset val="238"/>
          </rPr>
          <t>zimski praznici - regija istok</t>
        </r>
        <r>
          <rPr>
            <sz val="9"/>
            <color indexed="81"/>
            <rFont val="Tahoma"/>
            <family val="2"/>
            <charset val="238"/>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Z6" authorId="0" shapeId="0" xr:uid="{5EB612DD-73F9-470C-9887-C900F5937D4A}">
      <text>
        <r>
          <rPr>
            <b/>
            <sz val="9"/>
            <color indexed="81"/>
            <rFont val="Tahoma"/>
            <charset val="1"/>
          </rPr>
          <t xml:space="preserve">Praznici, ovisno o školi, počinju u rasponu od 21. do 29. 6., a završavaju tijekom drugog, najkasnije trećeg tjedna rujna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Saša Popovac</author>
    <author>Igor Borojevic</author>
  </authors>
  <commentList>
    <comment ref="G6" authorId="0" shapeId="0" xr:uid="{D37F635B-66BD-4ADB-948E-52E6FBB35E65}">
      <text>
        <r>
          <rPr>
            <b/>
            <sz val="9"/>
            <color indexed="81"/>
            <rFont val="Tahoma"/>
            <family val="2"/>
            <charset val="238"/>
          </rPr>
          <t>Zimski praznici - Niederösterreich,  Wien</t>
        </r>
      </text>
    </comment>
    <comment ref="AB6" authorId="0" shapeId="0" xr:uid="{377C2ECD-8265-40A2-B08C-E0B99D4F1765}">
      <text>
        <r>
          <rPr>
            <b/>
            <sz val="9"/>
            <color indexed="81"/>
            <rFont val="Tahoma"/>
            <family val="2"/>
            <charset val="238"/>
          </rPr>
          <t>Ljetni praznici - Burgenland, Niederösterreich, Wien</t>
        </r>
        <r>
          <rPr>
            <sz val="9"/>
            <color indexed="81"/>
            <rFont val="Tahoma"/>
            <family val="2"/>
            <charset val="238"/>
          </rPr>
          <t xml:space="preserve">
</t>
        </r>
      </text>
    </comment>
    <comment ref="AR6" authorId="1" shapeId="0" xr:uid="{93D2AC73-F4F4-4DD4-BE86-DD4EE6697CFE}">
      <text>
        <r>
          <rPr>
            <b/>
            <sz val="9"/>
            <color indexed="81"/>
            <rFont val="Tahoma"/>
            <family val="2"/>
            <charset val="238"/>
          </rPr>
          <t xml:space="preserve">Okvirni datumi - točni termini u trenutku izrade kalendara nisu poznati.
</t>
        </r>
      </text>
    </comment>
    <comment ref="BA6" authorId="1" shapeId="0" xr:uid="{61257A4F-329D-47DF-A3D7-7CF143209E59}">
      <text>
        <r>
          <rPr>
            <b/>
            <sz val="9"/>
            <color indexed="81"/>
            <rFont val="Tahoma"/>
            <family val="2"/>
            <charset val="238"/>
          </rPr>
          <t xml:space="preserve">Okvirni datumi - točni termini u trenutku izrade kalendara nisu poznati.
</t>
        </r>
      </text>
    </comment>
    <comment ref="H7" authorId="0" shapeId="0" xr:uid="{EEE3A679-58C1-4BD7-842F-71EECFD78044}">
      <text>
        <r>
          <rPr>
            <b/>
            <sz val="9"/>
            <color indexed="81"/>
            <rFont val="Tahoma"/>
            <family val="2"/>
            <charset val="238"/>
          </rPr>
          <t>Zimski praznici - Burgenland, Kärnten, Salzburg, Tirol, Vorarlberg</t>
        </r>
        <r>
          <rPr>
            <sz val="9"/>
            <color indexed="81"/>
            <rFont val="Tahoma"/>
            <family val="2"/>
            <charset val="238"/>
          </rPr>
          <t xml:space="preserve">
</t>
        </r>
      </text>
    </comment>
    <comment ref="AC7" authorId="0" shapeId="0" xr:uid="{390E8C3A-EAD5-4E56-B973-524164920DB8}">
      <text>
        <r>
          <rPr>
            <b/>
            <sz val="9"/>
            <color indexed="81"/>
            <rFont val="Tahoma"/>
            <family val="2"/>
            <charset val="238"/>
          </rPr>
          <t>Ljetni praznici - Kärnten, Oberosterreich, Salzburg, Steiermark, Tirol, Vorarlberg</t>
        </r>
        <r>
          <rPr>
            <sz val="9"/>
            <color indexed="81"/>
            <rFont val="Tahoma"/>
            <family val="2"/>
            <charset val="238"/>
          </rPr>
          <t xml:space="preserve">
</t>
        </r>
      </text>
    </comment>
    <comment ref="I8" authorId="0" shapeId="0" xr:uid="{30CCD0D7-6ACA-4FD4-8047-961F3EC8CAFD}">
      <text>
        <r>
          <rPr>
            <b/>
            <sz val="9"/>
            <color indexed="81"/>
            <rFont val="Tahoma"/>
            <family val="2"/>
            <charset val="238"/>
          </rPr>
          <t>Zimski praznici - Oberosterreich, Steiermark</t>
        </r>
        <r>
          <rPr>
            <sz val="9"/>
            <color indexed="81"/>
            <rFont val="Tahoma"/>
            <family val="2"/>
            <charset val="238"/>
          </rPr>
          <t xml:space="preserve">
</t>
        </r>
      </text>
    </comment>
    <comment ref="Y33" authorId="0" shapeId="0" xr:uid="{00000000-0006-0000-0200-000006000000}">
      <text>
        <r>
          <rPr>
            <b/>
            <sz val="9"/>
            <color indexed="81"/>
            <rFont val="Tahoma"/>
            <family val="2"/>
            <charset val="238"/>
          </rPr>
          <t>Zimski praznici - Niederösterreich,  Wien</t>
        </r>
      </text>
    </comment>
    <comment ref="Y34" authorId="0" shapeId="0" xr:uid="{00000000-0006-0000-0200-000007000000}">
      <text>
        <r>
          <rPr>
            <b/>
            <sz val="9"/>
            <color indexed="81"/>
            <rFont val="Tahoma"/>
            <family val="2"/>
            <charset val="238"/>
          </rPr>
          <t>Zimski praznici - Burgenland, Kärnten, Salzburg, Tirol, Vorarlberg</t>
        </r>
        <r>
          <rPr>
            <sz val="9"/>
            <color indexed="81"/>
            <rFont val="Tahoma"/>
            <family val="2"/>
            <charset val="238"/>
          </rPr>
          <t xml:space="preserve">
</t>
        </r>
      </text>
    </comment>
    <comment ref="Y35" authorId="0" shapeId="0" xr:uid="{00000000-0006-0000-0200-000008000000}">
      <text>
        <r>
          <rPr>
            <b/>
            <sz val="9"/>
            <color indexed="81"/>
            <rFont val="Tahoma"/>
            <family val="2"/>
            <charset val="238"/>
          </rPr>
          <t>Zimski praznici - Oberosterreich, Steiermark</t>
        </r>
        <r>
          <rPr>
            <sz val="9"/>
            <color indexed="81"/>
            <rFont val="Tahoma"/>
            <family val="2"/>
            <charset val="238"/>
          </rPr>
          <t xml:space="preserve">
</t>
        </r>
      </text>
    </comment>
    <comment ref="Y38" authorId="0" shapeId="0" xr:uid="{00000000-0006-0000-0200-000009000000}">
      <text>
        <r>
          <rPr>
            <b/>
            <sz val="9"/>
            <color indexed="81"/>
            <rFont val="Tahoma"/>
            <family val="2"/>
            <charset val="238"/>
          </rPr>
          <t>Ljetni praznici - Burgenland, Niederösterreich, Wien</t>
        </r>
        <r>
          <rPr>
            <sz val="9"/>
            <color indexed="81"/>
            <rFont val="Tahoma"/>
            <family val="2"/>
            <charset val="238"/>
          </rPr>
          <t xml:space="preserve">
</t>
        </r>
      </text>
    </comment>
    <comment ref="Y39" authorId="0" shapeId="0" xr:uid="{00000000-0006-0000-0200-00000A000000}">
      <text>
        <r>
          <rPr>
            <b/>
            <sz val="9"/>
            <color indexed="81"/>
            <rFont val="Tahoma"/>
            <family val="2"/>
            <charset val="238"/>
          </rPr>
          <t>Ljetni praznici - Kärnten, Oberosterreich, Salzburg, Steiermark, Tirol, Vorarlberg</t>
        </r>
        <r>
          <rPr>
            <sz val="9"/>
            <color indexed="81"/>
            <rFont val="Tahoma"/>
            <family val="2"/>
            <charset val="238"/>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H6" authorId="0" shapeId="0" xr:uid="{6E1DCAA3-B57F-4B19-BDDC-5E9D8E6103AF}">
      <text>
        <r>
          <rPr>
            <b/>
            <sz val="9"/>
            <color indexed="81"/>
            <rFont val="Tahoma"/>
            <charset val="1"/>
          </rPr>
          <t xml:space="preserve">Tjedan dana u intervalu
</t>
        </r>
      </text>
    </comment>
    <comment ref="P6" authorId="0" shapeId="0" xr:uid="{DD1A0971-B7B1-43AC-9B0F-36822EFA6B79}">
      <text>
        <r>
          <rPr>
            <b/>
            <sz val="9"/>
            <color indexed="81"/>
            <rFont val="Tahoma"/>
            <charset val="1"/>
          </rPr>
          <t>Tjedan dana u intervalu</t>
        </r>
      </text>
    </comment>
    <comment ref="Z6" authorId="0" shapeId="0" xr:uid="{49FD4309-BEBB-4515-BB48-121A8BA8236D}">
      <text>
        <r>
          <rPr>
            <b/>
            <sz val="9"/>
            <color indexed="81"/>
            <rFont val="Tahoma"/>
            <charset val="1"/>
          </rPr>
          <t>Deset tjedana u intervalu</t>
        </r>
      </text>
    </comment>
    <comment ref="AP6" authorId="0" shapeId="0" xr:uid="{D94E3020-1CF5-4820-94E7-C61EFD6513AA}">
      <text>
        <r>
          <rPr>
            <b/>
            <sz val="9"/>
            <color indexed="81"/>
            <rFont val="Tahoma"/>
            <charset val="1"/>
          </rPr>
          <t>Tjedna dana u intervalu</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Igor Borojevic</author>
    <author>sbiscan</author>
  </authors>
  <commentList>
    <comment ref="B6" authorId="0" shapeId="0" xr:uid="{9840D24C-E2F8-476B-A0C5-769E324D4561}">
      <text>
        <r>
          <rPr>
            <b/>
            <sz val="9"/>
            <color indexed="81"/>
            <rFont val="Tahoma"/>
            <family val="2"/>
            <charset val="238"/>
          </rPr>
          <t>1-3 tjedna, ovisno o regiji, u intervalu</t>
        </r>
      </text>
    </comment>
    <comment ref="F6" authorId="1" shapeId="0" xr:uid="{0C829D3A-1C09-4CE9-8E6A-FA07335982B1}">
      <text>
        <r>
          <rPr>
            <b/>
            <sz val="9"/>
            <color indexed="81"/>
            <rFont val="Tahoma"/>
            <family val="2"/>
            <charset val="238"/>
          </rPr>
          <t>Zimski praznici/Karneval - 1-2 tjedna , ovisno o regiji, u intervalu</t>
        </r>
      </text>
    </comment>
    <comment ref="Z6" authorId="1" shapeId="0" xr:uid="{375D0F32-FCBE-4071-829E-8A6E184FCA34}">
      <text>
        <r>
          <rPr>
            <b/>
            <sz val="9"/>
            <color indexed="81"/>
            <rFont val="Tahoma"/>
            <family val="2"/>
            <charset val="238"/>
          </rPr>
          <t xml:space="preserve"> 5-10 tjedana, ovisno o regiji u intervalu</t>
        </r>
      </text>
    </comment>
    <comment ref="AN6" authorId="0" shapeId="0" xr:uid="{02B99C2A-17C3-4CED-AE2C-CF7F5D2A2F68}">
      <text>
        <r>
          <rPr>
            <b/>
            <sz val="9"/>
            <color indexed="81"/>
            <rFont val="Tahoma"/>
            <family val="2"/>
            <charset val="238"/>
          </rPr>
          <t>1-3 tjedna, ovisno o regiji, u intervalu</t>
        </r>
      </text>
    </comment>
    <comment ref="BA6" authorId="1" shapeId="0" xr:uid="{DBD57AE8-0520-4E02-85E9-A01148C88986}">
      <text>
        <r>
          <rPr>
            <b/>
            <sz val="9"/>
            <color indexed="81"/>
            <rFont val="Tahoma"/>
            <family val="2"/>
            <charset val="238"/>
          </rPr>
          <t xml:space="preserve"> 1-2 tjedna, ovisno o regiji, u intervalu</t>
        </r>
      </text>
    </comment>
    <comment ref="B7" authorId="0" shapeId="0" xr:uid="{9C718F76-2FCF-41AD-956F-0767D2BA6BC2}">
      <text>
        <r>
          <rPr>
            <b/>
            <sz val="9"/>
            <color indexed="81"/>
            <rFont val="Tahoma"/>
            <family val="2"/>
            <charset val="238"/>
          </rPr>
          <t>1-3 tjedna, ovisno o regiji, u intervalu</t>
        </r>
      </text>
    </comment>
    <comment ref="F7" authorId="1" shapeId="0" xr:uid="{30BC8032-BF08-4200-92EB-23A87250F8C4}">
      <text>
        <r>
          <rPr>
            <b/>
            <sz val="9"/>
            <color indexed="81"/>
            <rFont val="Tahoma"/>
            <family val="2"/>
            <charset val="238"/>
          </rPr>
          <t>Zimski praznici/Karneval - 1-2 tjedna , ovisno o regiji, u intervalu</t>
        </r>
      </text>
    </comment>
    <comment ref="Z7" authorId="1" shapeId="0" xr:uid="{E731AC2D-7387-4816-8107-6BCD7972E458}">
      <text>
        <r>
          <rPr>
            <b/>
            <sz val="9"/>
            <color indexed="81"/>
            <rFont val="Tahoma"/>
            <family val="2"/>
            <charset val="238"/>
          </rPr>
          <t xml:space="preserve"> 5-10 tjedana, ovisno o regiji u intervalu</t>
        </r>
      </text>
    </comment>
    <comment ref="AN7" authorId="0" shapeId="0" xr:uid="{F9CF1C98-23F4-47F9-9787-A94508EFE0CF}">
      <text>
        <r>
          <rPr>
            <b/>
            <sz val="9"/>
            <color indexed="81"/>
            <rFont val="Tahoma"/>
            <family val="2"/>
            <charset val="238"/>
          </rPr>
          <t>1-3 tjedna, ovisno o regiji, u intervalu</t>
        </r>
      </text>
    </comment>
    <comment ref="BA7" authorId="1" shapeId="0" xr:uid="{631C9C99-EFAE-4C49-A853-54BA2FA1F568}">
      <text>
        <r>
          <rPr>
            <b/>
            <sz val="9"/>
            <color indexed="81"/>
            <rFont val="Tahoma"/>
            <family val="2"/>
            <charset val="238"/>
          </rPr>
          <t xml:space="preserve"> 1-2 tjedna, ovisno o regiji, u intervalu</t>
        </r>
      </text>
    </comment>
    <comment ref="B8" authorId="0" shapeId="0" xr:uid="{3C90E6DA-234F-4FEA-9EFA-937A8FF76958}">
      <text>
        <r>
          <rPr>
            <b/>
            <sz val="9"/>
            <color indexed="81"/>
            <rFont val="Tahoma"/>
            <family val="2"/>
            <charset val="238"/>
          </rPr>
          <t>1-3 tjedna, ovisno o regiji, u intervalu</t>
        </r>
      </text>
    </comment>
    <comment ref="F8" authorId="1" shapeId="0" xr:uid="{7FA6D2A4-5B16-4733-9AA5-CA8372BE12BC}">
      <text>
        <r>
          <rPr>
            <b/>
            <sz val="9"/>
            <color indexed="81"/>
            <rFont val="Tahoma"/>
            <family val="2"/>
            <charset val="238"/>
          </rPr>
          <t>Zimski praznici/Karneval - 1-2 tjedna , ovisno o regiji, u intervalu</t>
        </r>
      </text>
    </comment>
    <comment ref="Z8" authorId="1" shapeId="0" xr:uid="{7385D137-615B-46B7-9D8D-FAE87CF29A8E}">
      <text>
        <r>
          <rPr>
            <b/>
            <sz val="9"/>
            <color indexed="81"/>
            <rFont val="Tahoma"/>
            <family val="2"/>
            <charset val="238"/>
          </rPr>
          <t xml:space="preserve"> 5-10 tjedana, ovisno o regiji u intervalu</t>
        </r>
      </text>
    </comment>
    <comment ref="AN8" authorId="0" shapeId="0" xr:uid="{1AD070AF-82D3-4215-9B65-6FEB7A4F061D}">
      <text>
        <r>
          <rPr>
            <b/>
            <sz val="9"/>
            <color indexed="81"/>
            <rFont val="Tahoma"/>
            <family val="2"/>
            <charset val="238"/>
          </rPr>
          <t>1-3 tjedna, ovisno o regiji, u intervalu</t>
        </r>
      </text>
    </comment>
    <comment ref="BA8" authorId="1" shapeId="0" xr:uid="{6C3DA554-2B08-4469-B925-B218BDBD280F}">
      <text>
        <r>
          <rPr>
            <b/>
            <sz val="9"/>
            <color indexed="81"/>
            <rFont val="Tahoma"/>
            <family val="2"/>
            <charset val="238"/>
          </rPr>
          <t xml:space="preserve"> 1-2 tjedna, ovisno o regiji, u intervalu</t>
        </r>
      </text>
    </comment>
    <comment ref="B9" authorId="0" shapeId="0" xr:uid="{BF641811-6DF7-466A-9E7B-CBBCE5F2F944}">
      <text>
        <r>
          <rPr>
            <b/>
            <sz val="9"/>
            <color indexed="81"/>
            <rFont val="Tahoma"/>
            <family val="2"/>
            <charset val="238"/>
          </rPr>
          <t>1-3 tjedna, ovisno o regiji, u intervalu</t>
        </r>
      </text>
    </comment>
    <comment ref="F9" authorId="1" shapeId="0" xr:uid="{EFD8CEEE-E226-4A50-B481-F6517D08A15C}">
      <text>
        <r>
          <rPr>
            <b/>
            <sz val="9"/>
            <color indexed="81"/>
            <rFont val="Tahoma"/>
            <family val="2"/>
            <charset val="238"/>
          </rPr>
          <t>Zimski praznici/Karneval - 1-2 tjedna , ovisno o regiji, u intervalu</t>
        </r>
      </text>
    </comment>
    <comment ref="Z9" authorId="1" shapeId="0" xr:uid="{05F8DB1E-8B76-45B0-A05B-6786E3AD6F7C}">
      <text>
        <r>
          <rPr>
            <b/>
            <sz val="9"/>
            <color indexed="81"/>
            <rFont val="Tahoma"/>
            <family val="2"/>
            <charset val="238"/>
          </rPr>
          <t xml:space="preserve"> 5-10 tjedana, ovisno o regiji u intervalu</t>
        </r>
      </text>
    </comment>
    <comment ref="AN9" authorId="0" shapeId="0" xr:uid="{C5FF4E3A-EB51-4B2A-A59A-9ED6B9B4B26C}">
      <text>
        <r>
          <rPr>
            <b/>
            <sz val="9"/>
            <color indexed="81"/>
            <rFont val="Tahoma"/>
            <family val="2"/>
            <charset val="238"/>
          </rPr>
          <t>1-3 tjedna, ovisno o regiji, u intervalu</t>
        </r>
      </text>
    </comment>
    <comment ref="BA9" authorId="1" shapeId="0" xr:uid="{A5E386EF-6B1D-408C-AC10-D4E0A8CF1D39}">
      <text>
        <r>
          <rPr>
            <b/>
            <sz val="9"/>
            <color indexed="81"/>
            <rFont val="Tahoma"/>
            <family val="2"/>
            <charset val="238"/>
          </rPr>
          <t xml:space="preserve"> 1-2 tjedna, ovisno o regiji, u intervalu</t>
        </r>
      </text>
    </comment>
    <comment ref="X80" authorId="0" shapeId="0" xr:uid="{5C7468B6-05FB-4DFD-BB44-0F8415DE3F29}">
      <text>
        <r>
          <rPr>
            <b/>
            <sz val="9"/>
            <color indexed="81"/>
            <rFont val="Tahoma"/>
            <family val="2"/>
            <charset val="238"/>
          </rPr>
          <t>1-3 tjedna, ovisno o regiji, u intervalu</t>
        </r>
      </text>
    </comment>
    <comment ref="X81" authorId="1" shapeId="0" xr:uid="{ED1673D9-E6A8-4F6D-A098-789B89138E75}">
      <text>
        <r>
          <rPr>
            <b/>
            <sz val="9"/>
            <color indexed="81"/>
            <rFont val="Tahoma"/>
            <family val="2"/>
            <charset val="238"/>
          </rPr>
          <t xml:space="preserve"> 1-2 tjedna, ovisno o regiji, u intervalu</t>
        </r>
      </text>
    </comment>
    <comment ref="Y81" authorId="1" shapeId="0" xr:uid="{8FD18657-BBAF-4A44-AA48-F4EEEBBEC6C2}">
      <text>
        <r>
          <rPr>
            <b/>
            <sz val="9"/>
            <color indexed="81"/>
            <rFont val="Tahoma"/>
            <family val="2"/>
            <charset val="238"/>
          </rPr>
          <t xml:space="preserve"> 1-2 tjedna, ovisno o regiji, u intervalu</t>
        </r>
      </text>
    </comment>
    <comment ref="X82" authorId="1" shapeId="0" xr:uid="{00000000-0006-0000-0500-00001F000000}">
      <text>
        <r>
          <rPr>
            <b/>
            <sz val="9"/>
            <color indexed="81"/>
            <rFont val="Tahoma"/>
            <family val="2"/>
            <charset val="238"/>
          </rPr>
          <t>Zimski praznici/Karneval - 1-2 tjedna , ovisno o regiji, u intervalu</t>
        </r>
      </text>
    </comment>
    <comment ref="X83" authorId="0" shapeId="0" xr:uid="{00000000-0006-0000-0500-000020000000}">
      <text>
        <r>
          <rPr>
            <b/>
            <sz val="9"/>
            <color indexed="81"/>
            <rFont val="Tahoma"/>
            <family val="2"/>
            <charset val="238"/>
          </rPr>
          <t>1-3 tjedna , ovisno o regiji, u intervalu</t>
        </r>
      </text>
    </comment>
    <comment ref="X84" authorId="1" shapeId="0" xr:uid="{00000000-0006-0000-0500-000021000000}">
      <text>
        <r>
          <rPr>
            <b/>
            <sz val="9"/>
            <color indexed="81"/>
            <rFont val="Tahoma"/>
            <family val="2"/>
            <charset val="238"/>
          </rPr>
          <t xml:space="preserve"> 5-10 tjedana, ovisno o regiji u intervalu</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X31" authorId="0" shapeId="0" xr:uid="{C6A51338-BB5C-4669-A62D-E01019FC9CF9}">
      <text>
        <r>
          <rPr>
            <b/>
            <sz val="9"/>
            <color indexed="81"/>
            <rFont val="Tahoma"/>
            <family val="2"/>
            <charset val="238"/>
          </rPr>
          <t xml:space="preserve">Samo 1. razredi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B6" authorId="0" shapeId="0" xr:uid="{7D9C719B-783D-4DC2-9F94-FFA302873A05}">
      <text>
        <r>
          <rPr>
            <sz val="9"/>
            <color indexed="81"/>
            <rFont val="Tahoma"/>
            <family val="2"/>
            <charset val="238"/>
          </rPr>
          <t>Božićni/novogodišnji praznici Engleska</t>
        </r>
      </text>
    </comment>
    <comment ref="I6" authorId="0" shapeId="0" xr:uid="{1271BE42-9D61-4D44-84B0-20E4E2414704}">
      <text>
        <r>
          <rPr>
            <b/>
            <sz val="9"/>
            <color indexed="81"/>
            <rFont val="Tahoma"/>
            <family val="2"/>
            <charset val="238"/>
          </rPr>
          <t>Praznici u veljači - jedan do pet dana u intervalu</t>
        </r>
      </text>
    </comment>
    <comment ref="P6" authorId="0" shapeId="0" xr:uid="{2F7B9C9C-744D-4C8F-9047-37098A8B23BC}">
      <text>
        <r>
          <rPr>
            <sz val="9"/>
            <color indexed="81"/>
            <rFont val="Tahoma"/>
            <family val="2"/>
            <charset val="238"/>
          </rPr>
          <t>Uskršnji praznici Engleska</t>
        </r>
      </text>
    </comment>
    <comment ref="W6" authorId="0" shapeId="0" xr:uid="{92C371D7-3CB4-4D17-8BA5-94B141A0B843}">
      <text>
        <r>
          <rPr>
            <sz val="9"/>
            <color indexed="81"/>
            <rFont val="Tahoma"/>
            <family val="2"/>
            <charset val="238"/>
          </rPr>
          <t>Svibanjski praznici Engleska</t>
        </r>
      </text>
    </comment>
    <comment ref="AE6" authorId="0" shapeId="0" xr:uid="{C6CB5969-4FDD-4670-AF1A-23456AE723A8}">
      <text>
        <r>
          <rPr>
            <sz val="9"/>
            <color indexed="81"/>
            <rFont val="Tahoma"/>
            <family val="2"/>
            <charset val="238"/>
          </rPr>
          <t>Ljetni praznici Engleska</t>
        </r>
      </text>
    </comment>
    <comment ref="AR6" authorId="0" shapeId="0" xr:uid="{DF44BABB-FBDC-4994-AC93-5364668DE62B}">
      <text>
        <r>
          <rPr>
            <sz val="9"/>
            <color indexed="81"/>
            <rFont val="Tahoma"/>
            <family val="2"/>
            <charset val="238"/>
          </rPr>
          <t>Jesenski praznici Engleska</t>
        </r>
      </text>
    </comment>
    <comment ref="BA6" authorId="0" shapeId="0" xr:uid="{5D294EAA-300A-4E0E-BCD3-8F7D9379EF5B}">
      <text>
        <r>
          <rPr>
            <sz val="9"/>
            <color indexed="81"/>
            <rFont val="Tahoma"/>
            <family val="2"/>
            <charset val="238"/>
          </rPr>
          <t>Božićni/novogodišnji praznici Engleska</t>
        </r>
      </text>
    </comment>
    <comment ref="B7" authorId="0" shapeId="0" xr:uid="{EE10C20E-396D-46EB-85B5-50480EC15EAD}">
      <text>
        <r>
          <rPr>
            <sz val="9"/>
            <color indexed="81"/>
            <rFont val="Tahoma"/>
            <family val="2"/>
            <charset val="238"/>
          </rPr>
          <t>Božićni/novogodišnji praznici Wales</t>
        </r>
      </text>
    </comment>
    <comment ref="I7" authorId="0" shapeId="0" xr:uid="{ECEEA960-367E-4654-84F4-915D56BAE190}">
      <text>
        <r>
          <rPr>
            <b/>
            <sz val="9"/>
            <color indexed="81"/>
            <rFont val="Tahoma"/>
            <charset val="1"/>
          </rPr>
          <t>Praznici u veljači - Wales</t>
        </r>
      </text>
    </comment>
    <comment ref="P7" authorId="0" shapeId="0" xr:uid="{555F4229-0643-4C81-9053-81984A1F3444}">
      <text>
        <r>
          <rPr>
            <sz val="9"/>
            <color indexed="81"/>
            <rFont val="Tahoma"/>
            <family val="2"/>
            <charset val="238"/>
          </rPr>
          <t>Uskršnji praznici Wales</t>
        </r>
      </text>
    </comment>
    <comment ref="W7" authorId="0" shapeId="0" xr:uid="{482B8CDD-981D-4852-A390-D148CC61175B}">
      <text>
        <r>
          <rPr>
            <sz val="9"/>
            <color indexed="81"/>
            <rFont val="Tahoma"/>
            <family val="2"/>
            <charset val="238"/>
          </rPr>
          <t>Svibanjski praznici Wales</t>
        </r>
      </text>
    </comment>
    <comment ref="AE7" authorId="0" shapeId="0" xr:uid="{463AE351-8E4B-44CB-A52F-ECC5F8EC0F08}">
      <text>
        <r>
          <rPr>
            <sz val="9"/>
            <color indexed="81"/>
            <rFont val="Tahoma"/>
            <family val="2"/>
            <charset val="238"/>
          </rPr>
          <t>Ljetni praznici Wales</t>
        </r>
      </text>
    </comment>
    <comment ref="AR7" authorId="0" shapeId="0" xr:uid="{12253E8B-C681-4576-9FA3-42E799D199DF}">
      <text>
        <r>
          <rPr>
            <sz val="9"/>
            <color indexed="81"/>
            <rFont val="Tahoma"/>
            <family val="2"/>
            <charset val="238"/>
          </rPr>
          <t>Jesenski praznici Wales</t>
        </r>
      </text>
    </comment>
    <comment ref="AZ7" authorId="0" shapeId="0" xr:uid="{DB0A1CE6-130F-4926-82C4-B44C1DDD8F36}">
      <text>
        <r>
          <rPr>
            <sz val="9"/>
            <color indexed="81"/>
            <rFont val="Tahoma"/>
            <family val="2"/>
            <charset val="238"/>
          </rPr>
          <t>Božićni/novogodišnji praznici Wales</t>
        </r>
      </text>
    </comment>
    <comment ref="B8" authorId="0" shapeId="0" xr:uid="{92236AA8-B406-434C-AA2F-CAA5D379BC6B}">
      <text>
        <r>
          <rPr>
            <sz val="9"/>
            <color indexed="81"/>
            <rFont val="Tahoma"/>
            <family val="2"/>
            <charset val="238"/>
          </rPr>
          <t>Božićni/novogodišnji praznici Škotska - dva tjedna u intervalu</t>
        </r>
      </text>
    </comment>
    <comment ref="F8" authorId="0" shapeId="0" xr:uid="{694740D4-0789-4906-B8C7-25073DB05788}">
      <text>
        <r>
          <rPr>
            <b/>
            <sz val="9"/>
            <color indexed="81"/>
            <rFont val="Tahoma"/>
            <charset val="1"/>
          </rPr>
          <t>Praznici u veljači Škotska - jedan do pet dana u intervalu</t>
        </r>
      </text>
    </comment>
    <comment ref="O8" authorId="0" shapeId="0" xr:uid="{BBDB7228-5E46-4DAE-AABB-89200CDE769A}">
      <text>
        <r>
          <rPr>
            <sz val="9"/>
            <color indexed="81"/>
            <rFont val="Tahoma"/>
            <family val="2"/>
            <charset val="238"/>
          </rPr>
          <t>Uskršnji praznici Škotska - dva tjedna u intervalu</t>
        </r>
      </text>
    </comment>
    <comment ref="T8" authorId="0" shapeId="0" xr:uid="{FCAF19B5-63AA-4AF6-BB8E-48EC84EF4FC3}">
      <text>
        <r>
          <rPr>
            <sz val="9"/>
            <color indexed="81"/>
            <rFont val="Tahoma"/>
            <family val="2"/>
            <charset val="238"/>
          </rPr>
          <t>Svibanjski praznici Škotska - jedan do četiri dana u intervalu</t>
        </r>
      </text>
    </comment>
    <comment ref="AA8" authorId="0" shapeId="0" xr:uid="{5B58F8B6-36F7-47EC-85CC-039A18830864}">
      <text>
        <r>
          <rPr>
            <sz val="9"/>
            <color indexed="81"/>
            <rFont val="Tahoma"/>
            <family val="2"/>
            <charset val="238"/>
          </rPr>
          <t>Ljetni praznici Škotska - šest do sedam tjedana u intervalu</t>
        </r>
      </text>
    </comment>
    <comment ref="AO8" authorId="0" shapeId="0" xr:uid="{891FFF28-78C3-40EC-95F6-D600AC85CC36}">
      <text>
        <r>
          <rPr>
            <sz val="9"/>
            <color indexed="81"/>
            <rFont val="Tahoma"/>
            <family val="2"/>
            <charset val="238"/>
          </rPr>
          <t>Jesenski praznici Škotska jedan do dva tjedna u intervalu</t>
        </r>
      </text>
    </comment>
    <comment ref="AZ8" authorId="0" shapeId="0" xr:uid="{1738BAA5-82CC-4514-B82A-62E2F801E4D9}">
      <text>
        <r>
          <rPr>
            <sz val="9"/>
            <color indexed="81"/>
            <rFont val="Tahoma"/>
            <family val="2"/>
            <charset val="238"/>
          </rPr>
          <t>Božićni/novogodišnji praznici Škotska - dva tjedna u intervalu</t>
        </r>
      </text>
    </comment>
    <comment ref="B9" authorId="0" shapeId="0" xr:uid="{A1544551-7350-4683-9483-9C08C4D86AF9}">
      <text>
        <r>
          <rPr>
            <sz val="9"/>
            <color indexed="81"/>
            <rFont val="Tahoma"/>
            <family val="2"/>
            <charset val="238"/>
          </rPr>
          <t>Božićni/novogodišnji praznici Sjeverna Irska</t>
        </r>
      </text>
    </comment>
    <comment ref="P9" authorId="0" shapeId="0" xr:uid="{47876B3A-A6E5-4ED6-A519-AE56AC245C18}">
      <text>
        <r>
          <rPr>
            <sz val="9"/>
            <color indexed="81"/>
            <rFont val="Tahoma"/>
            <family val="2"/>
            <charset val="238"/>
          </rPr>
          <t>Uskršnji praznici Sjeverna Irska</t>
        </r>
      </text>
    </comment>
    <comment ref="AB9" authorId="0" shapeId="0" xr:uid="{7133E677-3419-4C20-821B-85CA4717588E}">
      <text>
        <r>
          <rPr>
            <sz val="9"/>
            <color indexed="81"/>
            <rFont val="Tahoma"/>
            <family val="2"/>
            <charset val="238"/>
          </rPr>
          <t>Ljetni praznici Sjeverna Irska - završetak praznika u kolovozu nije egzaktno definiran</t>
        </r>
      </text>
    </comment>
    <comment ref="AR9" authorId="0" shapeId="0" xr:uid="{FC947D25-C798-4DF2-B62D-BD00314434DF}">
      <text>
        <r>
          <rPr>
            <sz val="9"/>
            <color indexed="81"/>
            <rFont val="Tahoma"/>
            <family val="2"/>
            <charset val="238"/>
          </rPr>
          <t>Jesenski praznici Sjeverna Irska</t>
        </r>
      </text>
    </comment>
    <comment ref="AZ9" authorId="0" shapeId="0" xr:uid="{ACB52E3B-854B-4897-B2B4-54B948CB3CFC}">
      <text>
        <r>
          <rPr>
            <sz val="9"/>
            <color indexed="81"/>
            <rFont val="Tahoma"/>
            <family val="2"/>
            <charset val="238"/>
          </rPr>
          <t>Božićni/novogodišnji praznici Sjeverna Irska</t>
        </r>
      </text>
    </comment>
    <comment ref="X24" authorId="0" shapeId="0" xr:uid="{51012B30-8247-4FE1-B0E7-C271FDA3DBD0}">
      <text>
        <r>
          <rPr>
            <sz val="9"/>
            <color indexed="81"/>
            <rFont val="Tahoma"/>
            <family val="2"/>
            <charset val="238"/>
          </rPr>
          <t>Jesenski praznici Engleska</t>
        </r>
      </text>
    </comment>
    <comment ref="X25" authorId="0" shapeId="0" xr:uid="{8A97A8BA-FF0A-4D52-9224-76383D8D0451}">
      <text>
        <r>
          <rPr>
            <sz val="9"/>
            <color indexed="81"/>
            <rFont val="Tahoma"/>
            <family val="2"/>
            <charset val="238"/>
          </rPr>
          <t>Jesenski praznici Wales</t>
        </r>
      </text>
    </comment>
    <comment ref="X26" authorId="0" shapeId="0" xr:uid="{1A331939-314B-4504-9EE2-420D4F9F1CE1}">
      <text>
        <r>
          <rPr>
            <sz val="9"/>
            <color indexed="81"/>
            <rFont val="Tahoma"/>
            <family val="2"/>
            <charset val="238"/>
          </rPr>
          <t>Jesenski praznici Škotska jedan do dva tjedna u intervalu</t>
        </r>
      </text>
    </comment>
    <comment ref="X27" authorId="0" shapeId="0" xr:uid="{18298121-4BEF-48EF-AA1C-09BF901C9DEA}">
      <text>
        <r>
          <rPr>
            <sz val="9"/>
            <color indexed="81"/>
            <rFont val="Tahoma"/>
            <family val="2"/>
            <charset val="238"/>
          </rPr>
          <t>Jesenski praznici Sjeverna Irska</t>
        </r>
      </text>
    </comment>
    <comment ref="X28" authorId="0" shapeId="0" xr:uid="{5FA6CB24-E751-4688-A7F5-CE8000A20B9D}">
      <text>
        <r>
          <rPr>
            <sz val="9"/>
            <color indexed="81"/>
            <rFont val="Tahoma"/>
            <family val="2"/>
            <charset val="238"/>
          </rPr>
          <t>Božićni/novogodišnji praznici Engleska</t>
        </r>
      </text>
    </comment>
    <comment ref="Y28" authorId="0" shapeId="0" xr:uid="{6E99ED32-1A45-4DB8-9302-C15B1C6E6280}">
      <text>
        <r>
          <rPr>
            <sz val="9"/>
            <color indexed="81"/>
            <rFont val="Tahoma"/>
            <family val="2"/>
            <charset val="238"/>
          </rPr>
          <t>Božićni/novogodišnji praznici Engleska</t>
        </r>
      </text>
    </comment>
    <comment ref="X29" authorId="0" shapeId="0" xr:uid="{CA3D4E21-E649-4A73-B0B3-657CAA029ED2}">
      <text>
        <r>
          <rPr>
            <sz val="9"/>
            <color indexed="81"/>
            <rFont val="Tahoma"/>
            <family val="2"/>
            <charset val="238"/>
          </rPr>
          <t>Božićni/novogodišnji praznici Wales</t>
        </r>
      </text>
    </comment>
    <comment ref="Y29" authorId="0" shapeId="0" xr:uid="{0F1946C3-D150-4C09-BEBC-CA7FDC55E4EB}">
      <text>
        <r>
          <rPr>
            <sz val="9"/>
            <color indexed="81"/>
            <rFont val="Tahoma"/>
            <family val="2"/>
            <charset val="238"/>
          </rPr>
          <t>Božićni/novogodišnji praznici Wales</t>
        </r>
      </text>
    </comment>
    <comment ref="X30" authorId="0" shapeId="0" xr:uid="{C4939C98-365A-4163-91B7-10B94D4B3865}">
      <text>
        <r>
          <rPr>
            <sz val="9"/>
            <color indexed="81"/>
            <rFont val="Tahoma"/>
            <family val="2"/>
            <charset val="238"/>
          </rPr>
          <t>Božićni/novogodišnji praznici Škotska - dva tjedna u intervalu</t>
        </r>
      </text>
    </comment>
    <comment ref="Y30" authorId="0" shapeId="0" xr:uid="{4577456D-670E-4111-9033-8DC92C81C69B}">
      <text>
        <r>
          <rPr>
            <sz val="9"/>
            <color indexed="81"/>
            <rFont val="Tahoma"/>
            <family val="2"/>
            <charset val="238"/>
          </rPr>
          <t>Božićni/novogodišnji praznici Škotska - dva tjedna u intervalu</t>
        </r>
      </text>
    </comment>
    <comment ref="X31" authorId="0" shapeId="0" xr:uid="{90CD2CD1-CC4C-44EC-80D8-FE64CB08AD71}">
      <text>
        <r>
          <rPr>
            <sz val="9"/>
            <color indexed="81"/>
            <rFont val="Tahoma"/>
            <family val="2"/>
            <charset val="238"/>
          </rPr>
          <t>Božićni/novogodišnji praznici Sjeverna Irska</t>
        </r>
      </text>
    </comment>
    <comment ref="Y31" authorId="0" shapeId="0" xr:uid="{CACC5BE7-E222-46AF-99C5-1EDE492250C1}">
      <text>
        <r>
          <rPr>
            <sz val="9"/>
            <color indexed="81"/>
            <rFont val="Tahoma"/>
            <family val="2"/>
            <charset val="238"/>
          </rPr>
          <t>Božićni/novogodišnji praznici Sjeverna Irska</t>
        </r>
      </text>
    </comment>
    <comment ref="X32" authorId="0" shapeId="0" xr:uid="{0220BAD8-8D29-480F-8154-1F64EC92471A}">
      <text>
        <r>
          <rPr>
            <b/>
            <sz val="9"/>
            <color indexed="81"/>
            <rFont val="Tahoma"/>
            <family val="2"/>
            <charset val="238"/>
          </rPr>
          <t>Praznici u veljači - jedan do pet dana u intervalu</t>
        </r>
      </text>
    </comment>
    <comment ref="X33" authorId="0" shapeId="0" xr:uid="{6CA33436-8084-4076-9616-837A92BAF6D7}">
      <text>
        <r>
          <rPr>
            <b/>
            <sz val="9"/>
            <color indexed="81"/>
            <rFont val="Tahoma"/>
            <charset val="1"/>
          </rPr>
          <t>Praznici u veljači - Wales</t>
        </r>
      </text>
    </comment>
    <comment ref="X34" authorId="0" shapeId="0" xr:uid="{E8D457EC-629F-4613-BB2D-7D8B32C9752E}">
      <text>
        <r>
          <rPr>
            <b/>
            <sz val="9"/>
            <color indexed="81"/>
            <rFont val="Tahoma"/>
            <charset val="1"/>
          </rPr>
          <t>Praznici u veljači Škotska - jedan do pet dana u intervalu</t>
        </r>
      </text>
    </comment>
    <comment ref="X36" authorId="0" shapeId="0" xr:uid="{E667840A-C70C-4238-9996-CC33CF2E93E5}">
      <text>
        <r>
          <rPr>
            <sz val="9"/>
            <color indexed="81"/>
            <rFont val="Tahoma"/>
            <family val="2"/>
            <charset val="238"/>
          </rPr>
          <t>Uskršnji praznici Engleska</t>
        </r>
      </text>
    </comment>
    <comment ref="X37" authorId="0" shapeId="0" xr:uid="{2374B58C-A7B8-46C3-A641-332466500D80}">
      <text>
        <r>
          <rPr>
            <sz val="9"/>
            <color indexed="81"/>
            <rFont val="Tahoma"/>
            <family val="2"/>
            <charset val="238"/>
          </rPr>
          <t>Uskršnji praznici Wales</t>
        </r>
      </text>
    </comment>
    <comment ref="X38" authorId="0" shapeId="0" xr:uid="{A75F5AD4-495A-42FD-BDF7-D0EF132A11A2}">
      <text>
        <r>
          <rPr>
            <sz val="9"/>
            <color indexed="81"/>
            <rFont val="Tahoma"/>
            <family val="2"/>
            <charset val="238"/>
          </rPr>
          <t>Uskršnji praznici Škotska</t>
        </r>
      </text>
    </comment>
    <comment ref="X39" authorId="0" shapeId="0" xr:uid="{058FE585-3AEC-4D7C-8D52-E914DE2B4AF5}">
      <text>
        <r>
          <rPr>
            <sz val="9"/>
            <color indexed="81"/>
            <rFont val="Tahoma"/>
            <family val="2"/>
            <charset val="238"/>
          </rPr>
          <t>Uskršnji praznici Sjeverna Irska</t>
        </r>
      </text>
    </comment>
    <comment ref="X40" authorId="0" shapeId="0" xr:uid="{4490B612-BBA9-45B2-901F-D6BB5BE6B336}">
      <text>
        <r>
          <rPr>
            <sz val="9"/>
            <color indexed="81"/>
            <rFont val="Tahoma"/>
            <family val="2"/>
            <charset val="238"/>
          </rPr>
          <t>Svibanjski praznici Engleska</t>
        </r>
      </text>
    </comment>
    <comment ref="X41" authorId="0" shapeId="0" xr:uid="{3EB12EF0-114F-4692-8BC7-8701D64F4AF7}">
      <text>
        <r>
          <rPr>
            <sz val="9"/>
            <color indexed="81"/>
            <rFont val="Tahoma"/>
            <family val="2"/>
            <charset val="238"/>
          </rPr>
          <t>Svibanjski praznici Wales</t>
        </r>
      </text>
    </comment>
    <comment ref="X42" authorId="0" shapeId="0" xr:uid="{96C62FE6-000B-419A-930E-15FFA69623D6}">
      <text>
        <r>
          <rPr>
            <sz val="9"/>
            <color indexed="81"/>
            <rFont val="Tahoma"/>
            <family val="2"/>
            <charset val="238"/>
          </rPr>
          <t>Svibanjski praznici Škotska</t>
        </r>
      </text>
    </comment>
    <comment ref="X43" authorId="0" shapeId="0" xr:uid="{78558595-571C-4168-88B1-A63BCA2C564E}">
      <text>
        <r>
          <rPr>
            <sz val="9"/>
            <color indexed="81"/>
            <rFont val="Tahoma"/>
            <family val="2"/>
            <charset val="238"/>
          </rPr>
          <t>Ljetni praznici Engleska</t>
        </r>
      </text>
    </comment>
    <comment ref="X44" authorId="0" shapeId="0" xr:uid="{DABB9FFB-F359-4796-A1B8-5966D018B502}">
      <text>
        <r>
          <rPr>
            <sz val="9"/>
            <color indexed="81"/>
            <rFont val="Tahoma"/>
            <family val="2"/>
            <charset val="238"/>
          </rPr>
          <t>Ljetni praznici Wales</t>
        </r>
      </text>
    </comment>
    <comment ref="X45" authorId="0" shapeId="0" xr:uid="{A01A2B52-EA68-4BED-BA0A-C00A0E4E4CDA}">
      <text>
        <r>
          <rPr>
            <sz val="9"/>
            <color indexed="81"/>
            <rFont val="Tahoma"/>
            <family val="2"/>
            <charset val="238"/>
          </rPr>
          <t>Ljetni praznici Škotska - šest do sedam tjedana u intervalu</t>
        </r>
      </text>
    </comment>
    <comment ref="X46" authorId="0" shapeId="0" xr:uid="{0F5A6EA6-5D54-4F94-8E95-42C59BEB76DD}">
      <text>
        <r>
          <rPr>
            <sz val="9"/>
            <color indexed="81"/>
            <rFont val="Tahoma"/>
            <family val="2"/>
            <charset val="238"/>
          </rPr>
          <t>Ljetni praznici Sjeverna Irska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F4" authorId="0" shapeId="0" xr:uid="{874CC3F3-B258-4E90-85F0-C82F1C0A1C4A}">
      <text>
        <r>
          <rPr>
            <b/>
            <sz val="9"/>
            <color indexed="81"/>
            <rFont val="Tahoma"/>
            <family val="2"/>
            <charset val="238"/>
          </rPr>
          <t>Spring Festival u 2022. godini traje od 1.-7.2.2022.</t>
        </r>
      </text>
    </comment>
    <comment ref="AO4" authorId="0" shapeId="0" xr:uid="{BC8919B6-05AE-4987-AEC7-C875FD58421B}">
      <text>
        <r>
          <rPr>
            <b/>
            <sz val="9"/>
            <color indexed="81"/>
            <rFont val="Tahoma"/>
            <family val="2"/>
            <charset val="238"/>
          </rPr>
          <t>National Day Holiday u 2022. traje od 1. - 7. 10. 2022.</t>
        </r>
      </text>
    </comment>
    <comment ref="E5" authorId="0" shapeId="0" xr:uid="{FEDD1166-C4AD-440B-A456-4D0A5B349C9F}">
      <text>
        <r>
          <rPr>
            <b/>
            <sz val="9"/>
            <color indexed="81"/>
            <rFont val="Tahoma"/>
            <family val="2"/>
            <charset val="238"/>
          </rPr>
          <t>Do četiri tjedna, ovisno o regiji/školi u intervalu te datumima Spring festivala</t>
        </r>
      </text>
    </comment>
    <comment ref="AB5" authorId="0" shapeId="0" xr:uid="{45014C88-048F-4B74-9016-19D776B3B43E}">
      <text>
        <r>
          <rPr>
            <b/>
            <sz val="9"/>
            <color indexed="81"/>
            <rFont val="Tahoma"/>
            <family val="2"/>
            <charset val="238"/>
          </rPr>
          <t>Načelni interval - točni datumi ovise o regiji/školi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AS6" authorId="0" shapeId="0" xr:uid="{91299EED-DE56-4EF5-9D94-9FB43D4C80FC}">
      <text>
        <r>
          <rPr>
            <b/>
            <sz val="9"/>
            <color indexed="81"/>
            <rFont val="Tahoma"/>
            <family val="2"/>
            <charset val="238"/>
          </rPr>
          <t xml:space="preserve">Okvirni datumi - točni termini u trenutku izrade kalendara nisu poznati.
</t>
        </r>
      </text>
    </comment>
    <comment ref="BA6" authorId="0" shapeId="0" xr:uid="{F4AC423E-0525-49D0-831C-DF1D6831C616}">
      <text>
        <r>
          <rPr>
            <b/>
            <sz val="9"/>
            <color indexed="81"/>
            <rFont val="Tahoma"/>
            <family val="2"/>
            <charset val="238"/>
          </rPr>
          <t xml:space="preserve">Okvirni datumi - točni termini u trenutku izrade kalendara nisu poznati.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BA4" authorId="0" shapeId="0" xr:uid="{23A5C437-BAE1-422C-A736-0C50FA7E1775}">
      <text>
        <r>
          <rPr>
            <b/>
            <sz val="9"/>
            <color indexed="81"/>
            <rFont val="Tahoma"/>
            <family val="2"/>
            <charset val="238"/>
          </rPr>
          <t>Božić - mogućnost korištenja neradnih dana po izboru</t>
        </r>
      </text>
    </comment>
    <comment ref="D6" authorId="0" shapeId="0" xr:uid="{14A2F596-E8E3-41B9-84FD-1D4555A38C6A}">
      <text>
        <r>
          <rPr>
            <sz val="9"/>
            <color indexed="81"/>
            <rFont val="Tahoma"/>
            <family val="2"/>
            <charset val="238"/>
          </rPr>
          <t>Zimski praznici - Republika Srpska</t>
        </r>
      </text>
    </comment>
    <comment ref="Q6" authorId="0" shapeId="0" xr:uid="{5F52BB30-F261-4572-8B8B-A68B55F29BE7}">
      <text>
        <r>
          <rPr>
            <sz val="9"/>
            <color indexed="81"/>
            <rFont val="Tahoma"/>
            <family val="2"/>
            <charset val="238"/>
          </rPr>
          <t>Proljetni praznici - Republika Srpska</t>
        </r>
      </text>
    </comment>
    <comment ref="Z6" authorId="0" shapeId="0" xr:uid="{EFEF716F-6EBC-4EEE-BCF4-E4D160C9FD20}">
      <text>
        <r>
          <rPr>
            <sz val="9"/>
            <color indexed="81"/>
            <rFont val="Tahoma"/>
            <family val="2"/>
            <charset val="238"/>
          </rPr>
          <t>Ljetni praznici - Republika Srpska</t>
        </r>
      </text>
    </comment>
    <comment ref="X21" authorId="0" shapeId="0" xr:uid="{EA5501B0-1A93-4B98-B4F9-167F2DBAD03C}">
      <text>
        <r>
          <rPr>
            <sz val="9"/>
            <color indexed="81"/>
            <rFont val="Tahoma"/>
            <family val="2"/>
            <charset val="238"/>
          </rPr>
          <t>Zimski praznici - Republika Srpska</t>
        </r>
      </text>
    </comment>
    <comment ref="X22" authorId="0" shapeId="0" xr:uid="{2451B920-0C8B-4D4F-9125-6F69BB421B60}">
      <text>
        <r>
          <rPr>
            <sz val="9"/>
            <color indexed="81"/>
            <rFont val="Tahoma"/>
            <family val="2"/>
            <charset val="238"/>
          </rPr>
          <t>Proljetni praznici - Republika Srpska</t>
        </r>
      </text>
    </comment>
    <comment ref="X24" authorId="0" shapeId="0" xr:uid="{85C839B4-D2E4-49F7-B1D1-F2436356C0AC}">
      <text>
        <r>
          <rPr>
            <sz val="9"/>
            <color indexed="81"/>
            <rFont val="Tahoma"/>
            <family val="2"/>
            <charset val="238"/>
          </rPr>
          <t>Ljetni praznici - Republika Srpska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Saša Popovac</author>
    <author>Igor Borojevic</author>
  </authors>
  <commentList>
    <comment ref="H6" authorId="0" shapeId="0" xr:uid="{EBF77DA1-CEE1-4D9C-A81F-FC4F697E5667}">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K6" authorId="0" shapeId="0" xr:uid="{C900DEB5-DBD1-4C0F-9EC7-309534922027}">
      <text>
        <r>
          <rPr>
            <b/>
            <sz val="9"/>
            <color indexed="81"/>
            <rFont val="Tahoma"/>
            <family val="2"/>
            <charset val="238"/>
          </rPr>
          <t>Proljetni praznici - Praha 1 - 5, Blansko, Brno-mesto, Brno-venkov, Breclav, Hodonin, Vyškov, Znojmo, Domažlice, Tachov, Louny, Prostejov, Karvina</t>
        </r>
      </text>
    </comment>
    <comment ref="AR6" authorId="1" shapeId="0" xr:uid="{89D696A0-7B17-4095-85F6-206DFCEE5DB4}">
      <text>
        <r>
          <rPr>
            <b/>
            <sz val="9"/>
            <color indexed="81"/>
            <rFont val="Tahoma"/>
            <family val="2"/>
            <charset val="238"/>
          </rPr>
          <t xml:space="preserve">Okvirni datumi - točni termini u trenutku izrade kalendara nisu poznati.
</t>
        </r>
      </text>
    </comment>
    <comment ref="BA6" authorId="1" shapeId="0" xr:uid="{49BC1100-194C-4FE0-AA6A-50F97DA3ED92}">
      <text>
        <r>
          <rPr>
            <b/>
            <sz val="9"/>
            <color indexed="81"/>
            <rFont val="Tahoma"/>
            <family val="2"/>
            <charset val="238"/>
          </rPr>
          <t xml:space="preserve">Okvirni datumi - točni termini u trenutku izrade kalendara nisu poznati.
</t>
        </r>
      </text>
    </comment>
    <comment ref="I7" authorId="0" shapeId="0" xr:uid="{75C9BF6F-6094-49AB-9F16-B061537D6948}">
      <text>
        <r>
          <rPr>
            <b/>
            <sz val="9"/>
            <color indexed="81"/>
            <rFont val="Tahoma"/>
            <family val="2"/>
            <charset val="238"/>
          </rPr>
          <t>Proljetni praznici - Mlada Boleslav, Pribram, Tabor, Prachatice, Strakonice, Usti nad Labem, Chomutov, Most, Jičin, Rychnov nad Knežnou, Olomouc, Šumperk, Opava, Jesenikava, Jesenik</t>
        </r>
      </text>
    </comment>
    <comment ref="L7" authorId="0" shapeId="0" xr:uid="{9D178E18-1D94-4130-B83C-B2BADBBF5337}">
      <text>
        <r>
          <rPr>
            <b/>
            <sz val="9"/>
            <color indexed="81"/>
            <rFont val="Tahoma"/>
            <family val="2"/>
            <charset val="238"/>
          </rPr>
          <t>Proljetni praznici - Praha 6 - 10, Cheb, Karlovy Vary, Sokolov, Nymburk, Jindrichuv Hradec, Litomerice, Dečin, Prerov, Frydek-Mistek</t>
        </r>
      </text>
    </comment>
    <comment ref="H8" authorId="0" shapeId="0" xr:uid="{6D78E08C-6C22-4488-8D4B-B32FCD0E63A3}">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 ref="J8" authorId="0" shapeId="0" xr:uid="{05B98C52-5518-4A60-BD15-7F15AD83C543}">
      <text>
        <r>
          <rPr>
            <b/>
            <sz val="9"/>
            <color indexed="81"/>
            <rFont val="Tahoma"/>
            <family val="2"/>
            <charset val="238"/>
          </rPr>
          <t>Proljetni praznici - Benešov, Beroun, Rokycany, Česke Budejovice, Česky Krumlov, Klatovy, Trutnov, Pardubice, Chrudim, Svitavy, Usti nad Orlici, Ostrava-mesto, Prostejov</t>
        </r>
        <r>
          <rPr>
            <sz val="9"/>
            <color indexed="81"/>
            <rFont val="Tahoma"/>
            <family val="2"/>
            <charset val="238"/>
          </rPr>
          <t xml:space="preserve">
</t>
        </r>
      </text>
    </comment>
    <comment ref="X31" authorId="0" shapeId="0" xr:uid="{00000000-0006-0000-0900-000007000000}">
      <text>
        <r>
          <rPr>
            <b/>
            <sz val="9"/>
            <color indexed="81"/>
            <rFont val="Tahoma"/>
            <family val="2"/>
            <charset val="238"/>
          </rPr>
          <t>Proljetni praznici - Česka Lipa, Jablonec nad Nisou, Liberec, Semily, Havličkuv Brod, Jihlava, Pelhrimov, Trebič, Ždar nad Sazavou, Kladno, Kolin, Kutna Hora, Pisek, Nachod, Bruntal</t>
        </r>
        <r>
          <rPr>
            <sz val="9"/>
            <color indexed="81"/>
            <rFont val="Tahoma"/>
            <family val="2"/>
            <charset val="238"/>
          </rPr>
          <t xml:space="preserve">
</t>
        </r>
      </text>
    </comment>
    <comment ref="X32" authorId="0" shapeId="0" xr:uid="{00000000-0006-0000-0900-000008000000}">
      <text>
        <r>
          <rPr>
            <b/>
            <sz val="9"/>
            <color indexed="81"/>
            <rFont val="Tahoma"/>
            <family val="2"/>
            <charset val="238"/>
          </rPr>
          <t>Proljetni praznici - Mlada Boleslav, Pribram, Tabor, Prachatice, Strakonice, Usti nad Labem, Chomutov, Most, Jičin, Rychnov nad Knežnou, Olomouc, Šumperk, Opava, Jesenikava, Jesenik</t>
        </r>
      </text>
    </comment>
    <comment ref="X33" authorId="0" shapeId="0" xr:uid="{00000000-0006-0000-0900-000009000000}">
      <text>
        <r>
          <rPr>
            <b/>
            <sz val="9"/>
            <color indexed="81"/>
            <rFont val="Tahoma"/>
            <family val="2"/>
            <charset val="238"/>
          </rPr>
          <t>Proljetni praznici - Benešov, Beroun, Rokycany, Česke Budejovice, Česky Krumlov, Klatovy, Trutnov, Pardubice, Chrudim, Svitavy, Usti nad Orlici, Ostrava-mesto, Prostejov</t>
        </r>
        <r>
          <rPr>
            <sz val="9"/>
            <color indexed="81"/>
            <rFont val="Tahoma"/>
            <family val="2"/>
            <charset val="238"/>
          </rPr>
          <t xml:space="preserve">
</t>
        </r>
      </text>
    </comment>
    <comment ref="X34" authorId="0" shapeId="0" xr:uid="{00000000-0006-0000-0900-00000A000000}">
      <text>
        <r>
          <rPr>
            <b/>
            <sz val="9"/>
            <color indexed="81"/>
            <rFont val="Tahoma"/>
            <family val="2"/>
            <charset val="238"/>
          </rPr>
          <t>Proljetni praznici - Praha 1 - 5, Blansko, Brno-mesto, Brno-venkov, Breclav, Hodonin, Vyškov, Znojmo, Domažlice, Tachov, Louny, Prostejov, Karvina</t>
        </r>
      </text>
    </comment>
    <comment ref="X35" authorId="0" shapeId="0" xr:uid="{00000000-0006-0000-0900-00000B000000}">
      <text>
        <r>
          <rPr>
            <b/>
            <sz val="9"/>
            <color indexed="81"/>
            <rFont val="Tahoma"/>
            <family val="2"/>
            <charset val="238"/>
          </rPr>
          <t>Proljetni praznici - Praha 6 - 10, Cheb, Karlovy Vary, Sokolov, Nymburk, Jindrichuv Hradec, Litomerice, Dečin, Prerov, Frydek-Mistek</t>
        </r>
      </text>
    </comment>
    <comment ref="X36" authorId="0" shapeId="0" xr:uid="{00000000-0006-0000-0900-00000C000000}">
      <text>
        <r>
          <rPr>
            <b/>
            <sz val="9"/>
            <color indexed="81"/>
            <rFont val="Tahoma"/>
            <family val="2"/>
            <charset val="238"/>
          </rPr>
          <t>Proljetni praznici - Kromeriž, Uherske Hradište, Vsetin, Zlin, Praha-vychod, Praha-zapad, Melnik, Rakovnik, Plzen-mesto, Plzen-sever, Plzen-jih, Hradec Kralove, Teplice, Novy Jičin</t>
        </r>
        <r>
          <rPr>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AQ6" authorId="0" shapeId="0" xr:uid="{0CA0F46B-1229-4CB8-911D-1560DEEC130E}">
      <text>
        <r>
          <rPr>
            <b/>
            <sz val="9"/>
            <color indexed="81"/>
            <rFont val="Tahoma"/>
            <family val="2"/>
            <charset val="238"/>
          </rPr>
          <t xml:space="preserve">Okvirni datumi - točni termini u trenutku izrade kalendara nisu poznati.
</t>
        </r>
      </text>
    </comment>
    <comment ref="AZ6" authorId="0" shapeId="0" xr:uid="{3D6FC328-7017-43BD-9E46-ADFC03BB2B91}">
      <text>
        <r>
          <rPr>
            <b/>
            <sz val="9"/>
            <color indexed="81"/>
            <rFont val="Tahoma"/>
            <family val="2"/>
            <charset val="238"/>
          </rPr>
          <t xml:space="preserve">Okvirni datumi - točni termini u trenutku izrade kalendara nisu poznati.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Igor Borojevic</author>
  </authors>
  <commentList>
    <comment ref="I6" authorId="0" shapeId="0" xr:uid="{D73867B8-BCF9-428A-A021-0379241E49C3}">
      <text>
        <r>
          <rPr>
            <b/>
            <sz val="9"/>
            <color indexed="81"/>
            <rFont val="Tahoma"/>
            <family val="2"/>
            <charset val="238"/>
          </rPr>
          <t>Različite pokrajine predviđeni tjedan zimskih praznika određuju u različitim terminima, no svi praznici odvijaju se u intervalu 21.2-7.3.2022.</t>
        </r>
      </text>
    </comment>
    <comment ref="X6" authorId="0" shapeId="0" xr:uid="{8561547C-FAA1-41DC-8A24-35B573958ED6}">
      <text>
        <r>
          <rPr>
            <b/>
            <sz val="9"/>
            <color indexed="81"/>
            <rFont val="Tahoma"/>
            <charset val="1"/>
          </rPr>
          <t>Točan datum završetka praznika nije definiran, no okvirno završaaju sredinom kolovoza</t>
        </r>
      </text>
    </comment>
    <comment ref="AP6" authorId="0" shapeId="0" xr:uid="{D73BAD48-E9CD-465B-B833-CDE3374D0F39}">
      <text>
        <r>
          <rPr>
            <b/>
            <sz val="9"/>
            <color indexed="81"/>
            <rFont val="Tahoma"/>
            <family val="2"/>
            <charset val="238"/>
          </rPr>
          <t xml:space="preserve">Okvirni datumi - točni termini u trenutku izrade kalendara nisu poznati.
</t>
        </r>
      </text>
    </comment>
    <comment ref="BA6" authorId="0" shapeId="0" xr:uid="{BC5BE10F-EB9D-42C2-B64E-20B9D9B77129}">
      <text>
        <r>
          <rPr>
            <b/>
            <sz val="9"/>
            <color indexed="81"/>
            <rFont val="Tahoma"/>
            <family val="2"/>
            <charset val="238"/>
          </rPr>
          <t xml:space="preserve">Okvirni datumi - točni termini u trenutku izrade kalendara nisu poznati.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Helena Stanišak</author>
    <author>Igor Borojevic</author>
  </authors>
  <commentList>
    <comment ref="H5" authorId="0" shapeId="0" xr:uid="{033020F2-AB3F-43B2-A6D0-76A2CE647674}">
      <text>
        <r>
          <rPr>
            <sz val="9"/>
            <color indexed="81"/>
            <rFont val="Tahoma"/>
            <family val="2"/>
            <charset val="238"/>
          </rPr>
          <t>Zimski praznici - Besancon, Bordeaux, Clermont-Ferrand, Dijon, Grenoble, Limoges, Lyon, Poitiers</t>
        </r>
      </text>
    </comment>
    <comment ref="Q5" authorId="0" shapeId="0" xr:uid="{500DDDA1-1A2C-4917-A863-0B247CE958F1}">
      <text>
        <r>
          <rPr>
            <sz val="9"/>
            <color indexed="81"/>
            <rFont val="Tahoma"/>
            <family val="2"/>
            <charset val="238"/>
          </rPr>
          <t xml:space="preserve">Proljetni/Uskršnji praznici - Besancon, Bordeaux, Clermont-Ferrand, Dijon, Grenoble, Limoges, Lyon, Poitiers
</t>
        </r>
      </text>
    </comment>
    <comment ref="AR5" authorId="1" shapeId="0" xr:uid="{132DCA45-BA61-41B6-A9AB-730D23F679B2}">
      <text>
        <r>
          <rPr>
            <b/>
            <sz val="9"/>
            <color indexed="81"/>
            <rFont val="Tahoma"/>
            <family val="2"/>
            <charset val="238"/>
          </rPr>
          <t xml:space="preserve">Okvirni datumi - točni termini u trenutku izrade kalendara nisu poznati.
</t>
        </r>
      </text>
    </comment>
    <comment ref="AZ5" authorId="1" shapeId="0" xr:uid="{01C917BF-C16E-431A-848C-715B3851B387}">
      <text>
        <r>
          <rPr>
            <b/>
            <sz val="9"/>
            <color indexed="81"/>
            <rFont val="Tahoma"/>
            <family val="2"/>
            <charset val="238"/>
          </rPr>
          <t xml:space="preserve">Okvirni datumi - točni termini u trenutku izrade kalendara nisu poznati.
</t>
        </r>
      </text>
    </comment>
    <comment ref="G6" authorId="0" shapeId="0" xr:uid="{48B20BFA-0682-48A7-A405-3E2E471C8127}">
      <text>
        <r>
          <rPr>
            <sz val="9"/>
            <color indexed="81"/>
            <rFont val="Tahoma"/>
            <family val="2"/>
            <charset val="238"/>
          </rPr>
          <t xml:space="preserve">Zimski praznici - Aix-Marseille, Amiens, Caen, Lille, Nancy-Metz, Nantes, Nice, Orléans-Tours,  Reims, Rennes, Rouen, Strasbourg
</t>
        </r>
      </text>
    </comment>
    <comment ref="P6" authorId="0" shapeId="0" xr:uid="{2752A567-14F4-400B-8758-6622123654A1}">
      <text>
        <r>
          <rPr>
            <sz val="9"/>
            <color indexed="81"/>
            <rFont val="Tahoma"/>
            <family val="2"/>
            <charset val="238"/>
          </rPr>
          <t xml:space="preserve">Proljetni/Uskršnji praznici - Aix-Marseille, Amiens, Caen, Lille, Nancy-Metz, Nantes, Nice, Orléans-Tours,  Reims, Rennes, Rouen, Strasbourg
</t>
        </r>
      </text>
    </comment>
    <comment ref="I7" authorId="0" shapeId="0" xr:uid="{D494B995-9A8C-42F0-B454-8C2132F39463}">
      <text>
        <r>
          <rPr>
            <sz val="9"/>
            <color indexed="81"/>
            <rFont val="Tahoma"/>
            <family val="2"/>
            <charset val="238"/>
          </rPr>
          <t xml:space="preserve">Zimski praznici - Creteil, Montpellier, Paris, Toulouse, Versailles
</t>
        </r>
      </text>
    </comment>
    <comment ref="R7" authorId="0" shapeId="0" xr:uid="{A7C1DE0C-87DF-4F2B-A831-8822A11289F7}">
      <text>
        <r>
          <rPr>
            <sz val="9"/>
            <color indexed="81"/>
            <rFont val="Tahoma"/>
            <family val="2"/>
            <charset val="238"/>
          </rPr>
          <t xml:space="preserve">Proljetni/Uskršnji praznici - Creteil, Montpellier, Paris, Toulouse, Versailles
</t>
        </r>
      </text>
    </comment>
    <comment ref="X27" authorId="0" shapeId="0" xr:uid="{00000000-0006-0000-0D00-000007000000}">
      <text>
        <r>
          <rPr>
            <sz val="9"/>
            <color indexed="81"/>
            <rFont val="Tahoma"/>
            <family val="2"/>
            <charset val="238"/>
          </rPr>
          <t>Zimski praznici - Besancon, Bordeaux, Clermont-Ferrand, Dijon, Grenoble, Limoges, Lyon, Poitiers</t>
        </r>
      </text>
    </comment>
    <comment ref="X28" authorId="0" shapeId="0" xr:uid="{00000000-0006-0000-0D00-000008000000}">
      <text>
        <r>
          <rPr>
            <sz val="9"/>
            <color indexed="81"/>
            <rFont val="Tahoma"/>
            <family val="2"/>
            <charset val="238"/>
          </rPr>
          <t xml:space="preserve">Zimski praznici - Aix-Marseille, Amiens, Caen, Lille, Nancy-Metz, Nantes, Nice, Orléans-Tours,  Reims, Rennes, Rouen, Strasbourg
</t>
        </r>
      </text>
    </comment>
    <comment ref="X29" authorId="0" shapeId="0" xr:uid="{00000000-0006-0000-0D00-000009000000}">
      <text>
        <r>
          <rPr>
            <sz val="9"/>
            <color indexed="81"/>
            <rFont val="Tahoma"/>
            <family val="2"/>
            <charset val="238"/>
          </rPr>
          <t xml:space="preserve">Zimski praznici - Creteil, Montpellier, Paris, Toulouse, Versailles
</t>
        </r>
      </text>
    </comment>
    <comment ref="X30" authorId="0" shapeId="0" xr:uid="{00000000-0006-0000-0D00-00000A000000}">
      <text>
        <r>
          <rPr>
            <sz val="9"/>
            <color indexed="81"/>
            <rFont val="Tahoma"/>
            <family val="2"/>
            <charset val="238"/>
          </rPr>
          <t xml:space="preserve">Proljetni/Uskršnji praznici - Besancon, Bordeaux, Clermont-Ferrand, Dijon, Grenoble, Limoges, Lyon, Poitiers
</t>
        </r>
      </text>
    </comment>
    <comment ref="X31" authorId="0" shapeId="0" xr:uid="{00000000-0006-0000-0D00-00000B000000}">
      <text>
        <r>
          <rPr>
            <sz val="9"/>
            <color indexed="81"/>
            <rFont val="Tahoma"/>
            <family val="2"/>
            <charset val="238"/>
          </rPr>
          <t xml:space="preserve">Proljetni/Uskršnji praznici - Aix-Marseille, Amiens, Caen, Lille, Nancy-Metz, Nantes, Nice, Orléans-Tours,  Reims, Rennes, Rouen, Strasbourg
</t>
        </r>
      </text>
    </comment>
    <comment ref="X32" authorId="0" shapeId="0" xr:uid="{00000000-0006-0000-0D00-00000C000000}">
      <text>
        <r>
          <rPr>
            <sz val="9"/>
            <color indexed="81"/>
            <rFont val="Tahoma"/>
            <family val="2"/>
            <charset val="238"/>
          </rPr>
          <t xml:space="preserve">Proljetni/Uskršnji praznici - Creteil, Montpellier, Paris, Toulouse, Versailles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Saša Popovac</author>
    <author>Matea Bošnjak</author>
    <author>Helena Stanišak</author>
  </authors>
  <commentList>
    <comment ref="B6" authorId="0" shapeId="0" xr:uid="{52FF9257-E882-4238-A1EF-B08B458739B4}">
      <text>
        <r>
          <rPr>
            <sz val="9"/>
            <color indexed="81"/>
            <rFont val="Tahoma"/>
            <family val="2"/>
            <charset val="238"/>
          </rPr>
          <t>Božićni praznici i Nova godina - Baden-Württemberg, Bremen, Hessen, Schleswig-Holstein</t>
        </r>
      </text>
    </comment>
    <comment ref="F6" authorId="0" shapeId="0" xr:uid="{E8DADA34-B60D-418E-96D8-AED5F7ECCD11}">
      <text>
        <r>
          <rPr>
            <sz val="9"/>
            <color indexed="81"/>
            <rFont val="Tahoma"/>
            <family val="2"/>
            <charset val="238"/>
          </rPr>
          <t>Zimski praznici - Berlin</t>
        </r>
      </text>
    </comment>
    <comment ref="Q6" authorId="0" shapeId="0" xr:uid="{99278569-56B4-4ABB-A466-EA143191686E}">
      <text>
        <r>
          <rPr>
            <sz val="9"/>
            <color indexed="81"/>
            <rFont val="Tahoma"/>
            <family val="2"/>
            <charset val="238"/>
          </rPr>
          <t>Proljetni/Uskršnji praznici - Baden-Württemberg</t>
        </r>
      </text>
    </comment>
    <comment ref="X6" authorId="0" shapeId="0" xr:uid="{47765301-B0B8-4441-B5C0-3542F3C1E68A}">
      <text>
        <r>
          <rPr>
            <sz val="9"/>
            <color indexed="81"/>
            <rFont val="Tahoma"/>
            <family val="2"/>
            <charset val="238"/>
          </rPr>
          <t>Praznici - Baden-Württemberg, Bavarska</t>
        </r>
      </text>
    </comment>
    <comment ref="AB6" authorId="0" shapeId="0" xr:uid="{FAE41ADC-958F-45C4-AE26-C2E437A62A88}">
      <text>
        <r>
          <rPr>
            <sz val="9"/>
            <color indexed="81"/>
            <rFont val="Tahoma"/>
            <family val="2"/>
            <charset val="238"/>
          </rPr>
          <t>Ljetni praznici - Hamburg</t>
        </r>
      </text>
    </comment>
    <comment ref="AS6" authorId="1" shapeId="0" xr:uid="{3FA541FB-659F-4ABE-A475-CB35801130CA}">
      <text>
        <r>
          <rPr>
            <b/>
            <sz val="9"/>
            <color indexed="81"/>
            <rFont val="Tahoma"/>
            <family val="2"/>
            <charset val="238"/>
          </rPr>
          <t>Jesenski praznici - Baden-Württemberg</t>
        </r>
        <r>
          <rPr>
            <sz val="9"/>
            <color indexed="81"/>
            <rFont val="Tahoma"/>
            <family val="2"/>
            <charset val="238"/>
          </rPr>
          <t xml:space="preserve">
</t>
        </r>
      </text>
    </comment>
    <comment ref="BA6" authorId="0" shapeId="0" xr:uid="{40FC774B-93BC-4041-9F94-DC38DD2F1B78}">
      <text>
        <r>
          <rPr>
            <sz val="9"/>
            <color indexed="81"/>
            <rFont val="Tahoma"/>
            <family val="2"/>
            <charset val="238"/>
          </rPr>
          <t>Božićni praznici i Nova godina - Baden-Württemberg, Bremen, Hessen, Schleswig-Holstein</t>
        </r>
      </text>
    </comment>
    <comment ref="F7" authorId="0" shapeId="0" xr:uid="{D2C293B0-5EB7-400A-8C9C-47541FAA4FD0}">
      <text>
        <r>
          <rPr>
            <sz val="9"/>
            <color indexed="81"/>
            <rFont val="Tahoma"/>
            <family val="2"/>
            <charset val="238"/>
          </rPr>
          <t>Zimski praznici - Bremen, Niedersachsen</t>
        </r>
      </text>
    </comment>
    <comment ref="J7" authorId="0" shapeId="0" xr:uid="{FE64C72A-9C8E-4AD4-815E-54D57E6E1615}">
      <text>
        <r>
          <rPr>
            <sz val="9"/>
            <color indexed="81"/>
            <rFont val="Tahoma"/>
            <family val="2"/>
            <charset val="238"/>
          </rPr>
          <t>Proljetni/Uskršnji praznici - Bavarska</t>
        </r>
      </text>
    </comment>
    <comment ref="P7" authorId="0" shapeId="0" xr:uid="{639098CF-F214-461E-9038-248BF0269CCD}">
      <text>
        <r>
          <rPr>
            <sz val="9"/>
            <color indexed="81"/>
            <rFont val="Tahoma"/>
            <family val="2"/>
            <charset val="238"/>
          </rPr>
          <t>Proljetni/Uskršnji praznici - Bavarska</t>
        </r>
      </text>
    </comment>
    <comment ref="V7" authorId="0" shapeId="0" xr:uid="{A237FF0E-877B-42EF-AEC3-B8AD00F3A0A9}">
      <text>
        <r>
          <rPr>
            <sz val="9"/>
            <color indexed="81"/>
            <rFont val="Tahoma"/>
            <family val="2"/>
            <charset val="238"/>
          </rPr>
          <t>Praznici - Berlin. Bremen, Niedersachsen</t>
        </r>
      </text>
    </comment>
    <comment ref="AB7" authorId="0" shapeId="0" xr:uid="{FFC3E1C8-739B-402A-9776-E924799108AF}">
      <text>
        <r>
          <rPr>
            <sz val="9"/>
            <color indexed="81"/>
            <rFont val="Tahoma"/>
            <family val="2"/>
            <charset val="238"/>
          </rPr>
          <t>Ljetni praznici - Berlin</t>
        </r>
      </text>
    </comment>
    <comment ref="AS7" authorId="1" shapeId="0" xr:uid="{D6504F1F-5F2C-4485-912F-59A6E7DB454B}">
      <text>
        <r>
          <rPr>
            <b/>
            <sz val="9"/>
            <color indexed="81"/>
            <rFont val="Tahoma"/>
            <family val="2"/>
            <charset val="238"/>
          </rPr>
          <t>Jesenski praznici - Bavarska</t>
        </r>
        <r>
          <rPr>
            <sz val="9"/>
            <color indexed="81"/>
            <rFont val="Tahoma"/>
            <family val="2"/>
            <charset val="238"/>
          </rPr>
          <t xml:space="preserve">
</t>
        </r>
      </text>
    </comment>
    <comment ref="BA7" authorId="0" shapeId="0" xr:uid="{DB9B39F1-CCAC-4B1F-8785-905DFB4EFB7B}">
      <text>
        <r>
          <rPr>
            <sz val="9"/>
            <color indexed="81"/>
            <rFont val="Tahoma"/>
            <family val="2"/>
            <charset val="238"/>
          </rPr>
          <t>Božićni praznici i Nova godina - Berlin</t>
        </r>
      </text>
    </comment>
    <comment ref="F8" authorId="0" shapeId="0" xr:uid="{0CDD448C-842B-4F54-94F2-CC0717A1D106}">
      <text>
        <r>
          <rPr>
            <sz val="9"/>
            <color indexed="81"/>
            <rFont val="Tahoma"/>
            <family val="2"/>
            <charset val="238"/>
          </rPr>
          <t>Zimski praznici - Brandenburg</t>
        </r>
      </text>
    </comment>
    <comment ref="P8" authorId="0" shapeId="0" xr:uid="{0DECB251-642E-4F67-8330-34E9229FED1F}">
      <text>
        <r>
          <rPr>
            <sz val="9"/>
            <color indexed="81"/>
            <rFont val="Tahoma"/>
            <family val="2"/>
            <charset val="238"/>
          </rPr>
          <t>Proljetni/Uskršnji praznici - Berlin, Nordrhein-Westfalen, Brandenburg, Hessen</t>
        </r>
      </text>
    </comment>
    <comment ref="V8" authorId="0" shapeId="0" xr:uid="{4F0CECC5-9FF2-4115-BAC2-64C30225FF11}">
      <text>
        <r>
          <rPr>
            <sz val="9"/>
            <color indexed="81"/>
            <rFont val="Tahoma"/>
            <family val="2"/>
            <charset val="238"/>
          </rPr>
          <t>Praznici - Hamburg</t>
        </r>
      </text>
    </comment>
    <comment ref="AB8" authorId="0" shapeId="0" xr:uid="{1611C8C4-C5C8-4589-80BB-AB47DC0F11B2}">
      <text>
        <r>
          <rPr>
            <sz val="9"/>
            <color indexed="81"/>
            <rFont val="Tahoma"/>
            <family val="2"/>
            <charset val="238"/>
          </rPr>
          <t>Ljetni praznici - Brandenburg</t>
        </r>
      </text>
    </comment>
    <comment ref="AP8" authorId="1" shapeId="0" xr:uid="{85BE906B-379E-470B-B66E-430BC63B3E7D}">
      <text>
        <r>
          <rPr>
            <b/>
            <sz val="9"/>
            <color indexed="81"/>
            <rFont val="Tahoma"/>
            <family val="2"/>
            <charset val="238"/>
          </rPr>
          <t>Jesenski praznici - Berlin, Brandenburg, Hessen, Nordrhein-Westfalen</t>
        </r>
        <r>
          <rPr>
            <sz val="9"/>
            <color indexed="81"/>
            <rFont val="Tahoma"/>
            <family val="2"/>
            <charset val="238"/>
          </rPr>
          <t xml:space="preserve">
</t>
        </r>
      </text>
    </comment>
    <comment ref="BA8" authorId="0" shapeId="0" xr:uid="{0CEC7D16-B194-47AD-917B-CA98D9E3282C}">
      <text>
        <r>
          <rPr>
            <sz val="9"/>
            <color indexed="81"/>
            <rFont val="Tahoma"/>
            <family val="2"/>
            <charset val="238"/>
          </rPr>
          <t>Božićni praznici i Nova godina - Brandenburg, Rheinland-Pfalz, Thüringen</t>
        </r>
      </text>
    </comment>
    <comment ref="B9" authorId="0" shapeId="0" xr:uid="{A47E4754-7CE3-43F1-B5CE-D908F2177150}">
      <text>
        <r>
          <rPr>
            <sz val="9"/>
            <color indexed="81"/>
            <rFont val="Tahoma"/>
            <family val="2"/>
            <charset val="238"/>
          </rPr>
          <t>Božićni praznici i Nova godina - Niedersachsen</t>
        </r>
      </text>
    </comment>
    <comment ref="F9" authorId="0" shapeId="0" xr:uid="{FEFA1E9A-F313-4A73-82A6-FD97646D09C9}">
      <text>
        <r>
          <rPr>
            <sz val="9"/>
            <color indexed="81"/>
            <rFont val="Tahoma"/>
            <family val="2"/>
            <charset val="238"/>
          </rPr>
          <t>Zimski praznici - Hamburg</t>
        </r>
      </text>
    </comment>
    <comment ref="O9" authorId="0" shapeId="0" xr:uid="{E849DBE0-FB28-4A2C-A3DA-99A831BF3158}">
      <text>
        <r>
          <rPr>
            <sz val="9"/>
            <color indexed="81"/>
            <rFont val="Tahoma"/>
            <family val="2"/>
            <charset val="238"/>
          </rPr>
          <t>Proljetni/USkršnji praznici- Bremen</t>
        </r>
      </text>
    </comment>
    <comment ref="V9" authorId="0" shapeId="0" xr:uid="{9F438BB7-B26A-487B-A073-6C9B24B6E368}">
      <text>
        <r>
          <rPr>
            <sz val="9"/>
            <color indexed="81"/>
            <rFont val="Tahoma"/>
            <family val="2"/>
            <charset val="238"/>
          </rPr>
          <t>Praznici - Mecklenburg-Vorprommern</t>
        </r>
      </text>
    </comment>
    <comment ref="AB9" authorId="0" shapeId="0" xr:uid="{BFF288B5-D25E-421D-8F66-A923ED08C11D}">
      <text>
        <r>
          <rPr>
            <sz val="9"/>
            <color indexed="81"/>
            <rFont val="Tahoma"/>
            <family val="2"/>
            <charset val="238"/>
          </rPr>
          <t>Ljetni praznici - Mecklenburg-Vorpommern/Schleswig-Holstein</t>
        </r>
      </text>
    </comment>
    <comment ref="AQ9" authorId="1" shapeId="0" xr:uid="{9C591E80-FBC9-4DD1-895A-9C674F980024}">
      <text>
        <r>
          <rPr>
            <b/>
            <sz val="9"/>
            <color indexed="81"/>
            <rFont val="Tahoma"/>
            <family val="2"/>
            <charset val="238"/>
          </rPr>
          <t>Jesenski praznici - Bremen, Sachsen</t>
        </r>
        <r>
          <rPr>
            <sz val="9"/>
            <color indexed="81"/>
            <rFont val="Tahoma"/>
            <family val="2"/>
            <charset val="238"/>
          </rPr>
          <t xml:space="preserve">
</t>
        </r>
      </text>
    </comment>
    <comment ref="BA9" authorId="0" shapeId="0" xr:uid="{14081651-80F1-4C67-A494-B04FB9054CEB}">
      <text>
        <r>
          <rPr>
            <sz val="9"/>
            <color indexed="81"/>
            <rFont val="Tahoma"/>
            <family val="2"/>
            <charset val="238"/>
          </rPr>
          <t>Božićni praznici i Nova godina - Niedersachsen</t>
        </r>
      </text>
    </comment>
    <comment ref="B10" authorId="0" shapeId="0" xr:uid="{8A815438-1B23-4577-90EB-C64715FC091B}">
      <text>
        <r>
          <rPr>
            <sz val="9"/>
            <color indexed="81"/>
            <rFont val="Tahoma"/>
            <family val="2"/>
            <charset val="238"/>
          </rPr>
          <t>Božićni praznici i Nova godina - Hamburg</t>
        </r>
      </text>
    </comment>
    <comment ref="G10" authorId="0" shapeId="0" xr:uid="{DFF1390C-E058-46E2-96C2-FF4395D18766}">
      <text>
        <r>
          <rPr>
            <sz val="9"/>
            <color indexed="81"/>
            <rFont val="Tahoma"/>
            <family val="2"/>
            <charset val="238"/>
          </rPr>
          <t>Zimski praznici - Mecklenburg-Vorpommern</t>
        </r>
      </text>
    </comment>
    <comment ref="K10" authorId="0" shapeId="0" xr:uid="{73A43D0A-BC8B-487B-A58A-5124CABFCD87}">
      <text>
        <r>
          <rPr>
            <sz val="9"/>
            <color indexed="81"/>
            <rFont val="Tahoma"/>
            <family val="2"/>
            <charset val="238"/>
          </rPr>
          <t>Proljetni/Uskršnji praznici - Hamburg</t>
        </r>
      </text>
    </comment>
    <comment ref="V10" authorId="0" shapeId="0" xr:uid="{DAD6D28D-9251-4D2B-8261-44B007E25173}">
      <text>
        <r>
          <rPr>
            <sz val="9"/>
            <color indexed="81"/>
            <rFont val="Tahoma"/>
            <family val="2"/>
            <charset val="238"/>
          </rPr>
          <t>Praznici - Hamburg</t>
        </r>
      </text>
    </comment>
    <comment ref="AC10" authorId="0" shapeId="0" xr:uid="{51BFE5AF-C619-435C-82E6-0755428D5297}">
      <text>
        <r>
          <rPr>
            <sz val="9"/>
            <color indexed="81"/>
            <rFont val="Tahoma"/>
            <family val="2"/>
            <charset val="238"/>
          </rPr>
          <t>Ljetni praznici - Bremen, Niedersachsen, Sachsen-Anhalt</t>
        </r>
      </text>
    </comment>
    <comment ref="AR10" authorId="1" shapeId="0" xr:uid="{E9A9321A-45CA-4FC9-909B-D6B0C7D21A26}">
      <text>
        <r>
          <rPr>
            <b/>
            <sz val="9"/>
            <color indexed="81"/>
            <rFont val="Tahoma"/>
            <family val="2"/>
            <charset val="238"/>
          </rPr>
          <t>Jesenski praznici - Thüringen</t>
        </r>
      </text>
    </comment>
    <comment ref="BA10" authorId="0" shapeId="0" xr:uid="{4E2087E3-4C54-4C9B-AA0C-23133FF53B28}">
      <text>
        <r>
          <rPr>
            <sz val="9"/>
            <color indexed="81"/>
            <rFont val="Tahoma"/>
            <family val="2"/>
            <charset val="238"/>
          </rPr>
          <t>Božićni praznici i Nova godina - Hamburg</t>
        </r>
      </text>
    </comment>
    <comment ref="B11" authorId="0" shapeId="0" xr:uid="{5587D401-4D07-4A07-B62E-3857D65E921B}">
      <text>
        <r>
          <rPr>
            <sz val="9"/>
            <color indexed="81"/>
            <rFont val="Tahoma"/>
            <family val="2"/>
            <charset val="238"/>
          </rPr>
          <t>Božićni praznici i Nova godina - Bavarska, Nordrhein-Westfalen</t>
        </r>
      </text>
    </comment>
    <comment ref="G11" authorId="0" shapeId="0" xr:uid="{7F79C472-8F1F-4E2B-ACC0-CC1D8770AF2C}">
      <text>
        <r>
          <rPr>
            <sz val="9"/>
            <color indexed="81"/>
            <rFont val="Tahoma"/>
            <family val="2"/>
            <charset val="238"/>
          </rPr>
          <t>Zimski praznici - Sachsen-Anhalt, Thüringen</t>
        </r>
      </text>
    </comment>
    <comment ref="P11" authorId="0" shapeId="0" xr:uid="{8F7BD335-4000-4BC7-A0FA-237A78BAEF1E}">
      <text>
        <r>
          <rPr>
            <sz val="9"/>
            <color indexed="81"/>
            <rFont val="Tahoma"/>
            <family val="2"/>
            <charset val="238"/>
          </rPr>
          <t>Proljetni/Uskršnji praznici - Mecklenburg-Vorpommern</t>
        </r>
      </text>
    </comment>
    <comment ref="X11" authorId="0" shapeId="0" xr:uid="{58677430-D3F5-46DC-AC96-83AB0665B2F6}">
      <text>
        <r>
          <rPr>
            <sz val="9"/>
            <color indexed="81"/>
            <rFont val="Tahoma"/>
            <family val="2"/>
            <charset val="238"/>
          </rPr>
          <t>Praznici - Saarland</t>
        </r>
      </text>
    </comment>
    <comment ref="AE11" authorId="0" shapeId="0" xr:uid="{B0E1E680-EC04-4997-A5AB-57BF9D5F1845}">
      <text>
        <r>
          <rPr>
            <sz val="9"/>
            <color indexed="81"/>
            <rFont val="Tahoma"/>
            <family val="2"/>
            <charset val="238"/>
          </rPr>
          <t>Ljetni praznici - Rheinland-Pfalz, Hessen, Saarland</t>
        </r>
      </text>
    </comment>
    <comment ref="AO11" authorId="1" shapeId="0" xr:uid="{530E7343-C133-4FD6-ABA3-B0ECB496B506}">
      <text>
        <r>
          <rPr>
            <b/>
            <sz val="9"/>
            <color indexed="81"/>
            <rFont val="Tahoma"/>
            <family val="2"/>
            <charset val="238"/>
          </rPr>
          <t>Jesenski praznici - Hamburg</t>
        </r>
        <r>
          <rPr>
            <sz val="9"/>
            <color indexed="81"/>
            <rFont val="Tahoma"/>
            <family val="2"/>
            <charset val="238"/>
          </rPr>
          <t xml:space="preserve">
</t>
        </r>
      </text>
    </comment>
    <comment ref="BA11" authorId="0" shapeId="0" xr:uid="{64190C96-6434-4846-9AF0-CD83481F8787}">
      <text>
        <r>
          <rPr>
            <sz val="9"/>
            <color indexed="81"/>
            <rFont val="Tahoma"/>
            <family val="2"/>
            <charset val="238"/>
          </rPr>
          <t>Božićni praznici i Nova godina - Bavarska, Nordrhein-Westfalen</t>
        </r>
      </text>
    </comment>
    <comment ref="B12" authorId="0" shapeId="0" xr:uid="{6AD93996-9AA7-487E-A248-A1D4DFF494AE}">
      <text>
        <r>
          <rPr>
            <sz val="9"/>
            <color indexed="81"/>
            <rFont val="Tahoma"/>
            <family val="2"/>
            <charset val="238"/>
          </rPr>
          <t>Božićni praznici i Nova godina - Sachsen-Anhalt</t>
        </r>
      </text>
    </comment>
    <comment ref="H12" authorId="0" shapeId="0" xr:uid="{7C1440AF-916A-4B10-A014-9DEB83C6F8D4}">
      <text>
        <r>
          <rPr>
            <sz val="9"/>
            <color indexed="81"/>
            <rFont val="Tahoma"/>
            <family val="2"/>
            <charset val="238"/>
          </rPr>
          <t>Zimski praznici - Sachsen</t>
        </r>
      </text>
    </comment>
    <comment ref="O12" authorId="0" shapeId="0" xr:uid="{F7FF299B-C66E-42A6-BDAA-BB3146E1FF6E}">
      <text>
        <r>
          <rPr>
            <sz val="9"/>
            <color indexed="81"/>
            <rFont val="Tahoma"/>
            <family val="2"/>
            <charset val="238"/>
          </rPr>
          <t>Proljetni/Uskršnji praznici - Niedersachsen</t>
        </r>
      </text>
    </comment>
    <comment ref="V12" authorId="0" shapeId="0" xr:uid="{C553CE3E-B574-4F3D-B535-5AAC7FBFAF18}">
      <text>
        <r>
          <rPr>
            <sz val="9"/>
            <color indexed="81"/>
            <rFont val="Tahoma"/>
            <family val="2"/>
            <charset val="238"/>
          </rPr>
          <t>Praznici - Sachsen, Thüringen</t>
        </r>
      </text>
    </comment>
    <comment ref="AD12" authorId="0" shapeId="0" xr:uid="{33021ACB-E660-4B1C-BA36-093485DE009F}">
      <text>
        <r>
          <rPr>
            <sz val="9"/>
            <color indexed="81"/>
            <rFont val="Tahoma"/>
            <family val="2"/>
            <charset val="238"/>
          </rPr>
          <t>Ljetni praznici - Sachsen, Thüringen</t>
        </r>
      </text>
    </comment>
    <comment ref="AO12" authorId="1" shapeId="0" xr:uid="{2E1F675A-9630-45EF-A6B8-F6D82E7123FD}">
      <text>
        <r>
          <rPr>
            <b/>
            <sz val="9"/>
            <color indexed="81"/>
            <rFont val="Tahoma"/>
            <family val="2"/>
            <charset val="238"/>
          </rPr>
          <t>Jesenski praznici -  Schleswig-Holstein</t>
        </r>
        <r>
          <rPr>
            <sz val="9"/>
            <color indexed="81"/>
            <rFont val="Tahoma"/>
            <family val="2"/>
            <charset val="238"/>
          </rPr>
          <t xml:space="preserve">
</t>
        </r>
      </text>
    </comment>
    <comment ref="BA12" authorId="0" shapeId="0" xr:uid="{B95E993F-8AF2-4B44-B45A-D63922E596C4}">
      <text>
        <r>
          <rPr>
            <sz val="9"/>
            <color indexed="81"/>
            <rFont val="Tahoma"/>
            <family val="2"/>
            <charset val="238"/>
          </rPr>
          <t>Božićni praznici i Nova godina - Sachsen-Anhalt</t>
        </r>
      </text>
    </comment>
    <comment ref="B13" authorId="0" shapeId="0" xr:uid="{54503906-3DA3-4CF4-B58D-1A1807801491}">
      <text>
        <r>
          <rPr>
            <sz val="9"/>
            <color indexed="81"/>
            <rFont val="Tahoma"/>
            <family val="2"/>
            <charset val="238"/>
          </rPr>
          <t>Božićni praznici i Nova godina - Sachsen</t>
        </r>
      </text>
    </comment>
    <comment ref="I13" authorId="0" shapeId="0" xr:uid="{FF6A8C36-0F7A-4C3D-A5EB-38DA8751B785}">
      <text>
        <r>
          <rPr>
            <sz val="9"/>
            <color indexed="81"/>
            <rFont val="Tahoma"/>
            <family val="2"/>
            <charset val="238"/>
          </rPr>
          <t>Zimski praznici - Rheinland - Pfalz</t>
        </r>
      </text>
    </comment>
    <comment ref="P13" authorId="0" shapeId="0" xr:uid="{E012969D-8C98-4F41-BB7C-48811C8D1320}">
      <text>
        <r>
          <rPr>
            <sz val="9"/>
            <color indexed="81"/>
            <rFont val="Tahoma"/>
            <family val="2"/>
            <charset val="238"/>
          </rPr>
          <t>Proljetni/Uskršnji praznici - Rheinland-Pfalz</t>
        </r>
      </text>
    </comment>
    <comment ref="V13" authorId="0" shapeId="0" xr:uid="{1B599228-4556-4DE8-A400-90281E1E1A16}">
      <text>
        <r>
          <rPr>
            <sz val="9"/>
            <color indexed="81"/>
            <rFont val="Tahoma"/>
            <family val="2"/>
            <charset val="238"/>
          </rPr>
          <t>Praznici - Sachsen-Anhalt</t>
        </r>
      </text>
    </comment>
    <comment ref="AE13" authorId="0" shapeId="0" xr:uid="{A64C0FD7-85EE-41AB-B8CF-EC1E720787BA}">
      <text>
        <r>
          <rPr>
            <sz val="9"/>
            <color indexed="81"/>
            <rFont val="Tahoma"/>
            <family val="2"/>
            <charset val="238"/>
          </rPr>
          <t>Ljetni praznici - Nordrhein-Westfalen</t>
        </r>
      </text>
    </comment>
    <comment ref="AO13" authorId="1" shapeId="0" xr:uid="{0BD531C6-E043-4ACB-B164-A49A057EB910}">
      <text>
        <r>
          <rPr>
            <b/>
            <sz val="9"/>
            <color indexed="81"/>
            <rFont val="Tahoma"/>
            <family val="2"/>
            <charset val="238"/>
          </rPr>
          <t>Jesenski praznici - Mecklenburg-Vorpommern</t>
        </r>
      </text>
    </comment>
    <comment ref="BA13" authorId="0" shapeId="0" xr:uid="{0DAAE878-FF56-42C5-ACC0-18A5439EABBC}">
      <text>
        <r>
          <rPr>
            <sz val="9"/>
            <color indexed="81"/>
            <rFont val="Tahoma"/>
            <family val="2"/>
            <charset val="238"/>
          </rPr>
          <t>Božićni praznici i Nova godina - Sachsen</t>
        </r>
      </text>
    </comment>
    <comment ref="B14" authorId="0" shapeId="0" xr:uid="{4AE71566-128C-430A-8AF2-18456411B5DC}">
      <text>
        <r>
          <rPr>
            <sz val="9"/>
            <color indexed="81"/>
            <rFont val="Tahoma"/>
            <family val="2"/>
            <charset val="238"/>
          </rPr>
          <t>Božićni praznici i Nova godina - Saarland</t>
        </r>
      </text>
    </comment>
    <comment ref="I14" authorId="0" shapeId="0" xr:uid="{2547F5C5-3046-4DF4-807A-117B40F6D640}">
      <text>
        <r>
          <rPr>
            <sz val="9"/>
            <color indexed="81"/>
            <rFont val="Tahoma"/>
            <family val="2"/>
            <charset val="238"/>
          </rPr>
          <t>Zimski praznici - Saarland</t>
        </r>
      </text>
    </comment>
    <comment ref="P14" authorId="0" shapeId="0" xr:uid="{5F4D46C8-F636-450D-B007-BF601440ADD8}">
      <text>
        <r>
          <rPr>
            <sz val="9"/>
            <color indexed="81"/>
            <rFont val="Tahoma"/>
            <family val="2"/>
            <charset val="238"/>
          </rPr>
          <t>Proljetni/Uskršnji praznici - Saarland</t>
        </r>
      </text>
    </comment>
    <comment ref="V14" authorId="0" shapeId="0" xr:uid="{006E9C2F-5F9B-45B4-8E56-F612E3088D13}">
      <text>
        <r>
          <rPr>
            <sz val="9"/>
            <color indexed="81"/>
            <rFont val="Tahoma"/>
            <family val="2"/>
            <charset val="238"/>
          </rPr>
          <t>Praznici - Schleswig-Holstein</t>
        </r>
      </text>
    </comment>
    <comment ref="AE14" authorId="0" shapeId="0" xr:uid="{3511F459-16FC-4BA9-B7DA-2FB9124DB0F6}">
      <text>
        <r>
          <rPr>
            <sz val="9"/>
            <color indexed="81"/>
            <rFont val="Tahoma"/>
            <family val="2"/>
            <charset val="238"/>
          </rPr>
          <t>Ljetni praznici - Baden-Württemberg</t>
        </r>
      </text>
    </comment>
    <comment ref="AQ14" authorId="1" shapeId="0" xr:uid="{13AC4C0D-72B4-4096-AB49-47D42A6BF563}">
      <text>
        <r>
          <rPr>
            <b/>
            <sz val="9"/>
            <color indexed="81"/>
            <rFont val="Tahoma"/>
            <family val="2"/>
            <charset val="238"/>
          </rPr>
          <t>Jesenski praznici - Niedersachsen, Saarland</t>
        </r>
        <r>
          <rPr>
            <sz val="9"/>
            <color indexed="81"/>
            <rFont val="Tahoma"/>
            <family val="2"/>
            <charset val="238"/>
          </rPr>
          <t xml:space="preserve">
</t>
        </r>
      </text>
    </comment>
    <comment ref="BA14" authorId="0" shapeId="0" xr:uid="{A76CEDD5-7578-46A4-82D6-D7ABF797D151}">
      <text>
        <r>
          <rPr>
            <sz val="9"/>
            <color indexed="81"/>
            <rFont val="Tahoma"/>
            <family val="2"/>
            <charset val="238"/>
          </rPr>
          <t>Božićni praznici i Nova godina - Saarland</t>
        </r>
      </text>
    </comment>
    <comment ref="P15" authorId="0" shapeId="0" xr:uid="{5443C73D-27B0-41A2-B374-DA8DC705D258}">
      <text>
        <r>
          <rPr>
            <sz val="9"/>
            <color indexed="81"/>
            <rFont val="Tahoma"/>
            <family val="2"/>
            <charset val="238"/>
          </rPr>
          <t>Proljetni/Uskršnji praznici - Sachsen</t>
        </r>
      </text>
    </comment>
    <comment ref="AP15" authorId="1" shapeId="0" xr:uid="{17135DD0-04A3-4C1B-9CAA-C72B3C4618B7}">
      <text>
        <r>
          <rPr>
            <b/>
            <sz val="9"/>
            <color indexed="81"/>
            <rFont val="Tahoma"/>
            <family val="2"/>
            <charset val="238"/>
          </rPr>
          <t>Jesenski praznici - Rheinland-Pfalz</t>
        </r>
      </text>
    </comment>
    <comment ref="BA15" authorId="0" shapeId="0" xr:uid="{569BEC99-B50A-46D1-9A43-D5E5BF57C729}">
      <text>
        <r>
          <rPr>
            <sz val="9"/>
            <color indexed="81"/>
            <rFont val="Tahoma"/>
            <family val="2"/>
            <charset val="238"/>
          </rPr>
          <t>Božićni praznici i Nova godina - Mecklenburg-Vorpommern</t>
        </r>
      </text>
    </comment>
    <comment ref="P16" authorId="0" shapeId="0" xr:uid="{39E9CF03-AAE2-4EAC-84CC-9A40500C7C67}">
      <text>
        <r>
          <rPr>
            <sz val="9"/>
            <color indexed="81"/>
            <rFont val="Tahoma"/>
            <family val="2"/>
            <charset val="238"/>
          </rPr>
          <t>Proljetni/Uskršnji praznici - Saachsen-Anhalt</t>
        </r>
      </text>
    </comment>
    <comment ref="AR16" authorId="2" shapeId="0" xr:uid="{42962E69-2B81-4334-8463-0A674C3B75B4}">
      <text>
        <r>
          <rPr>
            <b/>
            <sz val="9"/>
            <color indexed="81"/>
            <rFont val="Tahoma"/>
            <family val="2"/>
          </rPr>
          <t>Jesenski praznici - Sachsen-Anhalt</t>
        </r>
      </text>
    </comment>
    <comment ref="O17" authorId="0" shapeId="0" xr:uid="{6CF48072-D332-4259-8D6C-603B13042F2E}">
      <text>
        <r>
          <rPr>
            <sz val="9"/>
            <color indexed="81"/>
            <rFont val="Tahoma"/>
            <family val="2"/>
            <charset val="238"/>
          </rPr>
          <t>Proljetni/Uskršnji praznici - Schleswig - Holstein</t>
        </r>
      </text>
    </comment>
    <comment ref="P18" authorId="0" shapeId="0" xr:uid="{0DD8FE3F-B066-4A4E-B20E-3820A8E06778}">
      <text>
        <r>
          <rPr>
            <sz val="9"/>
            <color indexed="81"/>
            <rFont val="Tahoma"/>
            <family val="2"/>
            <charset val="238"/>
          </rPr>
          <t>Proljetni/Uskršnji praznici - Thüringen</t>
        </r>
      </text>
    </comment>
    <comment ref="X41" authorId="0" shapeId="0" xr:uid="{85F0E7EF-90BB-4A9F-A0CE-2DCB89B7F070}">
      <text>
        <r>
          <rPr>
            <sz val="9"/>
            <color indexed="81"/>
            <rFont val="Tahoma"/>
            <family val="2"/>
            <charset val="238"/>
          </rPr>
          <t>Jesenski praznici - Baden-Württemberg</t>
        </r>
      </text>
    </comment>
    <comment ref="X42" authorId="0" shapeId="0" xr:uid="{8153DFF8-DC9A-4159-BB88-1D4E14A80335}">
      <text>
        <r>
          <rPr>
            <sz val="9"/>
            <color indexed="81"/>
            <rFont val="Tahoma"/>
            <family val="2"/>
            <charset val="238"/>
          </rPr>
          <t>Jesenski praznici - Bavarska</t>
        </r>
      </text>
    </comment>
    <comment ref="X43" authorId="0" shapeId="0" xr:uid="{6911DD92-ACC2-4EFD-9F30-D3823B93396E}">
      <text>
        <r>
          <rPr>
            <sz val="9"/>
            <color indexed="81"/>
            <rFont val="Tahoma"/>
            <family val="2"/>
            <charset val="238"/>
          </rPr>
          <t>Jesenski praznici - Berlin, Brandenburg, Hessen, Nordrhein-Westfalen</t>
        </r>
      </text>
    </comment>
    <comment ref="X44" authorId="0" shapeId="0" xr:uid="{90F7A74F-DF3C-4DF2-BC52-06BF26B5E5FF}">
      <text/>
    </comment>
    <comment ref="X45" authorId="0" shapeId="0" xr:uid="{07564390-8ED9-46BC-8B44-BAC30EAAFDAE}">
      <text>
        <r>
          <rPr>
            <sz val="9"/>
            <color indexed="81"/>
            <rFont val="Tahoma"/>
            <family val="2"/>
            <charset val="238"/>
          </rPr>
          <t>Jesenski praznici - Thüringen</t>
        </r>
      </text>
    </comment>
    <comment ref="X46" authorId="0" shapeId="0" xr:uid="{29EA90EF-F9F8-40B5-B2B3-ED22CAF8F823}">
      <text>
        <r>
          <rPr>
            <sz val="9"/>
            <color indexed="81"/>
            <rFont val="Tahoma"/>
            <family val="2"/>
            <charset val="238"/>
          </rPr>
          <t>Jesenski praznici - Hamburg</t>
        </r>
      </text>
    </comment>
    <comment ref="X47" authorId="0" shapeId="0" xr:uid="{29A7220B-723F-4109-B2D5-67720F542D31}">
      <text>
        <r>
          <rPr>
            <sz val="9"/>
            <color indexed="81"/>
            <rFont val="Tahoma"/>
            <family val="2"/>
            <charset val="238"/>
          </rPr>
          <t>Jesenski praznici -  Schleswig-Holstein</t>
        </r>
      </text>
    </comment>
    <comment ref="X48" authorId="0" shapeId="0" xr:uid="{F9A9264D-14D1-414C-8614-6BB1163B8173}">
      <text>
        <r>
          <rPr>
            <sz val="9"/>
            <color indexed="81"/>
            <rFont val="Tahoma"/>
            <family val="2"/>
            <charset val="238"/>
          </rPr>
          <t>Jesenski praznici - Mecklenburg-Vorpommern</t>
        </r>
      </text>
    </comment>
    <comment ref="X49" authorId="0" shapeId="0" xr:uid="{88305045-92CA-4318-A1CE-205F46BBC928}">
      <text>
        <r>
          <rPr>
            <sz val="9"/>
            <color indexed="81"/>
            <rFont val="Tahoma"/>
            <family val="2"/>
            <charset val="238"/>
          </rPr>
          <t>Jesenski praznici - Niedersachsen, Saarland</t>
        </r>
      </text>
    </comment>
    <comment ref="X50" authorId="0" shapeId="0" xr:uid="{762D09E1-625E-4C59-AC29-DA2E43793968}">
      <text>
        <r>
          <rPr>
            <sz val="9"/>
            <color indexed="81"/>
            <rFont val="Tahoma"/>
            <family val="2"/>
            <charset val="238"/>
          </rPr>
          <t>Jesenski praznici - Rheinland-Pfalz</t>
        </r>
      </text>
    </comment>
    <comment ref="X51" authorId="0" shapeId="0" xr:uid="{478AED0D-0B42-4A03-9700-D175852865FE}">
      <text>
        <r>
          <rPr>
            <sz val="9"/>
            <color indexed="81"/>
            <rFont val="Tahoma"/>
            <family val="2"/>
            <charset val="238"/>
          </rPr>
          <t>Jesenski praznici - Sachsen-Anhalt</t>
        </r>
      </text>
    </comment>
    <comment ref="X52" authorId="0" shapeId="0" xr:uid="{069A2914-1284-4419-843E-EC263C105A30}">
      <text>
        <r>
          <rPr>
            <sz val="9"/>
            <color indexed="81"/>
            <rFont val="Tahoma"/>
            <family val="2"/>
            <charset val="238"/>
          </rPr>
          <t>Božićni praznici i Nova godina - Baden-Württemberg, Bremen, Hessen, Schleswig-Holstein</t>
        </r>
      </text>
    </comment>
    <comment ref="X53" authorId="0" shapeId="0" xr:uid="{5D2AFD86-A72C-48E5-9F77-A8F9FFB42057}">
      <text>
        <r>
          <rPr>
            <sz val="9"/>
            <color indexed="81"/>
            <rFont val="Tahoma"/>
            <family val="2"/>
            <charset val="238"/>
          </rPr>
          <t>Božićni praznici i Nova godina - Berlin</t>
        </r>
      </text>
    </comment>
    <comment ref="X54" authorId="0" shapeId="0" xr:uid="{0BA57D51-0033-469E-B4F3-4D9996F213B3}">
      <text>
        <r>
          <rPr>
            <sz val="9"/>
            <color indexed="81"/>
            <rFont val="Tahoma"/>
            <family val="2"/>
            <charset val="238"/>
          </rPr>
          <t>Božićni praznici i Nova godina - Brandenburg, Rheinland-Pfalz, Thüringen</t>
        </r>
      </text>
    </comment>
    <comment ref="X55" authorId="0" shapeId="0" xr:uid="{D68A374C-2EFD-4384-8AF1-A5F0E460B6DB}">
      <text>
        <r>
          <rPr>
            <sz val="9"/>
            <color indexed="81"/>
            <rFont val="Tahoma"/>
            <family val="2"/>
            <charset val="238"/>
          </rPr>
          <t>Božićni praznici i Nova godina - Niedersachsen</t>
        </r>
      </text>
    </comment>
    <comment ref="X56" authorId="0" shapeId="0" xr:uid="{216899CE-FFAE-43FC-839E-D063A42B68E2}">
      <text>
        <r>
          <rPr>
            <sz val="9"/>
            <color indexed="81"/>
            <rFont val="Tahoma"/>
            <family val="2"/>
            <charset val="238"/>
          </rPr>
          <t>Božićni praznici i Nova godina - Hamburg</t>
        </r>
      </text>
    </comment>
    <comment ref="X57" authorId="0" shapeId="0" xr:uid="{18262DA4-B377-4DB7-B4C5-A366B510FCD1}">
      <text>
        <r>
          <rPr>
            <sz val="9"/>
            <color indexed="81"/>
            <rFont val="Tahoma"/>
            <family val="2"/>
            <charset val="238"/>
          </rPr>
          <t>Božićni praznici i Nova godina - Bavarska, Nordrhein-Westfalen</t>
        </r>
      </text>
    </comment>
    <comment ref="X58" authorId="0" shapeId="0" xr:uid="{8251742D-7385-4298-BC27-72759F3D64E8}">
      <text>
        <r>
          <rPr>
            <sz val="9"/>
            <color indexed="81"/>
            <rFont val="Tahoma"/>
            <family val="2"/>
            <charset val="238"/>
          </rPr>
          <t>Božićni praznici i Nova godina - Sachsen-Anhalt</t>
        </r>
      </text>
    </comment>
    <comment ref="X59" authorId="0" shapeId="0" xr:uid="{5727E110-524B-4EF6-A2A2-7BF563B95FF4}">
      <text>
        <r>
          <rPr>
            <sz val="9"/>
            <color indexed="81"/>
            <rFont val="Tahoma"/>
            <family val="2"/>
            <charset val="238"/>
          </rPr>
          <t>Božićni praznici i Nova godina - Sachsen</t>
        </r>
      </text>
    </comment>
    <comment ref="X60" authorId="0" shapeId="0" xr:uid="{FEA77A87-AFD4-4F97-8C29-F50E329CDFC1}">
      <text>
        <r>
          <rPr>
            <sz val="9"/>
            <color indexed="81"/>
            <rFont val="Tahoma"/>
            <family val="2"/>
            <charset val="238"/>
          </rPr>
          <t>Božićni praznici i Nova godina - Saarland</t>
        </r>
      </text>
    </comment>
    <comment ref="X61" authorId="0" shapeId="0" xr:uid="{F35B1EDF-F19F-4B4D-A674-5497EFB7F427}">
      <text>
        <r>
          <rPr>
            <sz val="9"/>
            <color indexed="81"/>
            <rFont val="Tahoma"/>
            <family val="2"/>
            <charset val="238"/>
          </rPr>
          <t>Božićni praznici i Nova godina - Mecklenburg-Vorpommern</t>
        </r>
      </text>
    </comment>
    <comment ref="X62" authorId="0" shapeId="0" xr:uid="{D10E3E2C-F1D5-47C5-9C03-EB85A1A9A87D}">
      <text>
        <r>
          <rPr>
            <sz val="9"/>
            <color indexed="81"/>
            <rFont val="Tahoma"/>
            <family val="2"/>
            <charset val="238"/>
          </rPr>
          <t>Zimski praznici - Baden-Württemberg, Bavarska, Nordrhein-Westfalen, Hessen, Schleswig-Holstein</t>
        </r>
      </text>
    </comment>
    <comment ref="X63" authorId="0" shapeId="0" xr:uid="{F26B62DE-FE87-4D16-B65E-50506B8D42BF}">
      <text>
        <r>
          <rPr>
            <sz val="9"/>
            <color indexed="81"/>
            <rFont val="Tahoma"/>
            <family val="2"/>
            <charset val="238"/>
          </rPr>
          <t>Zimski praznici - Berlin</t>
        </r>
      </text>
    </comment>
    <comment ref="X64" authorId="0" shapeId="0" xr:uid="{531D3768-111A-4A8C-92D9-7E33D4BF5E79}">
      <text>
        <r>
          <rPr>
            <sz val="9"/>
            <color indexed="81"/>
            <rFont val="Tahoma"/>
            <family val="2"/>
            <charset val="238"/>
          </rPr>
          <t>Zimski praznici - Bremen, Niedersachsen</t>
        </r>
      </text>
    </comment>
    <comment ref="X65" authorId="0" shapeId="0" xr:uid="{D61C54AC-E0A2-4BD1-BF73-098C0E692232}">
      <text>
        <r>
          <rPr>
            <sz val="9"/>
            <color indexed="81"/>
            <rFont val="Tahoma"/>
            <family val="2"/>
            <charset val="238"/>
          </rPr>
          <t>Zimski praznici - Brandenburg</t>
        </r>
      </text>
    </comment>
    <comment ref="X66" authorId="0" shapeId="0" xr:uid="{9776E948-D94D-41E7-BEE9-BFDD556C768C}">
      <text>
        <r>
          <rPr>
            <sz val="9"/>
            <color indexed="81"/>
            <rFont val="Tahoma"/>
            <family val="2"/>
            <charset val="238"/>
          </rPr>
          <t>Zimski praznici - Hamburg</t>
        </r>
      </text>
    </comment>
    <comment ref="X67" authorId="0" shapeId="0" xr:uid="{58FFC6CF-D496-4045-868E-8F7A08FD3A07}">
      <text>
        <r>
          <rPr>
            <sz val="9"/>
            <color indexed="81"/>
            <rFont val="Tahoma"/>
            <family val="2"/>
            <charset val="238"/>
          </rPr>
          <t>Zimski praznici - Mecklenburg-Vorpommern</t>
        </r>
      </text>
    </comment>
    <comment ref="X68" authorId="0" shapeId="0" xr:uid="{762C4A3B-2067-43BA-BF03-C175E19DF45C}">
      <text>
        <r>
          <rPr>
            <sz val="9"/>
            <color indexed="81"/>
            <rFont val="Tahoma"/>
            <family val="2"/>
            <charset val="238"/>
          </rPr>
          <t>Zimski praznici - Sachsen-Anhalt, Thüringen</t>
        </r>
      </text>
    </comment>
    <comment ref="X69" authorId="0" shapeId="0" xr:uid="{4859D717-F2D0-43E8-BD54-22F182B1EE19}">
      <text>
        <r>
          <rPr>
            <sz val="9"/>
            <color indexed="81"/>
            <rFont val="Tahoma"/>
            <family val="2"/>
            <charset val="238"/>
          </rPr>
          <t>Zimski praznici - Sachsen</t>
        </r>
      </text>
    </comment>
    <comment ref="X70" authorId="0" shapeId="0" xr:uid="{DCF27207-1A11-481F-97D0-97D3C821E274}">
      <text>
        <r>
          <rPr>
            <sz val="9"/>
            <color indexed="81"/>
            <rFont val="Tahoma"/>
            <family val="2"/>
            <charset val="238"/>
          </rPr>
          <t>Zimski praznici - Rheinland - Pfalz</t>
        </r>
      </text>
    </comment>
    <comment ref="X71" authorId="0" shapeId="0" xr:uid="{B4CC8348-A394-4636-B821-D15CB4282C19}">
      <text>
        <r>
          <rPr>
            <sz val="9"/>
            <color indexed="81"/>
            <rFont val="Tahoma"/>
            <family val="2"/>
            <charset val="238"/>
          </rPr>
          <t>Zimski praznici - Saarland</t>
        </r>
      </text>
    </comment>
    <comment ref="X72" authorId="0" shapeId="0" xr:uid="{5C16F535-3641-4A06-A370-C414C327A0C5}">
      <text>
        <r>
          <rPr>
            <sz val="9"/>
            <color indexed="81"/>
            <rFont val="Tahoma"/>
            <family val="2"/>
            <charset val="238"/>
          </rPr>
          <t>Proljetni/Uskršnji praznici - Baden-Württemberg</t>
        </r>
      </text>
    </comment>
    <comment ref="X73" authorId="0" shapeId="0" xr:uid="{360FABEE-9122-42D4-826A-453171B80302}">
      <text>
        <r>
          <rPr>
            <sz val="9"/>
            <color indexed="81"/>
            <rFont val="Tahoma"/>
            <family val="2"/>
            <charset val="238"/>
          </rPr>
          <t>Proljetni/Uskršnji praznici - Bavarska</t>
        </r>
      </text>
    </comment>
    <comment ref="X74" authorId="0" shapeId="0" xr:uid="{E3E42F02-99DD-46AE-96B8-9DEF0DC75D6A}">
      <text>
        <r>
          <rPr>
            <sz val="9"/>
            <color indexed="81"/>
            <rFont val="Tahoma"/>
            <family val="2"/>
            <charset val="238"/>
          </rPr>
          <t>Proljetni/Uskršnji praznici - Berlin, Nordrhein-Westfalen, Brandenburg, Hessen</t>
        </r>
      </text>
    </comment>
    <comment ref="X75" authorId="0" shapeId="0" xr:uid="{B05F3ADA-D7FC-41C1-AF47-19ACA4E1BAF7}">
      <text>
        <r>
          <rPr>
            <sz val="9"/>
            <color indexed="81"/>
            <rFont val="Tahoma"/>
            <family val="2"/>
            <charset val="238"/>
          </rPr>
          <t>Proljetni/USkršnji praznici- Bremen</t>
        </r>
      </text>
    </comment>
    <comment ref="X76" authorId="0" shapeId="0" xr:uid="{3709905B-0A8B-4D69-9FC2-D95DBABADF45}">
      <text>
        <r>
          <rPr>
            <sz val="9"/>
            <color indexed="81"/>
            <rFont val="Tahoma"/>
            <family val="2"/>
            <charset val="238"/>
          </rPr>
          <t>Proljetni/Uskršnji praznici - Hamburg</t>
        </r>
      </text>
    </comment>
    <comment ref="X77" authorId="0" shapeId="0" xr:uid="{6220BCBE-04E2-479C-A4A9-E7A24651B34D}">
      <text>
        <r>
          <rPr>
            <sz val="9"/>
            <color indexed="81"/>
            <rFont val="Tahoma"/>
            <family val="2"/>
            <charset val="238"/>
          </rPr>
          <t>Proljetni/Uskršnji praznici - Mecklenburg-Vorpommern</t>
        </r>
      </text>
    </comment>
    <comment ref="X78" authorId="0" shapeId="0" xr:uid="{2B46AE34-DC29-4C16-B344-958CB5A845EE}">
      <text>
        <r>
          <rPr>
            <sz val="9"/>
            <color indexed="81"/>
            <rFont val="Tahoma"/>
            <family val="2"/>
            <charset val="238"/>
          </rPr>
          <t>Proljetni/Uskršnji praznici - Niedersachsen</t>
        </r>
      </text>
    </comment>
    <comment ref="X79" authorId="0" shapeId="0" xr:uid="{7804A506-9D67-451F-B35D-58B4D94FAA12}">
      <text>
        <r>
          <rPr>
            <sz val="9"/>
            <color indexed="81"/>
            <rFont val="Tahoma"/>
            <family val="2"/>
            <charset val="238"/>
          </rPr>
          <t>Proljetni/Uskršnji praznici - Rheinland-Pfalz</t>
        </r>
      </text>
    </comment>
    <comment ref="X80" authorId="0" shapeId="0" xr:uid="{29EAB946-47D2-4168-A80C-AC242C27DCC0}">
      <text>
        <r>
          <rPr>
            <sz val="9"/>
            <color indexed="81"/>
            <rFont val="Tahoma"/>
            <family val="2"/>
            <charset val="238"/>
          </rPr>
          <t>Proljetni/Uskršnji praznici - Saarland</t>
        </r>
      </text>
    </comment>
    <comment ref="X81" authorId="0" shapeId="0" xr:uid="{FE74C7C7-D4F8-46CF-9C3D-C108695854C9}">
      <text>
        <r>
          <rPr>
            <sz val="9"/>
            <color indexed="81"/>
            <rFont val="Tahoma"/>
            <family val="2"/>
            <charset val="238"/>
          </rPr>
          <t>Proljetni/Uskršnji praznici - Sachsen</t>
        </r>
      </text>
    </comment>
    <comment ref="X82" authorId="0" shapeId="0" xr:uid="{0939067C-ACA1-415D-9A36-7A3DDD36B2B1}">
      <text>
        <r>
          <rPr>
            <sz val="9"/>
            <color indexed="81"/>
            <rFont val="Tahoma"/>
            <family val="2"/>
            <charset val="238"/>
          </rPr>
          <t>Proljetni/Uskršnji praznici - Saachsen-Anhalt</t>
        </r>
      </text>
    </comment>
    <comment ref="X83" authorId="0" shapeId="0" xr:uid="{B8288BC7-30E3-4FEF-9B27-3003F2482F3C}">
      <text>
        <r>
          <rPr>
            <sz val="9"/>
            <color indexed="81"/>
            <rFont val="Tahoma"/>
            <family val="2"/>
            <charset val="238"/>
          </rPr>
          <t>Proljetni/Uskršnji praznici - Schleswig - Holstein</t>
        </r>
      </text>
    </comment>
    <comment ref="X84" authorId="0" shapeId="0" xr:uid="{1992B3C4-5BEA-427D-BC33-B46449C2240C}">
      <text>
        <r>
          <rPr>
            <sz val="9"/>
            <color indexed="81"/>
            <rFont val="Tahoma"/>
            <family val="2"/>
            <charset val="238"/>
          </rPr>
          <t>Proljetni/Uskršnji praznici - Thüringen</t>
        </r>
      </text>
    </comment>
    <comment ref="X85" authorId="0" shapeId="0" xr:uid="{40421E41-BB33-4898-A8BF-40EE8E5B2B02}">
      <text>
        <r>
          <rPr>
            <sz val="9"/>
            <color indexed="81"/>
            <rFont val="Tahoma"/>
            <family val="2"/>
            <charset val="238"/>
          </rPr>
          <t>Praznici - Baden-Württemberg, Bavarska</t>
        </r>
      </text>
    </comment>
    <comment ref="X86" authorId="0" shapeId="0" xr:uid="{B66F5310-5543-474F-B7EC-7A8521E5941D}">
      <text>
        <r>
          <rPr>
            <sz val="9"/>
            <color indexed="81"/>
            <rFont val="Tahoma"/>
            <family val="2"/>
            <charset val="238"/>
          </rPr>
          <t>Praznici - Berlin. Bremen, Niedersachsen</t>
        </r>
      </text>
    </comment>
    <comment ref="X87" authorId="0" shapeId="0" xr:uid="{8B67729F-87DE-4C19-A5F0-570720D8302F}">
      <text>
        <r>
          <rPr>
            <sz val="9"/>
            <color indexed="81"/>
            <rFont val="Tahoma"/>
            <family val="2"/>
            <charset val="238"/>
          </rPr>
          <t>Praznici - Hamburg</t>
        </r>
      </text>
    </comment>
    <comment ref="X88" authorId="0" shapeId="0" xr:uid="{C0A612D0-F7B9-42D1-BA42-6A34123CB6E9}">
      <text>
        <r>
          <rPr>
            <sz val="9"/>
            <color indexed="81"/>
            <rFont val="Tahoma"/>
            <family val="2"/>
            <charset val="238"/>
          </rPr>
          <t>Praznici - Mecklenburg-Vorprommern</t>
        </r>
      </text>
    </comment>
    <comment ref="X89" authorId="0" shapeId="0" xr:uid="{5DFB35B5-8C9D-416D-B9A4-9DA92364F957}">
      <text>
        <r>
          <rPr>
            <sz val="9"/>
            <color indexed="81"/>
            <rFont val="Tahoma"/>
            <family val="2"/>
            <charset val="238"/>
          </rPr>
          <t>Praznici - Hamburg</t>
        </r>
      </text>
    </comment>
    <comment ref="X90" authorId="0" shapeId="0" xr:uid="{8BE70BAA-C070-494A-9B41-7425EC093A57}">
      <text>
        <r>
          <rPr>
            <sz val="9"/>
            <color indexed="81"/>
            <rFont val="Tahoma"/>
            <family val="2"/>
            <charset val="238"/>
          </rPr>
          <t>Praznici - Saarland</t>
        </r>
      </text>
    </comment>
    <comment ref="X91" authorId="0" shapeId="0" xr:uid="{9A065DE7-E6FF-4145-BB9A-49F32E4D43AC}">
      <text>
        <r>
          <rPr>
            <sz val="9"/>
            <color indexed="81"/>
            <rFont val="Tahoma"/>
            <family val="2"/>
            <charset val="238"/>
          </rPr>
          <t>Praznici - Sachsen, Thüringen</t>
        </r>
      </text>
    </comment>
    <comment ref="X92" authorId="0" shapeId="0" xr:uid="{FBBBB1C3-7294-469C-B878-786D1B1B4242}">
      <text>
        <r>
          <rPr>
            <sz val="9"/>
            <color indexed="81"/>
            <rFont val="Tahoma"/>
            <family val="2"/>
            <charset val="238"/>
          </rPr>
          <t>Praznici - Sachsen-Anhalt</t>
        </r>
      </text>
    </comment>
    <comment ref="X93" authorId="0" shapeId="0" xr:uid="{9DCD3EF4-9EE1-4158-A9ED-9950AA0C7612}">
      <text>
        <r>
          <rPr>
            <sz val="9"/>
            <color indexed="81"/>
            <rFont val="Tahoma"/>
            <family val="2"/>
            <charset val="238"/>
          </rPr>
          <t>Praznici - Schleswig-Holstein</t>
        </r>
      </text>
    </comment>
    <comment ref="X94" authorId="0" shapeId="0" xr:uid="{09F80B20-61C8-42A0-858F-10FE52F8EECB}">
      <text>
        <r>
          <rPr>
            <sz val="9"/>
            <color indexed="81"/>
            <rFont val="Tahoma"/>
            <family val="2"/>
            <charset val="238"/>
          </rPr>
          <t>Praznici - Nordrhein Westfalen, Rheinland - Pfalz</t>
        </r>
      </text>
    </comment>
    <comment ref="X95" authorId="0" shapeId="0" xr:uid="{3A964AF9-EC74-4B65-A4B7-445472BE93E2}">
      <text>
        <r>
          <rPr>
            <sz val="9"/>
            <color indexed="81"/>
            <rFont val="Tahoma"/>
            <family val="2"/>
            <charset val="238"/>
          </rPr>
          <t>Ljetni praznici - Hamburg</t>
        </r>
      </text>
    </comment>
    <comment ref="X96" authorId="0" shapeId="0" xr:uid="{B4ED605F-1EB7-453E-9AFD-190179588996}">
      <text>
        <r>
          <rPr>
            <sz val="9"/>
            <color indexed="81"/>
            <rFont val="Tahoma"/>
            <family val="2"/>
            <charset val="238"/>
          </rPr>
          <t>Ljetni praznici - Berlin</t>
        </r>
      </text>
    </comment>
    <comment ref="X97" authorId="0" shapeId="0" xr:uid="{D3ECD889-CD0C-4631-A3DB-3AC5FA600D24}">
      <text>
        <r>
          <rPr>
            <sz val="9"/>
            <color indexed="81"/>
            <rFont val="Tahoma"/>
            <family val="2"/>
            <charset val="238"/>
          </rPr>
          <t>Ljetni praznici - Brandenburg</t>
        </r>
      </text>
    </comment>
    <comment ref="X98" authorId="0" shapeId="0" xr:uid="{AA1E4271-6246-467E-B77C-C2A9EEEDCC20}">
      <text>
        <r>
          <rPr>
            <sz val="9"/>
            <color indexed="81"/>
            <rFont val="Tahoma"/>
            <family val="2"/>
            <charset val="238"/>
          </rPr>
          <t>Ljetni praznici - Mecklenburg-Vorpommern/Schleswig-Holstein</t>
        </r>
      </text>
    </comment>
    <comment ref="X99" authorId="0" shapeId="0" xr:uid="{81412788-871B-485C-BACE-FF71D7D02703}">
      <text>
        <r>
          <rPr>
            <sz val="9"/>
            <color indexed="81"/>
            <rFont val="Tahoma"/>
            <family val="2"/>
            <charset val="238"/>
          </rPr>
          <t>Ljetni praznici - Bremen, Niedersachsen, Sachsen-Anhalt</t>
        </r>
      </text>
    </comment>
    <comment ref="X100" authorId="0" shapeId="0" xr:uid="{A0A0DBCD-0899-4173-BAC5-4217751D50A3}">
      <text>
        <r>
          <rPr>
            <sz val="9"/>
            <color indexed="81"/>
            <rFont val="Tahoma"/>
            <family val="2"/>
            <charset val="238"/>
          </rPr>
          <t>Ljetni praznici - Rheinland-Pfalz, Hessen, Saarland</t>
        </r>
      </text>
    </comment>
    <comment ref="X101" authorId="0" shapeId="0" xr:uid="{1008B6C7-6669-4CDC-9584-F54F229B3BB1}">
      <text>
        <r>
          <rPr>
            <sz val="9"/>
            <color indexed="81"/>
            <rFont val="Tahoma"/>
            <family val="2"/>
            <charset val="238"/>
          </rPr>
          <t>Ljetni praznici - Sachsen, Thüringen</t>
        </r>
      </text>
    </comment>
    <comment ref="X102" authorId="0" shapeId="0" xr:uid="{57BECEFC-B2D4-4E7B-B9F4-D0B7D85A197B}">
      <text>
        <r>
          <rPr>
            <sz val="9"/>
            <color indexed="81"/>
            <rFont val="Tahoma"/>
            <family val="2"/>
            <charset val="238"/>
          </rPr>
          <t>Ljetni praznici - Nordrhein-Westfalen</t>
        </r>
      </text>
    </comment>
    <comment ref="X103" authorId="0" shapeId="0" xr:uid="{C52385BD-101B-4CDD-8E24-C61E89A84355}">
      <text>
        <r>
          <rPr>
            <sz val="9"/>
            <color indexed="81"/>
            <rFont val="Tahoma"/>
            <family val="2"/>
            <charset val="238"/>
          </rPr>
          <t>Ljetni praznici - Baden-Württemberg</t>
        </r>
      </text>
    </comment>
  </commentList>
</comments>
</file>

<file path=xl/sharedStrings.xml><?xml version="1.0" encoding="utf-8"?>
<sst xmlns="http://schemas.openxmlformats.org/spreadsheetml/2006/main" count="10997" uniqueCount="810">
  <si>
    <t>Siječanj</t>
  </si>
  <si>
    <t>Veljača</t>
  </si>
  <si>
    <t>Ožujak</t>
  </si>
  <si>
    <t>Travanj</t>
  </si>
  <si>
    <t>Svibanj</t>
  </si>
  <si>
    <t>Lipanj</t>
  </si>
  <si>
    <t>Srpanj</t>
  </si>
  <si>
    <t>Kolovoz</t>
  </si>
  <si>
    <t>Rujan</t>
  </si>
  <si>
    <t>Listopad</t>
  </si>
  <si>
    <t>Studeni</t>
  </si>
  <si>
    <t>Prosinac</t>
  </si>
  <si>
    <t>Školski praznici</t>
  </si>
  <si>
    <t>Državni praznici</t>
  </si>
  <si>
    <t>Italija</t>
  </si>
  <si>
    <t>Austrija</t>
  </si>
  <si>
    <t>Njemačka</t>
  </si>
  <si>
    <t>Slovenija</t>
  </si>
  <si>
    <t>Poljska</t>
  </si>
  <si>
    <t>Češka</t>
  </si>
  <si>
    <t>Mađarska</t>
  </si>
  <si>
    <t>Slovačka</t>
  </si>
  <si>
    <t>Nizozemska</t>
  </si>
  <si>
    <t>LEGENDA</t>
  </si>
  <si>
    <t>Proljetni praznici - Mlada Boleslav, Pribram, Tabor, Prachatice, Strakonice, Usti nad Labem, Chomutov, Most, Jičin, Rychnov nad Knežnou, Olomouc, Šumperk, Opava, Jesenik</t>
  </si>
  <si>
    <t>Proljetni praznici - Benešov, Beroun, Rokycany, Česke Budejovice, Česky Krumlov, Klatovy, Trutnov, Pardubice, Chrudim, Svitavy, Usti nad Orlici, Ostrava-mesto</t>
  </si>
  <si>
    <t>Proljetni praznici - Praha 1 - 5, Blansko, Brno-mesto, Brno-venkov, Breclav, Hodeonin, Vyškov, Znojmo, Domažlice, Tachov, Louny, Prostejov, Karvina</t>
  </si>
  <si>
    <t>Proljetni praznici - Praha 6 - 10, Cheb, Karlovy Vary, Sokolov, Nymburk, Jindrichuv Hradec, Litomerice, Dečin, Prerov, Frydek-Mistek</t>
  </si>
  <si>
    <t>Proljetni praznici - Kromeriž, Uherske Hradište, Vsetin, Zlin, Praha-vychod, Praha-zapad, Melnik, Rakovnik, Plzen-mesto, Plzen-sever, Plzen-jih, Hradec Kralove, Teplice, Novy Jičin</t>
  </si>
  <si>
    <t>Proljetni praznici - Česka Lipa, Jablonec nad Nisou, Liberec, Semily, Havličkuv Brod, Jihlava, Pelhrimov, Trebič, Ždar nad Sazavou, Kladno, Kolin, Kutna Hora, Pisek, Nachod, Bruntal</t>
  </si>
  <si>
    <t>Zimski praznici - Banska Bystrica, Žilina, Trenčin</t>
  </si>
  <si>
    <t>Zimski praznici - Bratislava, Nitra, Trnava</t>
  </si>
  <si>
    <t>Zimski praznici - Košice, Prešov</t>
  </si>
  <si>
    <t>državni praznik - neradni dan</t>
  </si>
  <si>
    <t>državni praznik - radni dan</t>
  </si>
  <si>
    <t>školski praznik</t>
  </si>
  <si>
    <t>Jesenski praznici - Sjeverne provincije</t>
  </si>
  <si>
    <t>Državni praznici i vjerski blagdani (Public Holidays)</t>
  </si>
  <si>
    <t>Početak</t>
  </si>
  <si>
    <t>Kraj</t>
  </si>
  <si>
    <t>Božićni praznici i Nova godina</t>
  </si>
  <si>
    <t>Proljetni/Uskršnji praznici</t>
  </si>
  <si>
    <t>Ljetni praznici</t>
  </si>
  <si>
    <t>Jesenski praznici</t>
  </si>
  <si>
    <t>Izvor: Eurydice</t>
  </si>
  <si>
    <t>Dan u tjednu</t>
  </si>
  <si>
    <t>Tjedan u godini</t>
  </si>
  <si>
    <t>Srijeda</t>
  </si>
  <si>
    <t>Subota</t>
  </si>
  <si>
    <t>Nedjelja</t>
  </si>
  <si>
    <t>Ponedjeljak</t>
  </si>
  <si>
    <t>Četvrtak</t>
  </si>
  <si>
    <t>Petak</t>
  </si>
  <si>
    <t>Utorak</t>
  </si>
  <si>
    <t>Nova godina (New Year´s Day)</t>
  </si>
  <si>
    <t>Državni praznik (Hungarian Revolution of 1848)</t>
  </si>
  <si>
    <t>Uskrs (Easter)</t>
  </si>
  <si>
    <t>Uskršnji ponedjeljak (Easter Monday)</t>
  </si>
  <si>
    <t>Prvi maj (May Day)</t>
  </si>
  <si>
    <t>Duhovi (Whit Monday)</t>
  </si>
  <si>
    <t>Državni praznik (St. Stephen's Day, commemorating the first king of Hungary)</t>
  </si>
  <si>
    <t>Državni praznik (Day of the Republic, commemorating the revolution of 1956)</t>
  </si>
  <si>
    <t>Svi sveti (All Saints' Day)</t>
  </si>
  <si>
    <t>Božić (Christmas)</t>
  </si>
  <si>
    <t>Blagdan sv. Stjepana (Christmas)</t>
  </si>
  <si>
    <t>Nova godina (New Year’s Day)</t>
  </si>
  <si>
    <t>Sveta tri kralja (Epiphany)</t>
  </si>
  <si>
    <t xml:space="preserve">Republic Day </t>
  </si>
  <si>
    <t>Praznik rada (Labour Day)</t>
  </si>
  <si>
    <t>Dan Republike (Republic Day )</t>
  </si>
  <si>
    <t>Velika Gospa (Feast of the Assumption)</t>
  </si>
  <si>
    <t>Velika Gospa (Feast of the Assumption - Feragosto)</t>
  </si>
  <si>
    <t>Obljetnica oslobođenja (Anniversary of the Liberation)</t>
  </si>
  <si>
    <t>Immaculate Conception</t>
  </si>
  <si>
    <t>Uskršnji praznici u regijama ABRUZZO, BASILICATA, UMBRIA, PROV. TRENTO</t>
  </si>
  <si>
    <t>Kraj školske godine u regijama ABRUZZO, BASILICATA, CALABRIA, FRIULI VENEZIA G., LIGURIA, MOLISE, PROV. TRENTO</t>
  </si>
  <si>
    <t>Bogojavljenje - Sveta tri kralja (Epiphany (BW, BY, ST))</t>
  </si>
  <si>
    <t>Veliki petak (Good Friday)</t>
  </si>
  <si>
    <t>Prvi svibanj (1 May)</t>
  </si>
  <si>
    <t>Uzašašće (Ascension Day)</t>
  </si>
  <si>
    <t>Duhovi ponedjeljak (Whit Monday/Pentecost Monday)</t>
  </si>
  <si>
    <t>Tijelovo (Corpus Christi (BW, BY, HE, NW, RP, SL, SN, TH))</t>
  </si>
  <si>
    <t>Velika Gospa (Assumption of the Virgin Mary (BY, SL))</t>
  </si>
  <si>
    <t>Dan ujedinjena Njemačke (Day of German Unity)</t>
  </si>
  <si>
    <t>Dan reformacije (Reformation Day (BB, MV, SN, ST, TH))</t>
  </si>
  <si>
    <t>Dan Svih svetih (All Saints’ Day (BW, BY, NW, RP, SL))</t>
  </si>
  <si>
    <t>Dan pokajanja i molitve (Day of Repentance and Prayer (SN))</t>
  </si>
  <si>
    <t>Božićni praznici i Nova godina - Hamburg</t>
  </si>
  <si>
    <t>Božićni praznici i Nova godina - Mecklenburg-Vorpommern</t>
  </si>
  <si>
    <t>Božićni praznici i Nova godina - Sachsen</t>
  </si>
  <si>
    <t>Božićni praznici i Nova godina - Sachsen-Anhalt</t>
  </si>
  <si>
    <t>Zimski praznici - Berlin</t>
  </si>
  <si>
    <t>Zimski praznici - Hamburg</t>
  </si>
  <si>
    <t>Zimski praznici - Mecklenburg-Vorpommern</t>
  </si>
  <si>
    <t>Zimski praznici - Saarland</t>
  </si>
  <si>
    <t>Zimski praznici - Sachsen</t>
  </si>
  <si>
    <t>Proljetni/Uskršnji praznici - Baden-Württemberg</t>
  </si>
  <si>
    <t>Proljetni/Uskršnji praznici - Mecklenburg-Vorpommern</t>
  </si>
  <si>
    <t>Proljetni/Uskršnji praznici - Sachsen</t>
  </si>
  <si>
    <t>Praznici - Hamburg</t>
  </si>
  <si>
    <t>Praznici - Sachsen-Anhalt</t>
  </si>
  <si>
    <t>Ljetni praznici - Hamburg</t>
  </si>
  <si>
    <t>Ljetni praznici - Berlin</t>
  </si>
  <si>
    <t>Ljetni praznici - Brandenburg</t>
  </si>
  <si>
    <t>Ljetni praznici - Mecklenburg-Vorpommern/Schleswig-Holstein</t>
  </si>
  <si>
    <t>Ljetni praznici - Nordrhein-Westfalen</t>
  </si>
  <si>
    <t>Ljetni praznici - Baden-Württemberg</t>
  </si>
  <si>
    <t>Jesenski praznici - Baden-Württemberg</t>
  </si>
  <si>
    <t>Jesenski praznici - Mecklenburg-Vorpommern</t>
  </si>
  <si>
    <t>Prešerenov dan (Slovenian cultural festival – Prešeren Day )</t>
  </si>
  <si>
    <t>Dan ustanka protiv okupatora (Uprising Against the Occupation Day)</t>
  </si>
  <si>
    <t>Dan državnosti (National Day)</t>
  </si>
  <si>
    <t>Dan reformacije (Reformation Day)</t>
  </si>
  <si>
    <t>Dan Svih svetih (All Saints Day)</t>
  </si>
  <si>
    <t>Dan neovisnosti i ujedinjenja (Independence and Unity Day)</t>
  </si>
  <si>
    <t>Zimski praznici - regija zapad</t>
  </si>
  <si>
    <t>Zimski praznici - regija istok</t>
  </si>
  <si>
    <t>Proljetni praznici</t>
  </si>
  <si>
    <t>Izvor: http://www.slovenia.info/en/Public-and-school-holidays.htm?prazniki_in_solske_pocitnice=0&amp;lng=2 (24.6.2014)</t>
  </si>
  <si>
    <t>Veliki petak</t>
  </si>
  <si>
    <t>Nacionalni praznik (National Holiday)</t>
  </si>
  <si>
    <t>Duhovi ponedjeljak (Whit Monday)</t>
  </si>
  <si>
    <t>Tijelovo (Corpus Christi)</t>
  </si>
  <si>
    <t xml:space="preserve">Velika Gospa (Assumption of the Virgin Mary) </t>
  </si>
  <si>
    <t>Dan Svih svetih (All Saints’ Day)</t>
  </si>
  <si>
    <t>Blagdan bezgrešnog začeća Blažene Djevice Marije (Immaculate Conception)</t>
  </si>
  <si>
    <t>Badnjak (Christmas Eve)</t>
  </si>
  <si>
    <t>Zimski praznici - Niederösterreich, Wien</t>
  </si>
  <si>
    <t>Zimski praznici - Burgenland, Kärnten, Salzburg, Tirol, Vorarlberg</t>
  </si>
  <si>
    <t>Zimski praznici - Oberosterreich, Steiermark</t>
  </si>
  <si>
    <t>Praznici</t>
  </si>
  <si>
    <t>Ljetni praznici - Burgenland, Niederösterreich, Wien</t>
  </si>
  <si>
    <t>Ljetni praznici - Kärnten, Oberosterreich, Salzburg, Steiermark, Tirol, Vorarlberg</t>
  </si>
  <si>
    <t>Nova godina (New Year's Day)</t>
  </si>
  <si>
    <t>Sv. tri kralja (Epiphany)</t>
  </si>
  <si>
    <t>Uskrsni ponedjeljak (Easter Monday)</t>
  </si>
  <si>
    <t>Državni praznik (Public Holiday)</t>
  </si>
  <si>
    <t>Državni praznik (National Holiday of the 3rd May)</t>
  </si>
  <si>
    <t>Velika Gospa (Holy Mary)</t>
  </si>
  <si>
    <t>Svi sveti (All Saints)</t>
  </si>
  <si>
    <t>Dan nezavisnosti (National Independence Day)</t>
  </si>
  <si>
    <t>Božić (Christmas Day)</t>
  </si>
  <si>
    <t>Sv. Stjepan (Boxing Day)</t>
  </si>
  <si>
    <t>Dan restauracije češke države/Nova godina (Restoration Day of the Independent Czech State, New Year’s Day)</t>
  </si>
  <si>
    <t>Dan oslobođenja (Liberation Day)</t>
  </si>
  <si>
    <t>Dan sv. Ćirila i Metoda (Saint Cyril and Methodius Day)</t>
  </si>
  <si>
    <t>Dan Jana Husa (Jan Hus Day (burned at the stake in 1415))</t>
  </si>
  <si>
    <t>Dan sv. Venčeslava (St. Wenceslas Day)</t>
  </si>
  <si>
    <t>Dan neovisnosti (Independent Czechoslovak State Day (created in 1918))</t>
  </si>
  <si>
    <t>Dan borbe za slobodu i demokraciju (Struggle for Freedom and Democracy Day)</t>
  </si>
  <si>
    <t>Sv. Stjepan (St. Stephen’s Day)</t>
  </si>
  <si>
    <t>Zimski praznici</t>
  </si>
  <si>
    <t>Dan neovisnosti Slovačke/Nova godina (New Year´s Day and Independence Day of the Slovak Republic)</t>
  </si>
  <si>
    <t>Oslobođenje republike (Liberation of the Republic)</t>
  </si>
  <si>
    <t>Dan slovačkog ustanka (Anniversary of the Slovak National Uprising)</t>
  </si>
  <si>
    <t>Dan osnutka Slovačke republike (Day of Constitution of the Slovak Republic)</t>
  </si>
  <si>
    <t>BDM Žalosna (Our Lady of the Seven Sorrows)</t>
  </si>
  <si>
    <t>Day of Freedom and Democracy of the Slovak Republic</t>
  </si>
  <si>
    <t>Državni praznik (Early May bank holiday)</t>
  </si>
  <si>
    <t>Državni praznik (Spring bank holiday)</t>
  </si>
  <si>
    <t>Državni praznik (Summer bank holiday)</t>
  </si>
  <si>
    <t>Božić/Nova godina - Engleska i Wales</t>
  </si>
  <si>
    <t>Božić/Nova godina - Sjeverna Irska</t>
  </si>
  <si>
    <t>Duhovi (Whit Sunday)</t>
  </si>
  <si>
    <t>Kraljičin dan (Queen's Day) - slavi se subotom kada pada u nedjelju</t>
  </si>
  <si>
    <t>NAPOMENE</t>
  </si>
  <si>
    <t>Švicarska</t>
  </si>
  <si>
    <t>Regionalni praznici</t>
  </si>
  <si>
    <t>KANTONI</t>
  </si>
  <si>
    <t>AI</t>
  </si>
  <si>
    <t>AO</t>
  </si>
  <si>
    <t>AR</t>
  </si>
  <si>
    <t>BC</t>
  </si>
  <si>
    <t>BT</t>
  </si>
  <si>
    <t>BE</t>
  </si>
  <si>
    <t>FR</t>
  </si>
  <si>
    <t>GE</t>
  </si>
  <si>
    <t>GL</t>
  </si>
  <si>
    <t>GR</t>
  </si>
  <si>
    <t>JU</t>
  </si>
  <si>
    <t>LU</t>
  </si>
  <si>
    <t>NE</t>
  </si>
  <si>
    <t>NI</t>
  </si>
  <si>
    <t>OB</t>
  </si>
  <si>
    <t>SG</t>
  </si>
  <si>
    <t>SH</t>
  </si>
  <si>
    <t>SW</t>
  </si>
  <si>
    <t>SO</t>
  </si>
  <si>
    <t>TH</t>
  </si>
  <si>
    <t>TI</t>
  </si>
  <si>
    <t>UR</t>
  </si>
  <si>
    <t>VA</t>
  </si>
  <si>
    <t>VD</t>
  </si>
  <si>
    <t>ZG</t>
  </si>
  <si>
    <t>ZU</t>
  </si>
  <si>
    <t>x</t>
  </si>
  <si>
    <t>Švicarski nacionalni praznik (Swiss National Holiday)</t>
  </si>
  <si>
    <t>Velika Gospa (Assumption of the Virgin Mary)</t>
  </si>
  <si>
    <t>Sv. Stjepan (St. Stephen´s Day)</t>
  </si>
  <si>
    <t>Regionalni (kantonalni) praznici i vjerski blagdani (POGLEDAJ NAPOMENE)</t>
  </si>
  <si>
    <t>Berchtoldov dan (Berchtold's day)</t>
  </si>
  <si>
    <t>Appenzell Outerrhodes</t>
  </si>
  <si>
    <t>Stariji Silvestar (Alter Silverster)</t>
  </si>
  <si>
    <t>Argovia</t>
  </si>
  <si>
    <t>Sv. Antonije (Saint Antonius)</t>
  </si>
  <si>
    <t>Basel County</t>
  </si>
  <si>
    <t>Sv. Sebastijan (Saint Sebastian)</t>
  </si>
  <si>
    <t>Basel Town</t>
  </si>
  <si>
    <t>Dan sv. Meinrada (Saint Meinrad Day)</t>
  </si>
  <si>
    <t>Bern</t>
  </si>
  <si>
    <t>Candelmas</t>
  </si>
  <si>
    <t>Fribourg</t>
  </si>
  <si>
    <t>Sv. Blaž (Saint Blasius)</t>
  </si>
  <si>
    <t>Geneva</t>
  </si>
  <si>
    <t>Sv. Agata (Saint Agatha)</t>
  </si>
  <si>
    <t>Glarus</t>
  </si>
  <si>
    <t>Obljetnica proglašenja republike Neuenburg (Jahrestag Ausrufung Republik Neuenburg)</t>
  </si>
  <si>
    <t>Grisons</t>
  </si>
  <si>
    <t>Pepelnica (Ash Wednesday)</t>
  </si>
  <si>
    <t>Jura</t>
  </si>
  <si>
    <t>Sv. Fridolin (Saint Fridolin)</t>
  </si>
  <si>
    <t>Lucerne</t>
  </si>
  <si>
    <t>Karneval (Carnival)</t>
  </si>
  <si>
    <t>Neuchâtel</t>
  </si>
  <si>
    <t>Karnevalska srijeda (Carnival Wednesday)</t>
  </si>
  <si>
    <t>Nidwalden</t>
  </si>
  <si>
    <t>Sv. Josip (Saint Joseph)</t>
  </si>
  <si>
    <t>Obwalden</t>
  </si>
  <si>
    <t>Näfelser Fahrt</t>
  </si>
  <si>
    <t>Saint Gall</t>
  </si>
  <si>
    <t>Dan sv. Jurja (St George´s Day)</t>
  </si>
  <si>
    <t>Schaffhausen</t>
  </si>
  <si>
    <t>Crkveni blagdan</t>
  </si>
  <si>
    <t>Schwyz</t>
  </si>
  <si>
    <t>Sv. Sigismund (Saint Sigismund)</t>
  </si>
  <si>
    <t>Solothurn</t>
  </si>
  <si>
    <t>Thurgau</t>
  </si>
  <si>
    <t>Saint Pancratius</t>
  </si>
  <si>
    <t>Ticino</t>
  </si>
  <si>
    <t>Sv. Burkard (Saint Burkard)</t>
  </si>
  <si>
    <t>Uri</t>
  </si>
  <si>
    <t>Sv. Antuna (Saint Antoninus)</t>
  </si>
  <si>
    <t>Dan nezavisnosti Jure</t>
  </si>
  <si>
    <t>Vaud</t>
  </si>
  <si>
    <t>Sv. Petar i Pavao (Sts Peter and Paul)</t>
  </si>
  <si>
    <t>Zug</t>
  </si>
  <si>
    <t>Blagdan pohoda BDM (Visitation)</t>
  </si>
  <si>
    <t>Zurich</t>
  </si>
  <si>
    <t>Njemački dan (Germanstag)</t>
  </si>
  <si>
    <t>Sv. Ulrik (Saint Ulrich)</t>
  </si>
  <si>
    <t>Sv. Jakov (Saint James)</t>
  </si>
  <si>
    <t>Saint Verena</t>
  </si>
  <si>
    <t>Saint Justin</t>
  </si>
  <si>
    <t>Blagdan Marijina rođenja</t>
  </si>
  <si>
    <t>Geneva Prayday</t>
  </si>
  <si>
    <t>Blagdan Uzvišenja sv. Križa (Engelweihe)</t>
  </si>
  <si>
    <t>Bettagsmontag</t>
  </si>
  <si>
    <t>Saint Maurice</t>
  </si>
  <si>
    <t>St. Niklaus von Flüe</t>
  </si>
  <si>
    <t>Saint Michael</t>
  </si>
  <si>
    <t>Saints Ursus and Victor</t>
  </si>
  <si>
    <t>Saint Hieronymus day</t>
  </si>
  <si>
    <t>Saint Theresa</t>
  </si>
  <si>
    <t>Saint Leodegar</t>
  </si>
  <si>
    <t>Wendelinstag</t>
  </si>
  <si>
    <t>Sunday of St Martin</t>
  </si>
  <si>
    <t>Monday of St Martin</t>
  </si>
  <si>
    <t>Saint Martin</t>
  </si>
  <si>
    <t>Saint Conrad</t>
  </si>
  <si>
    <t>Saint Andrew's Day</t>
  </si>
  <si>
    <t>Restoration of the Republic Geneva</t>
  </si>
  <si>
    <t>Belgija</t>
  </si>
  <si>
    <t>Flamanski nacionalni praznik (Flemish National Holiday)</t>
  </si>
  <si>
    <t>Belgijski nacionalni praznik (Belgian National Holiday)</t>
  </si>
  <si>
    <t>Dan sjećanja (Remeberance Day)</t>
  </si>
  <si>
    <t>Kraj I svj. rata (Armistice Day)</t>
  </si>
  <si>
    <t>Dan dinastije (Day of the Dynasty)</t>
  </si>
  <si>
    <t>Školski praznici - Flamanska zajednica</t>
  </si>
  <si>
    <t>Školski praznici - Francuska/Njemačka zajednica</t>
  </si>
  <si>
    <t>Danska</t>
  </si>
  <si>
    <t>Veliki četvrtak (Maundy Thursday)</t>
  </si>
  <si>
    <t>Dan molitve (Day of Prayer)</t>
  </si>
  <si>
    <t>Državni praznik (Constitution Day)</t>
  </si>
  <si>
    <t>Švedska</t>
  </si>
  <si>
    <t>Praznik rada  (May Day)</t>
  </si>
  <si>
    <t>Nacionalni dan (Sweden's National Day)</t>
  </si>
  <si>
    <t>Ivanje (Midsummer Eve)</t>
  </si>
  <si>
    <t>Stara godina (New Year´s Eve)</t>
  </si>
  <si>
    <t>Zimski praznici - 1 tjedan u razdoblju</t>
  </si>
  <si>
    <t>Ljetni praznici - oko 10 tjedana</t>
  </si>
  <si>
    <t>Norveška</t>
  </si>
  <si>
    <t>Cvjetnica (Palm Sunday)</t>
  </si>
  <si>
    <t>Uskrs (Easter Sunday)</t>
  </si>
  <si>
    <t>Dan ustava (Constitution Day)</t>
  </si>
  <si>
    <t>Duhovi nedjelja (Whit Sunday)</t>
  </si>
  <si>
    <t>Ljetni praznici - 8 tjedna u razdoblju</t>
  </si>
  <si>
    <t>Jesenski praznici - 2 do 7 dana u listopadu</t>
  </si>
  <si>
    <t>Francuska</t>
  </si>
  <si>
    <t>Dan pobjede (Victory 1945)</t>
  </si>
  <si>
    <t>Dan Bastille</t>
  </si>
  <si>
    <t>Svi sveti (All Saint's Day)</t>
  </si>
  <si>
    <t>Kraj I svj. rata (Armistice 1918)</t>
  </si>
  <si>
    <t>Zimski praznici - Bordeaux, Créteil, Paris, Versailles</t>
  </si>
  <si>
    <t>Zimski praznici - Aix-Marseille, Amiens, Besançon, Dijon, Lille, Limoges, Nice, Orléans-Tours, Poitiers, Reims, Rouen, Strasbourg</t>
  </si>
  <si>
    <t>Zimski praznici - Caen, Clermont-Ferrand, Grenoble, Lyon, Montpellier, Nancy-Metz, Nantes, Rennes, Toulouse</t>
  </si>
  <si>
    <t>Proljetni/Uskršnji praznici - Bordeaux, Créteil, Paris, Versailles</t>
  </si>
  <si>
    <t>Proljetni/Uskršnji praznici - Aix-Marseille, Amiens, Besançon, Dijon, Lille, Limoges, Nice, Orléans-Tours, Poitiers, Reims, Rouen, Strasbourg</t>
  </si>
  <si>
    <t>Proljetni/Uskršnji praznici - Caen, Clermont-Ferrand, Grenoble, Lyon, Montpellier, Nancy-Metz, Nantes, Rennes, Toulouse</t>
  </si>
  <si>
    <t>Rusija</t>
  </si>
  <si>
    <t xml:space="preserve">Ortodoksni Božić </t>
  </si>
  <si>
    <t>Dan branitelja domovine (Defenders of Fatherland Day)</t>
  </si>
  <si>
    <t>Međunarodni dan žena (International Women’s Day)</t>
  </si>
  <si>
    <t>Prvi svibanj (1st May)</t>
  </si>
  <si>
    <t>Dan pobjede (Victory Day in 2nd World War)</t>
  </si>
  <si>
    <t>Dan nezavisnosti/Dan Rusije (Independence/Russia Day)</t>
  </si>
  <si>
    <t>Dan nacionalnog ujedinjenja</t>
  </si>
  <si>
    <t>Srbija</t>
  </si>
  <si>
    <t>Prvi svibnja</t>
  </si>
  <si>
    <t>Sretenje</t>
  </si>
  <si>
    <t>Dan primirja u 1. svj. ratu</t>
  </si>
  <si>
    <t>Bosna i Hercegovina</t>
  </si>
  <si>
    <t>Dan nezavisnosti</t>
  </si>
  <si>
    <t>Osim praznika koji se u Federaciji Bosne i Hercegovine proslavljaju kao državni praznici, Zakonom o radu (“Službene novine Federacije BiH”,broj 43/99, 32/00 i 29/03) utvrđeno je pravo zaposlenika  na odsutstvo s posla četiri radna dana tijekom jedne kalendarske godine radi zadovoljavanja njegovih vjerskih odnosno tradicijskih potreba, s tim da se odsutnost od dva dana koristi uz naknadu plaće - kao plaćena odsutnost, a dva dana kao neplaćena odsutnost.</t>
  </si>
  <si>
    <t>Dan državnosti</t>
  </si>
  <si>
    <t>Praznik rada</t>
  </si>
  <si>
    <t>Dan djeteta</t>
  </si>
  <si>
    <t>Rođendan Bude</t>
  </si>
  <si>
    <t>Memorijalni dan</t>
  </si>
  <si>
    <t>Dan oslobođenja</t>
  </si>
  <si>
    <t>Dan konstitucije</t>
  </si>
  <si>
    <t>Hangul dan</t>
  </si>
  <si>
    <t>Božić</t>
  </si>
  <si>
    <t xml:space="preserve">Sve korejske škole imaju sličan raspored praznika, no glede točnih termina prisutne su varijacije u kontekstu različitih provincija, odnosno samih škola unutar provincija. Akademska godina načelno otpočinje početkom ožujka te traje do sredine srpnja. Drugo polugodište otpočinje krajem kolovoza te traje do sredine veljače. Unutar samih semestara, škole imaju pravo odrediti dvotjedne praznike - točne datume takvih praznika svaka škola definira autonomno. </t>
  </si>
  <si>
    <t>Južna Koreja</t>
  </si>
  <si>
    <t>Ujedinjena Kraljevina</t>
  </si>
  <si>
    <t>Finska</t>
  </si>
  <si>
    <t>Portugal</t>
  </si>
  <si>
    <t>Španjolska</t>
  </si>
  <si>
    <t>Sredina ljeta (Midsummer)</t>
  </si>
  <si>
    <t>Dan neovisnosti (Independence Day)</t>
  </si>
  <si>
    <t>Ljetni praznici - 10-11 tjedna u razdoblju</t>
  </si>
  <si>
    <t>Dan oslobođenja (Liberty day)</t>
  </si>
  <si>
    <t>Dan Portugala (Portugal Day)</t>
  </si>
  <si>
    <t>Proglašenje portugalske republice (Proclamation of Portuguese Republic)</t>
  </si>
  <si>
    <t>Restauracija portugalske nezavisnosti (Restoration of Port. Independence)</t>
  </si>
  <si>
    <t>Blagdan bezgrešnog začeća (Feast of Immaculate Conception)</t>
  </si>
  <si>
    <t>Dan osnutka Španjolske (Spanish Constitution Day)</t>
  </si>
  <si>
    <t>Andaluzija</t>
  </si>
  <si>
    <t>Dan Andaluzije</t>
  </si>
  <si>
    <t>Ponedjeljak nakon Nacionalnog dana Španjolske (Lunes siguiente a la Fiesta Nacional de España)/Nacionalni dan Španjolske</t>
  </si>
  <si>
    <t>Aragon</t>
  </si>
  <si>
    <t>Dan Aragona (San Jorge, Día de Aragón)</t>
  </si>
  <si>
    <t>Kanari</t>
  </si>
  <si>
    <t>Dan Kanara</t>
  </si>
  <si>
    <t>Kantabrija</t>
  </si>
  <si>
    <t>Santiago Apóstol</t>
  </si>
  <si>
    <t>Festividad de la Bien Aparecida</t>
  </si>
  <si>
    <t>Castilla - La Mancha</t>
  </si>
  <si>
    <t>Uskršnji ponedjeljak (Lunes de Pascua)</t>
  </si>
  <si>
    <t>Tijelovo (Fiesta del Corpus Christi)</t>
  </si>
  <si>
    <t>Castilla y León</t>
  </si>
  <si>
    <t>Fiesta de la Comunidad Autónoma</t>
  </si>
  <si>
    <t>Katalonija</t>
  </si>
  <si>
    <t>San Juan</t>
  </si>
  <si>
    <t>Dan Katalonije (Día Nacional de Cataluña)</t>
  </si>
  <si>
    <t>Madrid</t>
  </si>
  <si>
    <t>Dan Madrida (Fiesta de la Comunidad de Madrid)</t>
  </si>
  <si>
    <t>Foral Navarra</t>
  </si>
  <si>
    <t>Sv Josip (San Jose)</t>
  </si>
  <si>
    <t>Valencija</t>
  </si>
  <si>
    <t>Dan Valencije (Día de la Comunidad Valenciana)</t>
  </si>
  <si>
    <t>Ekstemadura</t>
  </si>
  <si>
    <t>Dan Ekstremadure (Día de Extremadura)</t>
  </si>
  <si>
    <t>Galicia</t>
  </si>
  <si>
    <t>Día de las Letras Gallegas</t>
  </si>
  <si>
    <t>Dan Galicije (Día Nacional de Galicia)</t>
  </si>
  <si>
    <t>Baleari</t>
  </si>
  <si>
    <t>Dan Baleara (Día de las Illes Balears)</t>
  </si>
  <si>
    <t>Sv Stjepan (San Esteban)</t>
  </si>
  <si>
    <t>La Rioja</t>
  </si>
  <si>
    <t>Dan La Rioja (Día de La Rioja)</t>
  </si>
  <si>
    <t>País Vasco</t>
  </si>
  <si>
    <t>Asturija</t>
  </si>
  <si>
    <t>Dan Asturije (Día de Asturias)</t>
  </si>
  <si>
    <t>Murcija</t>
  </si>
  <si>
    <t>Dan regije Murcije (Día de la Región de Murcia)</t>
  </si>
  <si>
    <t xml:space="preserve">UVOD   </t>
  </si>
  <si>
    <t>BiH</t>
  </si>
  <si>
    <t>Božićni praznici i Nova godina - najmanje dva tjedna u razdoblju</t>
  </si>
  <si>
    <t xml:space="preserve">Ljetni praznici </t>
  </si>
  <si>
    <t>Lunes siguiente a la Fiesta Nacional de España/Nacionalni dan Španjolske</t>
  </si>
  <si>
    <t xml:space="preserve"> </t>
  </si>
  <si>
    <t>.</t>
  </si>
  <si>
    <t>Proljetni/Uskršnji praznici - Besancon, Bordeaux, Clermont-Ferrand, Dijon, Grenoble, Limoges, Lyon, Poitiers</t>
  </si>
  <si>
    <t>Proljetni/Uskršnji praznici - Aix-Marseille, Amiens, Caen, Lille, Nancy-Metz, Nantes, Nice, Orléans-Tours,  Reims, Rennes, Rouen, Strasbourg</t>
  </si>
  <si>
    <t>Proljetni/Uskršnji praznici - Creteil, Montpellier, Paris, Toulouse, Versailles</t>
  </si>
  <si>
    <t xml:space="preserve">  </t>
  </si>
  <si>
    <t>Veliki petak/Uskrs/Uskrsni ponedjeljak</t>
  </si>
  <si>
    <t>Petak-Ponedjeljak</t>
  </si>
  <si>
    <t>Uskršnji praznici</t>
  </si>
  <si>
    <t>SAD</t>
  </si>
  <si>
    <t>Zimski praznici (Sport holiday)</t>
  </si>
  <si>
    <t>Predsjednički dan (Presidents' Day)</t>
  </si>
  <si>
    <t>Dan sjećanja (Memorial Day)</t>
  </si>
  <si>
    <t>Dan nezavisnosti (Independence Day)</t>
  </si>
  <si>
    <t>Dan rada (Labor Day)</t>
  </si>
  <si>
    <t>Kolumbov dan (Columbus Day)</t>
  </si>
  <si>
    <t>Dan veterana (Veterans' Day)</t>
  </si>
  <si>
    <t>Dan zahvalnosti (Thanksgiving Day)</t>
  </si>
  <si>
    <t>Zimski praznici - Bremen, Niedersachsen</t>
  </si>
  <si>
    <t>Zimski praznici - Sachsen-Anhalt, Thüringen</t>
  </si>
  <si>
    <t>Zimski praznici - Niederösterreich,  Wien</t>
  </si>
  <si>
    <t>Ponedjeljak-srijeda</t>
  </si>
  <si>
    <t>Proljetni/Uskršnji praznici - Rheinland-Pfalz</t>
  </si>
  <si>
    <t>Proljetni/Uskršnji praznici - Saarland</t>
  </si>
  <si>
    <t>Ljetni praznici - Bremen, Niedersachsen, Sachsen-Anhalt</t>
  </si>
  <si>
    <t>Ljetni praznici - Rheinland-Pfalz, Hessen, Saarland</t>
  </si>
  <si>
    <t>Ljetni praznici - Sachsen, Thüringen</t>
  </si>
  <si>
    <t>Ljetni praznici - Bavarska</t>
  </si>
  <si>
    <t>Duhovi (Whitsun)</t>
  </si>
  <si>
    <t>Proljetni praznici - Benešov, Beroun, Rokycany, Česke Budejovice, Česky Krumlov, Klatovy, Trutnov, Pardubice, Chrudim, Svitavy, Usti nad Orlici, Ostrava-mesto, Prostejov</t>
  </si>
  <si>
    <t>Proljetni praznici - Praha 1 - 5, Blansko, Brno-mesto, Brno-venkov, Breclav, Hodonin, Vyškov, Znojmo, Domažlice, Tachov, Louny, Prostejov, Karvina</t>
  </si>
  <si>
    <t>Jesenski praznici Engleska</t>
  </si>
  <si>
    <t>Karnevalski praznici</t>
  </si>
  <si>
    <t>Božićni praznici i Nova godina (1-2 tjedna)</t>
  </si>
  <si>
    <t>Proljetni praznici - Republika Srpska</t>
  </si>
  <si>
    <t>Ljetni praznici - Republika Srpska</t>
  </si>
  <si>
    <t>Zimski prazici - Republika Srpska</t>
  </si>
  <si>
    <t>2021.</t>
  </si>
  <si>
    <t>Sijeda</t>
  </si>
  <si>
    <t>Državni praznik (Public Holiday/Labour day)</t>
  </si>
  <si>
    <t>Državni praznik (National Holiday of the 3rd May/Constitutional Day Poland)</t>
  </si>
  <si>
    <t>1.-3.5.2021.</t>
  </si>
  <si>
    <t>15. i 16.2.2021</t>
  </si>
  <si>
    <t>Ponedjeljak i utorak</t>
  </si>
  <si>
    <t>Dan Martina Luthera Kinga (Birthday of Martin Luther King)</t>
  </si>
  <si>
    <t>NR Kina</t>
  </si>
  <si>
    <t>Novogodišnji praznici</t>
  </si>
  <si>
    <t>Tomb Sweep Festival (Qingming)</t>
  </si>
  <si>
    <t>Dragon Boat Festival</t>
  </si>
  <si>
    <t>Mid-Autumn Festival</t>
  </si>
  <si>
    <t>Nacionalni dan (Golden Week)</t>
  </si>
  <si>
    <t>Državni praznik St. Patrick's Day</t>
  </si>
  <si>
    <t>Sv. Stjepan</t>
  </si>
  <si>
    <t xml:space="preserve">Božić/Nova godina </t>
  </si>
  <si>
    <t>Irska</t>
  </si>
  <si>
    <t xml:space="preserve">Izvor: Eurydice                                                                                                                                                                                                                                                                                                                                                                                                                                                                                                           </t>
  </si>
  <si>
    <t>Jesenski praznici - Bavarska</t>
  </si>
  <si>
    <t>Jesenski praznici - Thüringen</t>
  </si>
  <si>
    <t>Jesenski praznici - Sachsen-Anhalt</t>
  </si>
  <si>
    <t>Izvor:https://www.feiertagskalender.ch/ferien.php?geo=3537&amp;jahr=2020&amp;klasse=0&amp;hl=en</t>
  </si>
  <si>
    <t>Petak-nedjelja</t>
  </si>
  <si>
    <t>Jesenski festival (Chuseok)</t>
  </si>
  <si>
    <t>Srijeda-petak</t>
  </si>
  <si>
    <t>12.-14.2.2021.</t>
  </si>
  <si>
    <t>20.-22.9.2021.</t>
  </si>
  <si>
    <t>Korejska lunarna nova godina (Seollal)</t>
  </si>
  <si>
    <t>Praznik rada May Day)</t>
  </si>
  <si>
    <t>Izvor: https://www.feiertagskalender.ch/index.php?geo=3476&amp;jahr=2020&amp;klasse=3&amp;hl=en</t>
  </si>
  <si>
    <t>Međunarodni dan žena, cijeli ili pola dana slobodno za žene</t>
  </si>
  <si>
    <t>Dan mladosti, srednjoškolci imaju cijeli ili pola dana slobodno</t>
  </si>
  <si>
    <t>Dan oružanih snaga, slobodan cijeli ili pola za pripadnike oružanih snaga</t>
  </si>
  <si>
    <t>2022.</t>
  </si>
  <si>
    <t>15.-18.4.2022.</t>
  </si>
  <si>
    <t>15. i 16.2.2022.</t>
  </si>
  <si>
    <t>Utorak i srijeda</t>
  </si>
  <si>
    <t>15-16</t>
  </si>
  <si>
    <t>1.-3.2.2022.</t>
  </si>
  <si>
    <t>Utorak-četvrtak</t>
  </si>
  <si>
    <t>9.9.-11.9.2022.</t>
  </si>
  <si>
    <t>36-37</t>
  </si>
  <si>
    <t>Ljetni praznici (10-11 tjedna u razdoblju)</t>
  </si>
  <si>
    <t>Jesenski praznici - Hamburg</t>
  </si>
  <si>
    <t>Praznici - Saarland</t>
  </si>
  <si>
    <t>Praznici - Schleswig-Holstein</t>
  </si>
  <si>
    <t>Dan Republike/Dan Bastille</t>
  </si>
  <si>
    <t>Paznici (spajanje vezano uz blagdan Uzašašća)</t>
  </si>
  <si>
    <t>Zimski praznici - 1 dan cijela Slovačka - slobodan dan</t>
  </si>
  <si>
    <t>• Ukoliko praznik pada na vikend uzima se sljedeći ponedjeljak kao praznik. Zato će, uz gore navedene, neradni dani biti i 27. i 28.12.2021. (ponedjeljak i utorak).
• Ne spajaju praznike s vikendom.  
• Radi dužih odmora putuju unutar, ali još više van zemlje. Preferirane destinacije u Europi su Španjolska, Francuska, Italija, Njemačka, Irska, Portugal, Nizozemska i Grčka. 
• Odmor i rekreacija su dominantni, a velika potražnja vlada i za "all inclusive" paketima.</t>
  </si>
  <si>
    <t>Jesenski praznici -  Schleswig-Holstein</t>
  </si>
  <si>
    <t>Božićni praznici i Nova godina - Berlin</t>
  </si>
  <si>
    <t>Jesenski praznici - Berlin, Brandenburg, Hessen, Nordrhein-Westfalen</t>
  </si>
  <si>
    <t>Božićni praznici i Nova godina - Bavarska, Nordrhein-Westfalen</t>
  </si>
  <si>
    <t>Jesenski praznici - Niedersachsen, Saarland</t>
  </si>
  <si>
    <t>Božićni praznici i Nova godina - Baden-Württemberg, Bremen, Hessen, Schleswig-Holstein</t>
  </si>
  <si>
    <t>Jesenski praznici - Rheinland-Pfalz</t>
  </si>
  <si>
    <t>Priprema i izrada: 
Odjel za istraživanje tržišta i analitiku
Hrvatska turistička zajednica
www.croatia.hr</t>
  </si>
  <si>
    <t>2023.</t>
  </si>
  <si>
    <t>1.-3.2.2023.</t>
  </si>
  <si>
    <t>9.9.-11.9.2023.</t>
  </si>
  <si>
    <t>Subota-ponedjeljak</t>
  </si>
  <si>
    <t>14.-17.4.2023.</t>
  </si>
  <si>
    <t>15. i 16.2.2023.</t>
  </si>
  <si>
    <t>Fiesta de la Comunidad Autónoma (St. George's Day)</t>
  </si>
  <si>
    <t>Ako državni praznik pada na vikend, neradni dan se prebacuje na radni tjedan. Nema pravila prema kojem se određuje koji će dan/datum biti zamjena onom koji pada na vikend.
Tako će, shodno gore navedenom, u 2022. u Rusiji još i sljedeći dani biti neradni:
22.02.2022., utorak
03.05.2022., utorak
10.05.2022., utorak
14.06.2022., utorak</t>
  </si>
  <si>
    <t>Jesenski praznici - sve pokrajine</t>
  </si>
  <si>
    <t>2021./2022.</t>
  </si>
  <si>
    <t>27.10.2021.</t>
  </si>
  <si>
    <t>31.10.2021.</t>
  </si>
  <si>
    <t>24.12.2021.</t>
  </si>
  <si>
    <t>Božićni praznici i Nova godina-sve pokrajine</t>
  </si>
  <si>
    <t>6.1.2022.</t>
  </si>
  <si>
    <t>7.2.2022.</t>
  </si>
  <si>
    <t>12.2.2022.</t>
  </si>
  <si>
    <t>14.2.2022.</t>
  </si>
  <si>
    <t>19.2.2022.</t>
  </si>
  <si>
    <t>21.2.2022.</t>
  </si>
  <si>
    <t>26.2.2022.</t>
  </si>
  <si>
    <t>4.6.2022.</t>
  </si>
  <si>
    <t>9.4.2022.</t>
  </si>
  <si>
    <t>18.4.2022.</t>
  </si>
  <si>
    <t>6.6.2022.</t>
  </si>
  <si>
    <t>Proljetni/Uskršnji praznici - sve pokrajine</t>
  </si>
  <si>
    <t>Praznici-sve pokrajine</t>
  </si>
  <si>
    <t>2.7.2022.</t>
  </si>
  <si>
    <t>4.9.2022.</t>
  </si>
  <si>
    <t>9.7.2022.</t>
  </si>
  <si>
    <t>11.9.2022.</t>
  </si>
  <si>
    <t>1.11.2021.</t>
  </si>
  <si>
    <t>7.11.2021.</t>
  </si>
  <si>
    <t>27.12.2021.</t>
  </si>
  <si>
    <t>9.1.2022.</t>
  </si>
  <si>
    <t>28.2.2022.</t>
  </si>
  <si>
    <t>6.3.2022.</t>
  </si>
  <si>
    <t>4.4.2022.</t>
  </si>
  <si>
    <t>14.4.2022.</t>
  </si>
  <si>
    <t>1.7.2022.</t>
  </si>
  <si>
    <t>31.8.2022.</t>
  </si>
  <si>
    <t>5.11.2021.</t>
  </si>
  <si>
    <t>7.1.2022.</t>
  </si>
  <si>
    <t>4.3.2022.</t>
  </si>
  <si>
    <t>15.4.2022.</t>
  </si>
  <si>
    <t>30.1.2022.</t>
  </si>
  <si>
    <t>7.6.2022.</t>
  </si>
  <si>
    <t>1.1.2022.</t>
  </si>
  <si>
    <t>1.9.2022.</t>
  </si>
  <si>
    <t>31.12.2021.</t>
  </si>
  <si>
    <t>21.1.2022.</t>
  </si>
  <si>
    <t>22.4.2022.</t>
  </si>
  <si>
    <t>24.6.2022.</t>
  </si>
  <si>
    <t>23.12.2021.</t>
  </si>
  <si>
    <t>02.01.2022.</t>
  </si>
  <si>
    <t>Zimski praznici/Karneval</t>
  </si>
  <si>
    <t>4.2.2022.</t>
  </si>
  <si>
    <t>20.2.2022.</t>
  </si>
  <si>
    <t>27.2.2022.</t>
  </si>
  <si>
    <t>7.3.2022.</t>
  </si>
  <si>
    <t>13.3.2022.</t>
  </si>
  <si>
    <t>14.3.2022.</t>
  </si>
  <si>
    <t>20.3.2022.</t>
  </si>
  <si>
    <t>13.2.2022.</t>
  </si>
  <si>
    <t>31.08.2022.</t>
  </si>
  <si>
    <t>16.10.2021.</t>
  </si>
  <si>
    <t>24.10.2021.</t>
  </si>
  <si>
    <t>18.12.2021.</t>
  </si>
  <si>
    <t>25.6.2022.</t>
  </si>
  <si>
    <t>2.1.2022.</t>
  </si>
  <si>
    <t>listopad</t>
  </si>
  <si>
    <t>18.-22.12.2021.</t>
  </si>
  <si>
    <t xml:space="preserve">Proljetni/Uskršnji praznici  - 4 dana </t>
  </si>
  <si>
    <t>kolovoz</t>
  </si>
  <si>
    <r>
      <t xml:space="preserve">Zimski praznici - </t>
    </r>
    <r>
      <rPr>
        <b/>
        <sz val="11"/>
        <color theme="1"/>
        <rFont val="Calibri"/>
        <family val="2"/>
        <charset val="238"/>
        <scheme val="minor"/>
      </rPr>
      <t>1 tjedan u razdoblju između</t>
    </r>
  </si>
  <si>
    <t>25.10.2021.</t>
  </si>
  <si>
    <t>7.11.2022.</t>
  </si>
  <si>
    <t>20.12.2021.</t>
  </si>
  <si>
    <t>Zimski praznici/Karneval - Creteil, Montpellier, Paris, Toulouse, Versailles</t>
  </si>
  <si>
    <t>Zimski praznici/Karneval - Besancon, Bordeaux, Clermont-Ferrand, Dijon, Grenoble, Limoges, Lyon, Poitiers</t>
  </si>
  <si>
    <t>Zimski praznici/Karneval - Aix-Marseille, Amiens, Caen, Lille, Nancy-Metz, Nantes, Nice, Orléans-Tours,  Reims, Rennes, Rouen, Strasbourg</t>
  </si>
  <si>
    <t>1.5.2022.</t>
  </si>
  <si>
    <t>11.4.2022.</t>
  </si>
  <si>
    <t>24.4.2022.</t>
  </si>
  <si>
    <t>25.4.2022.</t>
  </si>
  <si>
    <t>8.5.2022.</t>
  </si>
  <si>
    <t>27.5.2022.</t>
  </si>
  <si>
    <t>28.5.2022.</t>
  </si>
  <si>
    <t>8.7.2022.</t>
  </si>
  <si>
    <t xml:space="preserve">Izvor: Eurydice                                                                                                                                                                                                                                                                                                                                    </t>
  </si>
  <si>
    <t>7.7.2022.</t>
  </si>
  <si>
    <t>17.8.2022.</t>
  </si>
  <si>
    <t>19.8.2022.</t>
  </si>
  <si>
    <t>20.8.2022.</t>
  </si>
  <si>
    <t>4.7.2022.</t>
  </si>
  <si>
    <t>13.8.2022.</t>
  </si>
  <si>
    <t>14.7.2022.</t>
  </si>
  <si>
    <t>24.8.2022.</t>
  </si>
  <si>
    <t>25.7.2022.</t>
  </si>
  <si>
    <t>2.9.2022.</t>
  </si>
  <si>
    <t>18.7.2022.</t>
  </si>
  <si>
    <t>27.8.2022.</t>
  </si>
  <si>
    <t>27.7.2022.</t>
  </si>
  <si>
    <t>9.8.2022.</t>
  </si>
  <si>
    <t>28.7.2022.</t>
  </si>
  <si>
    <t>10.9.2022.</t>
  </si>
  <si>
    <t>1.8.2022.</t>
  </si>
  <si>
    <t>12.9.2022.</t>
  </si>
  <si>
    <t>2.11.2021.</t>
  </si>
  <si>
    <t>11.11.2021.</t>
  </si>
  <si>
    <t>11.10.2021.</t>
  </si>
  <si>
    <t>23.10.2021.</t>
  </si>
  <si>
    <t>18.10.2021.</t>
  </si>
  <si>
    <t>30.10.2021.</t>
  </si>
  <si>
    <t>6.11.2021.</t>
  </si>
  <si>
    <t>4.10.2021.</t>
  </si>
  <si>
    <t>15.10.2021.</t>
  </si>
  <si>
    <t>2.10.2021.</t>
  </si>
  <si>
    <t>9.10.2021.</t>
  </si>
  <si>
    <t>29.10.2021.</t>
  </si>
  <si>
    <t>22.10.2021.</t>
  </si>
  <si>
    <t>8.1.2022.</t>
  </si>
  <si>
    <t>Božićni praznici i Nova godina - Niedersachsen</t>
  </si>
  <si>
    <t>4.1.2022.</t>
  </si>
  <si>
    <t>22.12.2021.</t>
  </si>
  <si>
    <t>Božićni praznici i Nova godina - Brandenburg, Rheinland-Pfalz, Thüringen</t>
  </si>
  <si>
    <t>Božićni praznici i Nova godina - Saarland</t>
  </si>
  <si>
    <t>3.1.2022.</t>
  </si>
  <si>
    <t>Zimski praznici - Baden-Württemberg, Bavarska, Nordrhein-Westfalen, Hessen, Schleswig-Holstein</t>
  </si>
  <si>
    <t>-</t>
  </si>
  <si>
    <t>5.2.2022.</t>
  </si>
  <si>
    <t>31.1.2022.</t>
  </si>
  <si>
    <t>1.2.2022.</t>
  </si>
  <si>
    <t>29.1.2022.</t>
  </si>
  <si>
    <t>Zimski praznici - Brandenburg</t>
  </si>
  <si>
    <t>28.1.2022.</t>
  </si>
  <si>
    <t>17.2.2022.</t>
  </si>
  <si>
    <t>Zimski praznici - Rheinland - Pfalz</t>
  </si>
  <si>
    <t>25.2.2022.</t>
  </si>
  <si>
    <t>1.3.2022.</t>
  </si>
  <si>
    <t>19.4.2022.</t>
  </si>
  <si>
    <t>23.4.2022.</t>
  </si>
  <si>
    <t>Proljetni/Uskršnji praznici - Bavarska</t>
  </si>
  <si>
    <t>28.2.2022. 11.4.2022.</t>
  </si>
  <si>
    <t>4.3.2022. 23.4.2022.</t>
  </si>
  <si>
    <t>Proljetni/Uskršnji praznici - Berlin, Nordrhein-Westfalen, Brandenburg, Hessen</t>
  </si>
  <si>
    <t>18.3.2022.</t>
  </si>
  <si>
    <t>20.4.2022.</t>
  </si>
  <si>
    <t>Proljetni/Uskršnji praznici - Niedersachsen</t>
  </si>
  <si>
    <t>13.4.2022.</t>
  </si>
  <si>
    <t>Proljetni/Uskršnji praznici - Saachsen-Anhalt</t>
  </si>
  <si>
    <t>16.4.2022.</t>
  </si>
  <si>
    <t>Proljetni/Uskršnji praznici - Schleswig - Holstein</t>
  </si>
  <si>
    <t>Proljetni/Uskršnji praznici - Thüringen</t>
  </si>
  <si>
    <t>Praznici - Baden-Württemberg, Bavarska</t>
  </si>
  <si>
    <t>18.6.2022.</t>
  </si>
  <si>
    <t>Praznici - Berlin. Bremen, Niedersachsen</t>
  </si>
  <si>
    <t>23.5.2022.</t>
  </si>
  <si>
    <t>Praznici - Mecklenburg-Vorprommern</t>
  </si>
  <si>
    <t>10.6.2022.</t>
  </si>
  <si>
    <t>Praznici - Sachsen, Thüringen</t>
  </si>
  <si>
    <t>Praznici - Nordrhein Westfalen, Rheinland - Pfalz</t>
  </si>
  <si>
    <t>Proljetni/USkršnji praznici- Bremen</t>
  </si>
  <si>
    <t>Proljetni/Uskršnji praznici - Hamburg</t>
  </si>
  <si>
    <t>5.1.2022.</t>
  </si>
  <si>
    <t>početak rujna</t>
  </si>
  <si>
    <t>Božić/Nova godina</t>
  </si>
  <si>
    <t>do 9 dana u veljači / ožujku*</t>
  </si>
  <si>
    <t>9.6.2022.</t>
  </si>
  <si>
    <t>Ljetni praznici u regiji Abruzzo, Basilicata, Campania, Lazio, Lombardia, Molise, Piemonte, Sardegna, Valle d'Aosta, Veneto</t>
  </si>
  <si>
    <t>Ljetni praznici u regiji Calabria, Puglia, Umbria</t>
  </si>
  <si>
    <t>Ljetni praznici u regiji Emilia Romagna, Marche</t>
  </si>
  <si>
    <t>Ljetni praznici u regiji Sicilia, Toscana, Trentino, Liguria</t>
  </si>
  <si>
    <t>Ljetni praznici u regiji Friuli-Venezia Giulia</t>
  </si>
  <si>
    <t>11.6.2022.</t>
  </si>
  <si>
    <t>Ljetni praznici u regiji Alto Adige</t>
  </si>
  <si>
    <t>2-3 tjedan rujna 2022.*</t>
  </si>
  <si>
    <t>Jesenski praznici - Sjeverne regije</t>
  </si>
  <si>
    <t>Jesenski praznici - Središnje regije</t>
  </si>
  <si>
    <t>Jesenski praznici - Južne regije</t>
  </si>
  <si>
    <t>Zimski praznici/Karneval - Sjeverne regije</t>
  </si>
  <si>
    <t>Zimski praznici/Karneval - Središnje regije</t>
  </si>
  <si>
    <t>Zimski praznici/Karneval - Južne regije</t>
  </si>
  <si>
    <t>Ljetni praznici - Sjeverne regije</t>
  </si>
  <si>
    <t>Ljetni praznici - Središnje regije</t>
  </si>
  <si>
    <t>Ljetni praznici - Južne regije</t>
  </si>
  <si>
    <t>25.12.2021.</t>
  </si>
  <si>
    <t>30.4.2022.</t>
  </si>
  <si>
    <t>16.7.2022.</t>
  </si>
  <si>
    <t>23.7.2022.</t>
  </si>
  <si>
    <t>početak rujna 2022.</t>
  </si>
  <si>
    <r>
      <t xml:space="preserve">Jesenski praznici - najviše do </t>
    </r>
    <r>
      <rPr>
        <b/>
        <sz val="11"/>
        <color theme="1"/>
        <rFont val="Calibri"/>
        <family val="2"/>
        <charset val="238"/>
        <scheme val="minor"/>
      </rPr>
      <t>tjedna dana u datumskom rasponu između</t>
    </r>
  </si>
  <si>
    <t>3.9.2021.</t>
  </si>
  <si>
    <t>23.9.2021.</t>
  </si>
  <si>
    <r>
      <t xml:space="preserve">Božićni praznici i Nova godina -  </t>
    </r>
    <r>
      <rPr>
        <b/>
        <sz val="11"/>
        <color theme="1"/>
        <rFont val="Calibri"/>
        <family val="2"/>
        <charset val="238"/>
        <scheme val="minor"/>
      </rPr>
      <t>dva tjedna u datumskom rasponu između</t>
    </r>
  </si>
  <si>
    <r>
      <t xml:space="preserve">Zimski praznici - </t>
    </r>
    <r>
      <rPr>
        <b/>
        <sz val="11"/>
        <color theme="1"/>
        <rFont val="Calibri"/>
        <family val="2"/>
        <charset val="238"/>
        <scheme val="minor"/>
      </rPr>
      <t>tjedan dana u datumskom rasponu između</t>
    </r>
  </si>
  <si>
    <r>
      <t xml:space="preserve">Ljetni praznici - </t>
    </r>
    <r>
      <rPr>
        <b/>
        <sz val="11"/>
        <color theme="1"/>
        <rFont val="Calibri"/>
        <family val="2"/>
        <charset val="238"/>
        <scheme val="minor"/>
      </rPr>
      <t>8 tjedana u datumskom rasponu između</t>
    </r>
  </si>
  <si>
    <t>20.6.2022.</t>
  </si>
  <si>
    <t>Zimski praznici - regije kujawsko-pomorskie, lubuskie, malopolskie, swietokrzyskie, wielkopolskie</t>
  </si>
  <si>
    <t>Zimski praznici - regije podlaskie, warminsko-mazurskie</t>
  </si>
  <si>
    <t>Zimski praznici - regije dolnoslazkie, mazowieckie, opolskie, zachodniopomorskie</t>
  </si>
  <si>
    <t>Zimski praznici - regije lubelskie, lodzkie, podkarpackie, pomorskie, slaskie</t>
  </si>
  <si>
    <t>17.1.2022.</t>
  </si>
  <si>
    <t>24.1.2022.</t>
  </si>
  <si>
    <t>6.2.2022.</t>
  </si>
  <si>
    <t>2021/2022.</t>
  </si>
  <si>
    <t>12.11.2021.</t>
  </si>
  <si>
    <t>*spojeno sa zimskim praznicima</t>
  </si>
  <si>
    <t>* Vojvodina</t>
  </si>
  <si>
    <t>22.6.2022.</t>
  </si>
  <si>
    <t>28.10.2021.</t>
  </si>
  <si>
    <t>11.3.2022.</t>
  </si>
  <si>
    <t>Zimski praznici/Karneval - regija istok</t>
  </si>
  <si>
    <t>Zimski praznici/Karneval - regija zapad</t>
  </si>
  <si>
    <t>27.4.2022.</t>
  </si>
  <si>
    <t>2.5.2022.</t>
  </si>
  <si>
    <t>21.-29.6.2022.</t>
  </si>
  <si>
    <t>2/3 tjedan rujna</t>
  </si>
  <si>
    <t>7.1.2021.</t>
  </si>
  <si>
    <t>zadnji tjedan veljaće 2022.</t>
  </si>
  <si>
    <t>prva dva tjedna ožujka 2022.</t>
  </si>
  <si>
    <t>7.4.2022.</t>
  </si>
  <si>
    <r>
      <t xml:space="preserve">Zinski praznici - 1-3 dana </t>
    </r>
    <r>
      <rPr>
        <b/>
        <sz val="11"/>
        <color theme="1"/>
        <rFont val="Calibri"/>
        <family val="2"/>
        <charset val="238"/>
        <scheme val="minor"/>
      </rPr>
      <t>ovisno pokrajini, u razdoblju od</t>
    </r>
  </si>
  <si>
    <r>
      <t xml:space="preserve">Proljetni/Uskršnji praznici - pet do dvanaest dana </t>
    </r>
    <r>
      <rPr>
        <b/>
        <sz val="11"/>
        <color theme="1"/>
        <rFont val="Calibri"/>
        <family val="2"/>
        <charset val="238"/>
        <scheme val="minor"/>
      </rPr>
      <t>u razdoblju</t>
    </r>
  </si>
  <si>
    <t>2.3.2022.</t>
  </si>
  <si>
    <t>6.4.2022.</t>
  </si>
  <si>
    <t>15.6.2022.-30.6.2022.*</t>
  </si>
  <si>
    <r>
      <t xml:space="preserve">Ljetni praznici - </t>
    </r>
    <r>
      <rPr>
        <b/>
        <sz val="11"/>
        <color theme="1"/>
        <rFont val="Calibri"/>
        <family val="2"/>
        <charset val="238"/>
        <scheme val="minor"/>
      </rPr>
      <t xml:space="preserve">11-14 tjedana s početkom u razdoblju </t>
    </r>
  </si>
  <si>
    <t>*ovisno o starosnoj skupini učenika</t>
  </si>
  <si>
    <t>sredina lipnja 2022.</t>
  </si>
  <si>
    <t>druga polovica kolovoza 2022.</t>
  </si>
  <si>
    <r>
      <t xml:space="preserve">Jesenski praznici - </t>
    </r>
    <r>
      <rPr>
        <b/>
        <sz val="11"/>
        <color theme="1"/>
        <rFont val="Calibri"/>
        <family val="2"/>
        <charset val="238"/>
        <scheme val="minor"/>
      </rPr>
      <t>jedan tjedan u intervalu</t>
    </r>
  </si>
  <si>
    <t>17.-22.12.2022.</t>
  </si>
  <si>
    <t>7.-17.1.2022.</t>
  </si>
  <si>
    <r>
      <t>Zimski praznici -</t>
    </r>
    <r>
      <rPr>
        <b/>
        <sz val="11"/>
        <color theme="1"/>
        <rFont val="Calibri"/>
        <family val="2"/>
        <charset val="238"/>
        <scheme val="minor"/>
      </rPr>
      <t xml:space="preserve"> jedan tjedan u intervalu</t>
    </r>
  </si>
  <si>
    <r>
      <t xml:space="preserve">Proljetni/Uskršnji praznici </t>
    </r>
    <r>
      <rPr>
        <b/>
        <sz val="11"/>
        <color theme="1"/>
        <rFont val="Calibri"/>
        <family val="2"/>
        <charset val="238"/>
        <scheme val="minor"/>
      </rPr>
      <t>- jedan tjedan u intervalu</t>
    </r>
  </si>
  <si>
    <r>
      <t xml:space="preserve">Ljetni praznici </t>
    </r>
    <r>
      <rPr>
        <b/>
        <sz val="11"/>
        <color theme="1"/>
        <rFont val="Calibri"/>
        <family val="2"/>
        <charset val="238"/>
        <scheme val="minor"/>
      </rPr>
      <t>- oko 10 tjedana u intervalu</t>
    </r>
  </si>
  <si>
    <r>
      <t xml:space="preserve">Jesenski praznici </t>
    </r>
    <r>
      <rPr>
        <b/>
        <sz val="11"/>
        <color theme="1"/>
        <rFont val="Calibri"/>
        <family val="2"/>
        <charset val="238"/>
        <scheme val="minor"/>
      </rPr>
      <t>1-3 tjedna, ovisno o regiji, u intervalu</t>
    </r>
  </si>
  <si>
    <t>25.9.2021.</t>
  </si>
  <si>
    <r>
      <t xml:space="preserve">Božić/Nova godina - </t>
    </r>
    <r>
      <rPr>
        <b/>
        <sz val="11"/>
        <color theme="1"/>
        <rFont val="Calibri"/>
        <family val="2"/>
        <charset val="238"/>
        <scheme val="minor"/>
      </rPr>
      <t>1-2 tjedna, ovisno o regiji, u intervalu</t>
    </r>
  </si>
  <si>
    <r>
      <t xml:space="preserve">Zimski praznici/Karneval - </t>
    </r>
    <r>
      <rPr>
        <b/>
        <sz val="11"/>
        <color theme="1"/>
        <rFont val="Calibri"/>
        <family val="2"/>
        <charset val="238"/>
        <scheme val="minor"/>
      </rPr>
      <t>1-2 tjedna , ovisno o regiji, u intervalu</t>
    </r>
  </si>
  <si>
    <r>
      <t xml:space="preserve">Proljetni praznici - </t>
    </r>
    <r>
      <rPr>
        <b/>
        <sz val="11"/>
        <color theme="1"/>
        <rFont val="Calibri"/>
        <family val="2"/>
        <charset val="238"/>
        <scheme val="minor"/>
      </rPr>
      <t>1-3 tjedna , ovisno o regiji, u intervalu</t>
    </r>
  </si>
  <si>
    <t>2.4.2022.</t>
  </si>
  <si>
    <t>22.5.2022.</t>
  </si>
  <si>
    <r>
      <t>Ljetni praznici,</t>
    </r>
    <r>
      <rPr>
        <b/>
        <sz val="11"/>
        <color theme="1"/>
        <rFont val="Calibri"/>
        <family val="2"/>
        <charset val="238"/>
        <scheme val="minor"/>
      </rPr>
      <t xml:space="preserve"> 5-10 tjedana, ovisno o regiji u intervalu</t>
    </r>
  </si>
  <si>
    <t>16.6.2022.</t>
  </si>
  <si>
    <t>28.8.2022.</t>
  </si>
  <si>
    <t>Proljetni praznici/Uskrs</t>
  </si>
  <si>
    <t>Republika srpska - praznici u Republici Srpskoj utvrđeni su Zakonom o praznicima Republike Srpske (Službeni glasnik Republike Srpske, broj 43/07). 
Praznici su republički praznici i vjerski praznici. Na dane republičkih praznika se ne radi, a na dane vjerskih praznika vjernici imaju pravo na plaćeni izostanak s posla.
Republički praznici:
1. i 2. siječanj - Nova godina
 9. siječanj – Dan Republike
 1. i 2. svibanj – Međunarodni praznik rada
 9. svibanj – Dan pobjede nad fašizmom
 21. studeni – Dan uspostavljanja Opšteg okvirnog sporazuma za mir u BiH
Vjerski praznici: pravoslavni Božić, katolički Božić, Kurban bajram, pravoslavni Veliki petak, pravoslavni Vaskrs, katolički Veliki petak, katolički Uskrs, Ramazanski bajram</t>
  </si>
  <si>
    <t>drugi tjedan kolovoza</t>
  </si>
  <si>
    <t>* točni datumi i trajanje praznika ovise o pokrajini - uglavnom je riječ o rasponu od posljednjeg tjedna veljače do kaja prvog tjedna ožujka</t>
  </si>
  <si>
    <t>1. tjedan siječnja 2022.</t>
  </si>
  <si>
    <t xml:space="preserve">21.1.2022. </t>
  </si>
  <si>
    <t>3.5.2022.</t>
  </si>
  <si>
    <t>16.1.2022.</t>
  </si>
  <si>
    <t>Zimski praznici - Vojvodina</t>
  </si>
  <si>
    <t>Proljetni praznici - Vojvodina</t>
  </si>
  <si>
    <t>nema točnog podatka - okvirni/orijentacijski datumski raspon</t>
  </si>
  <si>
    <t>https://www.expatica.com/ru/education/children-education/school-holidays-in-russia-105764/</t>
  </si>
  <si>
    <t>Dodatni praznici - samo za 1. razrede</t>
  </si>
  <si>
    <t xml:space="preserve">Školski praznici </t>
  </si>
  <si>
    <t>3.4.2022.</t>
  </si>
  <si>
    <t>17.4.2022.</t>
  </si>
  <si>
    <t>31.5.2022.</t>
  </si>
  <si>
    <t>School holidays in the UK: important dates | Expatica</t>
  </si>
  <si>
    <t>Jesenski praznici Wales</t>
  </si>
  <si>
    <t>Božićni/novogodišnji praznici Engleska</t>
  </si>
  <si>
    <t>Božićni/novogodišnji praznici Wales</t>
  </si>
  <si>
    <t>Božićni/novogodišnji praznici Sjeverna Irska</t>
  </si>
  <si>
    <t>Uskršnji praznici Engleska</t>
  </si>
  <si>
    <t>Uskršnji praznici Wales</t>
  </si>
  <si>
    <t>Uskršnji praznici Sjeverna Irska</t>
  </si>
  <si>
    <t>Svibanjski praznici Engleska</t>
  </si>
  <si>
    <t>Svibanjski praznici Wales</t>
  </si>
  <si>
    <t>Ljetni praznici Wales</t>
  </si>
  <si>
    <t>Jesenski praznici Sjeverna Irska</t>
  </si>
  <si>
    <t>Ljetni praznici Engleska</t>
  </si>
  <si>
    <t>Ljetni praznici Sjeverna Irska</t>
  </si>
  <si>
    <r>
      <t xml:space="preserve">Jesenski praznici Škotska </t>
    </r>
    <r>
      <rPr>
        <b/>
        <sz val="11"/>
        <color theme="1"/>
        <rFont val="Calibri"/>
        <family val="2"/>
        <charset val="238"/>
        <scheme val="minor"/>
      </rPr>
      <t>jedan do dva tjedna u intervalu</t>
    </r>
  </si>
  <si>
    <r>
      <t>Božićni/novogodišnji praznici Škotska -</t>
    </r>
    <r>
      <rPr>
        <b/>
        <sz val="11"/>
        <color theme="1"/>
        <rFont val="Calibri"/>
        <family val="2"/>
        <charset val="238"/>
        <scheme val="minor"/>
      </rPr>
      <t xml:space="preserve"> dva tjedna u intervalu</t>
    </r>
  </si>
  <si>
    <t>10.1.2022.</t>
  </si>
  <si>
    <r>
      <t xml:space="preserve">Uskršnji/proljetni praznici Škotska - </t>
    </r>
    <r>
      <rPr>
        <b/>
        <sz val="11"/>
        <color theme="1"/>
        <rFont val="Calibri"/>
        <family val="2"/>
        <charset val="238"/>
        <scheme val="minor"/>
      </rPr>
      <t>dva tjedna u intervalu</t>
    </r>
  </si>
  <si>
    <t>30.5.2022.</t>
  </si>
  <si>
    <t>3.6.2022.</t>
  </si>
  <si>
    <t>25.5.2022.</t>
  </si>
  <si>
    <t>29.5.2022.</t>
  </si>
  <si>
    <r>
      <t>Svibanjski praznici Škotska -</t>
    </r>
    <r>
      <rPr>
        <b/>
        <sz val="11"/>
        <color theme="1"/>
        <rFont val="Calibri"/>
        <family val="2"/>
        <charset val="238"/>
        <scheme val="minor"/>
      </rPr>
      <t xml:space="preserve"> jedan do četiri dana u intervalu</t>
    </r>
  </si>
  <si>
    <t>29.4.2022.</t>
  </si>
  <si>
    <r>
      <t xml:space="preserve">Ljetni praznici Škotska - </t>
    </r>
    <r>
      <rPr>
        <b/>
        <sz val="11"/>
        <color theme="1"/>
        <rFont val="Calibri"/>
        <family val="2"/>
        <charset val="238"/>
        <scheme val="minor"/>
      </rPr>
      <t>šest do sedam tjedana u intervalu</t>
    </r>
  </si>
  <si>
    <t>23.6.2022.</t>
  </si>
  <si>
    <t>22.8.2022.</t>
  </si>
  <si>
    <t>kraj kolovoza 2022.</t>
  </si>
  <si>
    <t>Praznici u veljači - Engleska</t>
  </si>
  <si>
    <t>Praznici u veljači - Wales</t>
  </si>
  <si>
    <r>
      <t xml:space="preserve">Praznici u veljači Škotska - </t>
    </r>
    <r>
      <rPr>
        <b/>
        <sz val="11"/>
        <color theme="1"/>
        <rFont val="Calibri"/>
        <family val="2"/>
        <charset val="238"/>
        <scheme val="minor"/>
      </rPr>
      <t>jedan do pet dana u intervalu</t>
    </r>
  </si>
  <si>
    <t>Praznici u veljači - Sjeverna Irska</t>
  </si>
  <si>
    <t>U SAD-u datume školskih praznika definiraju školski distrikti. Ljetni praznici obično počinju krajem svibnja/početkom lipnja i završavaju u kolovozu. Praksa je također da se kraći praznici vezuju uz državne praznike ili blagdane, uz nekoliko dodatnih kraćih praznika tijekom godine (obično u razdoblju listopad/studeni, siječanj, travanj).</t>
  </si>
  <si>
    <t>UK</t>
  </si>
  <si>
    <t>Kina</t>
  </si>
  <si>
    <t>Kilknite na naziv države za detalje</t>
  </si>
  <si>
    <t>Iako je pandemija bolesti COVID-19 rezultirala dramatičnim udarom na globalna turistička kretanja i rezultirala izuzetno velikim padom međunarodnog turističkog prometa tijekom 2020. godine, 2021. donosi određeni oporavak turističkog sektora, iako i nadalje u ozračju pandemijske neizvjesnosti, neujednačenih mogućnosti i pravila vezanih uz putovanja, kao i promjena u motivaciji i/ili prioritetima (potencijalnih) putnika. Izvjesno je kako su neki od novih poslovnih modela i promijenjenih obrazaca na strani ponude i potražnje, potenciranih COVID-19 pandemijom, turističkoj industriji donijeli trajnu promjenu. Istovremeno, još uvijek je prisutan niz neizvjesnosti vezanih uz godine koje su pred nama, ne samo zbog epidemioloških elemenata vezanih uz pandemiju (za koju se gotovo sigurno može konstatirati kako će predstavljati životnu i poslovnu okolnost s kojom će se morati računati na duže straze). Ipak, neki od standardnih obrazaca potražnje za turističkim proizvodima i uslugama neovisno o pandemijskom kontekstu ostaju konstanta. Moguće je konstatirati kako je, neovisno o pandemiji koja je u prvi plan stavila određene sigurnosne elemente, ključ daljnjeg "turističkog uspjeha“ naše zemlje, bilo da govorimo o povratku na predpandemijske razine prometa, produžetku sezone ili povećanju prosječne zarade od turizma, nastavak adekvatnog ulaganja u razvitak turističke infrastrukture, sadržaja i ponude (naravno, uz punu pozornost usmjereno prema svim ključnim elementima održivosti), s ciljem optimizacije odnosa „vrijednosti za novac“ koja je, sukladno svim istraživanjima, iznimno važna za odabir destinacije, odnosno daljnje pozitivne preporuke zadovoljnih gostiju.
Naravno, problematika daljnjeg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S druge strane,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te prihoda od turizma (u današnjem kontekstu povratak na predpandemijske razine prometa/prihoda) a priori se očekuju svake godine, u postocima većim od ostvarenja konkurenata. Doduše, navedeno nije nimalo lak zadatak, uzmemo li u obzir promijenjene okolnosti definirane pandemijom. investicijske i razvojne procese u turizmu usporedivih destinacija, ulaganja u promidžbu konkurenata te kontinuirano aktualnu „cjenovnu utakmicu“ u koju pojedine zemlje ulaze s određenim komparativnim prednostima, uzme li se u obzir ulazna cijena resursa (proizvoda, radne snage i sl.) ili neki od drugih regulatornih elemenata.
Imajući u vidu sve navedeno, neosporno je kako i nadalje jedna od ključnih mjera poboljšanja turističkog rezultata (podjednako kada je riječ o dolascima i noćenjima te prihodima od turizma) ostaje rast prometa u mjesecima pred i posezone, gdje promidžba može odigrati značajnu ulogu, no još veći pomaci mogu biti postignuti ukoliko je promidžba popraćena adekvatnim ponudama konkretnih, cjenovno atraktivnih programa.
Kako bismo poslovnim subjektima u turizmu pomogli u planiranju takvih posebnih ponuda, koje je moguće ponuditi partnerima na tržištima (organizatorima putovanja i agentima), ali i individualnim klijentima, izrađen je kalendar državnih praznika/blagdana/školskih praznika za 26 značajnijih tržišta za koja je moguće pripremiti programe prilagođene razdoblju u kojem postoji potencijal za putovanja u inozemstvo. Naime, praksa vezivanja praznika/blagdana i vikenda uobičajena je u većini zemalja Europe, dok je ciljna skupina obitelji s djecom osobito motivirana putovati u razdobljima školskih praznika.
Kalendar je sačinjen u formi Excel „radne knjige“ – početna „radna mapa“ donosi zbirni grafički prikaz blagdana i praznika na svim obrađenim tržištima, dok naredne „radne mape“ donose detaljnu razradu za svako od tržišta, s grafičkim prikazom i konkretnim datumina.</t>
  </si>
  <si>
    <t>Podaci o školskim praznicima dostupni su samo za školsku godinu 2021./2022. te uključuju termine praznike zaključno s ljetnim praznicima 2022. Okvirno, može se očekivati kako će jesenski školski praznici te početak Božićnih/novogodišnjih praznika za školsku godinu 2022./2023. (u dijelu u kojem se odnose na kalendarsku godinu 2022.), biti planirani u sličnim terminima kao što je to slučaj sa školskom godinom 2021./2022., no točni datumi u ovom trenutku nisu poznati. U skladu s navedenim, u grafičkom prikazu kalendara praznika navedeni (orijentacijski/okvirni) rasponi jesenskih i dijela božićnih/novogodišnjih praznika za školsku godinu 2022./2023. označeni su drugom bojom i napomenom kako je riječ o okvirnim datumskim rasponima. Grafički prikaz u svim slučajevima načelno reflektira razdoblje blagdana/praznika/školskih praznika, u pravilu do razine +/- sedam dana - za detaljnu informaciju o datumima potrebno je referirati se na detaljniji tablični pregled ispod grafičkih prikaza.</t>
  </si>
  <si>
    <t>Izvor: https://www.feiertagskalender.ch/</t>
  </si>
  <si>
    <t>Izvor: https://publicholidays.ru/2022-dates/</t>
  </si>
  <si>
    <t>Izvor: https://www.gov.uk/bank-holidays</t>
  </si>
  <si>
    <t>Izvor: https://publicholidays.co.kr/2022-dates/</t>
  </si>
  <si>
    <t>Zimski prazici - Federacija</t>
  </si>
  <si>
    <t>Ljetni praznici - Federacija</t>
  </si>
  <si>
    <t>Osim što se obilježavanje pojedinih blagdana razlikuje ovisno o kantonu, blagdani u pojedinim kantonima nisu nužno neradni dani na razini cijelog kantona već mogu biti neradni dani unutar pojedinih općina kantona.</t>
  </si>
  <si>
    <t>Vrsta praznika</t>
  </si>
  <si>
    <t>Izvor: https://publicholidays.cn/school-holidays/</t>
  </si>
  <si>
    <t>Izvor: https://publicholidays.cn/2022-dates/</t>
  </si>
  <si>
    <t xml:space="preserve">Kineska Nova godina (Spring Festival) </t>
  </si>
  <si>
    <t>Tomb Sweep Festival (Ching Ming Festival)</t>
  </si>
  <si>
    <t>Ostali praznici za pojedinačne društvene skupine</t>
  </si>
  <si>
    <t>Dan djece, slobodan cijeli dan za djecu do 14 godina starosti</t>
  </si>
  <si>
    <t>kraj lipnja</t>
  </si>
  <si>
    <t>Spring Festival</t>
  </si>
  <si>
    <t>zadnji tjedan siječnja</t>
  </si>
  <si>
    <t>zadnji tjedan veljače</t>
  </si>
  <si>
    <t>Zimski praznici - ovisno o regiji/školi u intervalu</t>
  </si>
  <si>
    <t>U NR Kini nije neuobičajeno "spajanje" blagdana/neradnih dana s okolnim radnim danima. Isto se u većini slučajeva nadoknađuje kroz godinu sukladno unaprijed planiranom rasporedu.
Gledajući školske praznike, početak i kraj uvelike ovisi o kojoj se školi radi. 
Međunarodne škole nerijetko imaju slobodne dane za Božić i kalendarsku Novu godinu. Kineske državne škole imaju slobodne dane za Kinesku novu godinu i jedan ili dva dana za kalendarsku.
Također, međunarodne škole imaju više ljetnih praznika od sredine lipnja do kraja kolovoza dok kineske državne škole nerijetko imaju praznike od početka srpnja do kraja kolovoza. Kineske privatne škole kombiniraju.
Ljetno razdoblje se u Kini dosta koristi za pohađanje raznih ljetnih škola i tečajeva, stoga ne možemo govoriti o praznicima u pravom smislu riječi.</t>
  </si>
  <si>
    <t>naznaka intervala koji nije egzaktno definiran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</si>
</sst>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charset val="238"/>
      <scheme val="minor"/>
    </font>
    <font>
      <b/>
      <sz val="8"/>
      <color theme="0"/>
      <name val="Calibri"/>
      <family val="2"/>
      <charset val="238"/>
      <scheme val="minor"/>
    </font>
    <font>
      <sz val="8"/>
      <color theme="1"/>
      <name val="Calibri"/>
      <family val="2"/>
      <charset val="238"/>
      <scheme val="minor"/>
    </font>
    <font>
      <b/>
      <sz val="8"/>
      <color theme="1"/>
      <name val="Calibri"/>
      <family val="2"/>
      <charset val="238"/>
      <scheme val="minor"/>
    </font>
    <font>
      <sz val="8"/>
      <color theme="0"/>
      <name val="Calibri"/>
      <family val="2"/>
      <charset val="238"/>
      <scheme val="minor"/>
    </font>
    <font>
      <b/>
      <sz val="12"/>
      <color theme="1"/>
      <name val="Calibri"/>
      <family val="2"/>
      <charset val="238"/>
      <scheme val="minor"/>
    </font>
    <font>
      <sz val="9"/>
      <color indexed="81"/>
      <name val="Tahoma"/>
      <family val="2"/>
      <charset val="238"/>
    </font>
    <font>
      <b/>
      <sz val="9"/>
      <color indexed="81"/>
      <name val="Tahoma"/>
      <family val="2"/>
      <charset val="238"/>
    </font>
    <font>
      <b/>
      <sz val="11"/>
      <color theme="1"/>
      <name val="Calibri"/>
      <family val="2"/>
      <charset val="238"/>
      <scheme val="minor"/>
    </font>
    <font>
      <b/>
      <sz val="11"/>
      <color rgb="FFD6F6FF"/>
      <name val="Calibri"/>
      <family val="2"/>
      <charset val="238"/>
      <scheme val="minor"/>
    </font>
    <font>
      <u/>
      <sz val="11"/>
      <color theme="10"/>
      <name val="Calibri"/>
      <family val="2"/>
      <charset val="238"/>
      <scheme val="minor"/>
    </font>
    <font>
      <b/>
      <i/>
      <sz val="11"/>
      <color rgb="FFD6F6FF"/>
      <name val="Calibri"/>
      <family val="2"/>
      <charset val="238"/>
      <scheme val="minor"/>
    </font>
    <font>
      <b/>
      <sz val="14"/>
      <color rgb="FFD6F6FF"/>
      <name val="Calibri"/>
      <family val="2"/>
      <charset val="238"/>
      <scheme val="minor"/>
    </font>
    <font>
      <b/>
      <i/>
      <sz val="9"/>
      <color rgb="FFD6F6FF"/>
      <name val="Calibri"/>
      <family val="2"/>
      <charset val="238"/>
      <scheme val="minor"/>
    </font>
    <font>
      <sz val="11"/>
      <color theme="1"/>
      <name val="Calibri"/>
      <family val="2"/>
      <charset val="238"/>
    </font>
    <font>
      <sz val="11"/>
      <color theme="1"/>
      <name val="Calibri"/>
      <family val="2"/>
      <charset val="238"/>
      <scheme val="minor"/>
    </font>
    <font>
      <sz val="10"/>
      <color theme="1"/>
      <name val="Calibri"/>
      <family val="2"/>
      <charset val="238"/>
      <scheme val="minor"/>
    </font>
    <font>
      <sz val="7"/>
      <color theme="1"/>
      <name val="Calibri"/>
      <family val="2"/>
      <charset val="238"/>
      <scheme val="minor"/>
    </font>
    <font>
      <sz val="11"/>
      <color rgb="FFD6F6FF"/>
      <name val="Calibri"/>
      <family val="2"/>
      <charset val="238"/>
      <scheme val="minor"/>
    </font>
    <font>
      <sz val="11"/>
      <name val="Calibri"/>
      <family val="2"/>
      <charset val="238"/>
      <scheme val="minor"/>
    </font>
    <font>
      <b/>
      <i/>
      <sz val="10"/>
      <color rgb="FFD6F6FF"/>
      <name val="Calibri"/>
      <family val="2"/>
      <charset val="238"/>
      <scheme val="minor"/>
    </font>
    <font>
      <sz val="10"/>
      <color rgb="FF000000"/>
      <name val="Calibri"/>
      <family val="2"/>
      <charset val="238"/>
      <scheme val="minor"/>
    </font>
    <font>
      <b/>
      <sz val="11"/>
      <color theme="0"/>
      <name val="Calibri"/>
      <family val="2"/>
      <charset val="238"/>
      <scheme val="minor"/>
    </font>
    <font>
      <sz val="11"/>
      <color theme="0"/>
      <name val="Calibri"/>
      <family val="2"/>
      <charset val="238"/>
      <scheme val="minor"/>
    </font>
    <font>
      <b/>
      <sz val="8"/>
      <name val="Calibri"/>
      <family val="2"/>
      <charset val="238"/>
      <scheme val="minor"/>
    </font>
    <font>
      <b/>
      <sz val="14"/>
      <color rgb="FFD6F6FF"/>
      <name val="Calibri"/>
      <family val="2"/>
      <charset val="238"/>
      <scheme val="minor"/>
    </font>
    <font>
      <sz val="11"/>
      <color theme="1"/>
      <name val="Calibri"/>
      <family val="2"/>
      <charset val="238"/>
      <scheme val="minor"/>
    </font>
    <font>
      <sz val="8"/>
      <color theme="1"/>
      <name val="Calibri"/>
      <family val="2"/>
      <charset val="238"/>
      <scheme val="minor"/>
    </font>
    <font>
      <b/>
      <sz val="8"/>
      <color theme="0"/>
      <name val="Calibri"/>
      <family val="2"/>
      <charset val="238"/>
      <scheme val="minor"/>
    </font>
    <font>
      <sz val="11"/>
      <color rgb="FFD6F6FF"/>
      <name val="Calibri"/>
      <family val="2"/>
      <charset val="238"/>
      <scheme val="minor"/>
    </font>
    <font>
      <b/>
      <sz val="11"/>
      <color rgb="FFD6F6FF"/>
      <name val="Calibri"/>
      <family val="2"/>
      <charset val="238"/>
      <scheme val="minor"/>
    </font>
    <font>
      <sz val="11"/>
      <name val="Calibri"/>
      <family val="2"/>
      <charset val="238"/>
      <scheme val="minor"/>
    </font>
    <font>
      <b/>
      <i/>
      <sz val="11"/>
      <color rgb="FFD6F6FF"/>
      <name val="Calibri"/>
      <family val="2"/>
      <charset val="238"/>
      <scheme val="minor"/>
    </font>
    <font>
      <sz val="11"/>
      <color theme="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b/>
      <sz val="11"/>
      <color rgb="FFD6F6FF"/>
      <name val="Calibri"/>
      <family val="2"/>
      <charset val="238"/>
      <scheme val="minor"/>
    </font>
    <font>
      <b/>
      <i/>
      <sz val="9"/>
      <color rgb="FFD6F6FF"/>
      <name val="Calibri"/>
      <family val="2"/>
      <charset val="238"/>
      <scheme val="minor"/>
    </font>
    <font>
      <b/>
      <i/>
      <sz val="11"/>
      <color rgb="FFD6F6FF"/>
      <name val="Calibri"/>
      <family val="2"/>
      <charset val="238"/>
      <scheme val="minor"/>
    </font>
    <font>
      <b/>
      <sz val="11"/>
      <color theme="0"/>
      <name val="Calibri"/>
      <family val="2"/>
      <charset val="238"/>
      <scheme val="minor"/>
    </font>
    <font>
      <b/>
      <sz val="11"/>
      <color theme="1"/>
      <name val="Calibri"/>
      <family val="2"/>
      <charset val="238"/>
      <scheme val="minor"/>
    </font>
    <font>
      <b/>
      <sz val="9"/>
      <color indexed="81"/>
      <name val="Tahoma"/>
      <family val="2"/>
    </font>
    <font>
      <sz val="8"/>
      <name val="Calibri"/>
      <family val="2"/>
      <charset val="238"/>
      <scheme val="minor"/>
    </font>
    <font>
      <b/>
      <sz val="11"/>
      <name val="Calibri"/>
      <family val="2"/>
      <charset val="238"/>
      <scheme val="minor"/>
    </font>
    <font>
      <b/>
      <sz val="11"/>
      <color rgb="FFFF0000"/>
      <name val="Calibri"/>
      <family val="2"/>
      <charset val="238"/>
      <scheme val="minor"/>
    </font>
    <font>
      <b/>
      <sz val="10"/>
      <color theme="0"/>
      <name val="Calibri"/>
      <family val="2"/>
      <charset val="238"/>
      <scheme val="minor"/>
    </font>
    <font>
      <b/>
      <sz val="9"/>
      <color theme="0"/>
      <name val="Calibri"/>
      <family val="2"/>
      <charset val="238"/>
      <scheme val="minor"/>
    </font>
    <font>
      <b/>
      <sz val="10"/>
      <color rgb="FFD6F6FF"/>
      <name val="Calibri"/>
      <family val="2"/>
      <charset val="238"/>
      <scheme val="minor"/>
    </font>
    <font>
      <u/>
      <sz val="11"/>
      <color theme="0"/>
      <name val="Calibri"/>
      <family val="2"/>
      <charset val="238"/>
      <scheme val="minor"/>
    </font>
    <font>
      <b/>
      <sz val="9"/>
      <color indexed="81"/>
      <name val="Tahoma"/>
      <charset val="1"/>
    </font>
    <font>
      <sz val="9"/>
      <color theme="1"/>
      <name val="Calibri"/>
      <family val="2"/>
      <charset val="238"/>
      <scheme val="minor"/>
    </font>
    <font>
      <b/>
      <sz val="9"/>
      <color rgb="FFD6F6FF"/>
      <name val="Calibri"/>
      <family val="2"/>
      <charset val="238"/>
      <scheme val="minor"/>
    </font>
    <font>
      <sz val="10"/>
      <name val="Calibri"/>
      <family val="2"/>
      <charset val="238"/>
      <scheme val="minor"/>
    </font>
    <font>
      <b/>
      <sz val="10"/>
      <color theme="1"/>
      <name val="Calibri"/>
      <family val="2"/>
      <charset val="238"/>
      <scheme val="minor"/>
    </font>
    <font>
      <u/>
      <sz val="12"/>
      <color theme="10"/>
      <name val="Calibri"/>
      <family val="2"/>
      <charset val="238"/>
      <scheme val="minor"/>
    </font>
    <font>
      <b/>
      <sz val="9"/>
      <color theme="1"/>
      <name val="Calibri"/>
      <family val="2"/>
      <charset val="238"/>
      <scheme val="minor"/>
    </font>
    <font>
      <b/>
      <sz val="9"/>
      <name val="Calibri"/>
      <family val="2"/>
      <charset val="238"/>
      <scheme val="minor"/>
    </font>
  </fonts>
  <fills count="33">
    <fill>
      <patternFill patternType="none"/>
    </fill>
    <fill>
      <patternFill patternType="gray125"/>
    </fill>
    <fill>
      <patternFill patternType="solid">
        <fgColor theme="3" tint="0.39997558519241921"/>
        <bgColor indexed="64"/>
      </patternFill>
    </fill>
    <fill>
      <patternFill patternType="solid">
        <fgColor rgb="FFFFC000"/>
        <bgColor indexed="64"/>
      </patternFill>
    </fill>
    <fill>
      <patternFill patternType="solid">
        <fgColor theme="3" tint="-0.249977111117893"/>
        <bgColor indexed="64"/>
      </patternFill>
    </fill>
    <fill>
      <patternFill patternType="solid">
        <fgColor rgb="FFC00000"/>
        <bgColor indexed="64"/>
      </patternFill>
    </fill>
    <fill>
      <patternFill patternType="solid">
        <fgColor theme="0"/>
        <bgColor indexed="64"/>
      </patternFill>
    </fill>
    <fill>
      <patternFill patternType="solid">
        <fgColor rgb="FF00B050"/>
        <bgColor indexed="64"/>
      </patternFill>
    </fill>
    <fill>
      <patternFill patternType="lightGray">
        <fgColor theme="0"/>
        <bgColor rgb="FF92D050"/>
      </patternFill>
    </fill>
    <fill>
      <patternFill patternType="solid">
        <fgColor theme="6" tint="0.79998168889431442"/>
        <bgColor indexed="64"/>
      </patternFill>
    </fill>
    <fill>
      <patternFill patternType="solid">
        <fgColor rgb="FFFFAFAF"/>
        <bgColor indexed="64"/>
      </patternFill>
    </fill>
    <fill>
      <patternFill patternType="solid">
        <fgColor rgb="FF56769C"/>
        <bgColor indexed="64"/>
      </patternFill>
    </fill>
    <fill>
      <patternFill patternType="lightGray">
        <fgColor theme="0"/>
        <bgColor theme="0"/>
      </patternFill>
    </fill>
    <fill>
      <patternFill patternType="solid">
        <fgColor theme="0"/>
        <bgColor theme="0"/>
      </patternFill>
    </fill>
    <fill>
      <patternFill patternType="solid">
        <fgColor theme="0"/>
        <bgColor theme="4"/>
      </patternFill>
    </fill>
    <fill>
      <patternFill patternType="solid">
        <fgColor theme="4" tint="0.39997558519241921"/>
        <bgColor indexed="64"/>
      </patternFill>
    </fill>
    <fill>
      <patternFill patternType="solid">
        <fgColor theme="4"/>
        <bgColor indexed="64"/>
      </patternFill>
    </fill>
    <fill>
      <patternFill patternType="gray125">
        <bgColor theme="0"/>
      </patternFill>
    </fill>
    <fill>
      <patternFill patternType="gray125">
        <bgColor theme="4"/>
      </patternFill>
    </fill>
    <fill>
      <patternFill patternType="gray125">
        <fgColor theme="4"/>
        <bgColor theme="0"/>
      </patternFill>
    </fill>
    <fill>
      <patternFill patternType="gray125">
        <bgColor theme="7" tint="0.39997558519241921"/>
      </patternFill>
    </fill>
    <fill>
      <patternFill patternType="gray125">
        <bgColor theme="3" tint="0.39997558519241921"/>
      </patternFill>
    </fill>
    <fill>
      <patternFill patternType="gray125">
        <bgColor theme="7" tint="0.59999389629810485"/>
      </patternFill>
    </fill>
    <fill>
      <patternFill patternType="solid">
        <fgColor theme="7" tint="0.39997558519241921"/>
        <bgColor indexed="64"/>
      </patternFill>
    </fill>
    <fill>
      <patternFill patternType="solid">
        <fgColor theme="4"/>
        <bgColor theme="0"/>
      </patternFill>
    </fill>
    <fill>
      <patternFill patternType="solid">
        <fgColor theme="4"/>
        <bgColor theme="4"/>
      </patternFill>
    </fill>
    <fill>
      <patternFill patternType="gray125">
        <fgColor auto="1"/>
        <bgColor theme="4"/>
      </patternFill>
    </fill>
    <fill>
      <patternFill patternType="gray125">
        <bgColor theme="4" tint="0.59999389629810485"/>
      </patternFill>
    </fill>
    <fill>
      <patternFill patternType="gray125">
        <bgColor theme="4" tint="0.39997558519241921"/>
      </patternFill>
    </fill>
    <fill>
      <patternFill patternType="gray125">
        <bgColor theme="7" tint="0.79998168889431442"/>
      </patternFill>
    </fill>
    <fill>
      <patternFill patternType="gray125">
        <fgColor auto="1"/>
        <bgColor theme="4" tint="0.39997558519241921"/>
      </patternFill>
    </fill>
    <fill>
      <patternFill patternType="solid">
        <fgColor theme="7" tint="0.79998168889431442"/>
        <bgColor indexed="64"/>
      </patternFill>
    </fill>
    <fill>
      <patternFill patternType="gray125">
        <bgColor theme="4" tint="0.39994506668294322"/>
      </patternFill>
    </fill>
  </fills>
  <borders count="84">
    <border>
      <left/>
      <right/>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indexed="64"/>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bottom>
      <diagonal/>
    </border>
    <border>
      <left style="thin">
        <color theme="0" tint="-0.24994659260841701"/>
      </left>
      <right style="thin">
        <color theme="0" tint="-0.24994659260841701"/>
      </right>
      <top style="thin">
        <color theme="0"/>
      </top>
      <bottom style="thin">
        <color theme="0"/>
      </bottom>
      <diagonal/>
    </border>
    <border>
      <left style="thin">
        <color theme="0" tint="-0.24994659260841701"/>
      </left>
      <right style="thin">
        <color theme="0" tint="-0.24994659260841701"/>
      </right>
      <top style="thin">
        <color theme="0"/>
      </top>
      <bottom/>
      <diagonal/>
    </border>
    <border>
      <left style="thin">
        <color indexed="64"/>
      </left>
      <right/>
      <top style="thin">
        <color theme="4"/>
      </top>
      <bottom style="thin">
        <color theme="4"/>
      </bottom>
      <diagonal/>
    </border>
    <border>
      <left style="thin">
        <color indexed="64"/>
      </left>
      <right style="thin">
        <color theme="0"/>
      </right>
      <top style="thin">
        <color theme="4"/>
      </top>
      <bottom style="thin">
        <color theme="4"/>
      </bottom>
      <diagonal/>
    </border>
    <border>
      <left style="thin">
        <color theme="0" tint="-0.24994659260841701"/>
      </left>
      <right style="thin">
        <color theme="0" tint="-0.24994659260841701"/>
      </right>
      <top style="thin">
        <color theme="7" tint="0.39994506668294322"/>
      </top>
      <bottom style="thin">
        <color theme="7" tint="0.39994506668294322"/>
      </bottom>
      <diagonal/>
    </border>
    <border>
      <left style="thin">
        <color indexed="64"/>
      </left>
      <right style="thin">
        <color theme="0"/>
      </right>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style="thin">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style="thin">
        <color theme="0"/>
      </bottom>
      <diagonal/>
    </border>
    <border>
      <left style="medium">
        <color theme="0" tint="-0.24994659260841701"/>
      </left>
      <right/>
      <top/>
      <bottom/>
      <diagonal/>
    </border>
    <border>
      <left style="thin">
        <color theme="0" tint="-0.24994659260841701"/>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style="medium">
        <color theme="0" tint="-0.24994659260841701"/>
      </top>
      <bottom/>
      <diagonal/>
    </border>
    <border>
      <left style="thin">
        <color theme="0" tint="-0.24994659260841701"/>
      </left>
      <right style="thin">
        <color theme="0" tint="-0.24994659260841701"/>
      </right>
      <top style="medium">
        <color theme="0" tint="-0.24994659260841701"/>
      </top>
      <bottom style="thin">
        <color theme="0"/>
      </bottom>
      <diagonal/>
    </border>
    <border>
      <left style="thin">
        <color theme="0" tint="-0.24994659260841701"/>
      </left>
      <right style="thin">
        <color theme="0" tint="-0.24994659260841701"/>
      </right>
      <top style="thin">
        <color theme="0"/>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0" tint="-0.24994659260841701"/>
      </left>
      <right style="thin">
        <color theme="0" tint="-0.24994659260841701"/>
      </right>
      <top style="medium">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thick">
        <color rgb="FFC00000"/>
      </left>
      <right style="thin">
        <color indexed="64"/>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thick">
        <color rgb="FFC00000"/>
      </right>
      <top style="thick">
        <color rgb="FFC00000"/>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style="thin">
        <color indexed="64"/>
      </right>
      <top style="thin">
        <color indexed="64"/>
      </top>
      <bottom style="thick">
        <color rgb="FFC00000"/>
      </bottom>
      <diagonal/>
    </border>
    <border>
      <left style="thin">
        <color indexed="64"/>
      </left>
      <right style="thin">
        <color indexed="64"/>
      </right>
      <top style="thin">
        <color indexed="64"/>
      </top>
      <bottom style="thick">
        <color rgb="FFC00000"/>
      </bottom>
      <diagonal/>
    </border>
    <border>
      <left style="medium">
        <color rgb="FFC00000"/>
      </left>
      <right style="thin">
        <color indexed="64"/>
      </right>
      <top style="medium">
        <color rgb="FFC00000"/>
      </top>
      <bottom style="thin">
        <color indexed="64"/>
      </bottom>
      <diagonal/>
    </border>
    <border>
      <left style="thin">
        <color indexed="64"/>
      </left>
      <right style="thin">
        <color indexed="64"/>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thin">
        <color rgb="FFF2F2F2"/>
      </left>
      <right/>
      <top style="thin">
        <color rgb="FFF2F2F2"/>
      </top>
      <bottom style="thin">
        <color rgb="FFF2F2F2"/>
      </bottom>
      <diagonal/>
    </border>
    <border>
      <left/>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top style="thin">
        <color theme="0"/>
      </top>
      <bottom style="thin">
        <color theme="0"/>
      </bottom>
      <diagonal/>
    </border>
    <border>
      <left style="thin">
        <color indexed="64"/>
      </left>
      <right style="thick">
        <color rgb="FFC00000"/>
      </right>
      <top style="thin">
        <color indexed="64"/>
      </top>
      <bottom style="thick">
        <color rgb="FFC00000"/>
      </bottom>
      <diagonal/>
    </border>
    <border>
      <left style="thin">
        <color theme="0" tint="-0.24994659260841701"/>
      </left>
      <right style="medium">
        <color theme="0" tint="-0.24994659260841701"/>
      </right>
      <top style="thin">
        <color theme="0"/>
      </top>
      <bottom style="thin">
        <color theme="0"/>
      </bottom>
      <diagonal/>
    </border>
    <border>
      <left/>
      <right style="medium">
        <color theme="0" tint="-0.24994659260841701"/>
      </right>
      <top style="medium">
        <color theme="0" tint="-0.24994659260841701"/>
      </top>
      <bottom/>
      <diagonal/>
    </border>
    <border>
      <left style="thin">
        <color theme="0" tint="-0.24994659260841701"/>
      </left>
      <right style="medium">
        <color theme="0" tint="-0.24994659260841701"/>
      </right>
      <top style="thin">
        <color theme="0"/>
      </top>
      <bottom/>
      <diagonal/>
    </border>
    <border>
      <left style="thin">
        <color theme="0"/>
      </left>
      <right style="thin">
        <color theme="0"/>
      </right>
      <top style="thin">
        <color theme="0"/>
      </top>
      <bottom style="medium">
        <color theme="0" tint="-0.24994659260841701"/>
      </bottom>
      <diagonal/>
    </border>
    <border>
      <left style="thin">
        <color indexed="64"/>
      </left>
      <right/>
      <top style="thin">
        <color theme="0"/>
      </top>
      <bottom style="medium">
        <color theme="0" tint="-0.24994659260841701"/>
      </bottom>
      <diagonal/>
    </border>
    <border>
      <left style="thin">
        <color theme="0" tint="-0.24994659260841701"/>
      </left>
      <right style="medium">
        <color theme="0" tint="-0.24994659260841701"/>
      </right>
      <top style="thin">
        <color theme="0"/>
      </top>
      <bottom style="medium">
        <color theme="0" tint="-0.24994659260841701"/>
      </bottom>
      <diagonal/>
    </border>
  </borders>
  <cellStyleXfs count="3">
    <xf numFmtId="0" fontId="0" fillId="0" borderId="0"/>
    <xf numFmtId="0" fontId="10" fillId="0" borderId="0" applyNumberFormat="0" applyFill="0" applyBorder="0" applyAlignment="0" applyProtection="0"/>
    <xf numFmtId="0" fontId="15" fillId="0" borderId="0"/>
  </cellStyleXfs>
  <cellXfs count="873">
    <xf numFmtId="0" fontId="0" fillId="0" borderId="0" xfId="0"/>
    <xf numFmtId="0" fontId="2" fillId="0" borderId="0" xfId="0" applyFont="1"/>
    <xf numFmtId="0" fontId="2" fillId="6" borderId="0" xfId="0" applyFont="1" applyFill="1" applyBorder="1"/>
    <xf numFmtId="0" fontId="2" fillId="0" borderId="0" xfId="0" applyFont="1" applyFill="1"/>
    <xf numFmtId="0" fontId="2" fillId="0" borderId="0" xfId="0" applyFont="1" applyBorder="1" applyAlignment="1">
      <alignment horizontal="left"/>
    </xf>
    <xf numFmtId="0" fontId="2" fillId="6" borderId="0" xfId="0" applyFont="1" applyFill="1" applyBorder="1" applyAlignment="1">
      <alignment vertical="top"/>
    </xf>
    <xf numFmtId="0" fontId="0" fillId="0" borderId="0" xfId="0" applyAlignment="1">
      <alignment horizontal="right"/>
    </xf>
    <xf numFmtId="0" fontId="11" fillId="6" borderId="0" xfId="0" applyFont="1" applyFill="1" applyBorder="1" applyAlignment="1">
      <alignment horizontal="left" vertical="center" wrapText="1"/>
    </xf>
    <xf numFmtId="0" fontId="0" fillId="6" borderId="0" xfId="0" applyFill="1"/>
    <xf numFmtId="0" fontId="2" fillId="6" borderId="0" xfId="0" applyFont="1" applyFill="1"/>
    <xf numFmtId="0" fontId="0" fillId="6" borderId="0" xfId="0" applyFill="1" applyAlignment="1"/>
    <xf numFmtId="0" fontId="0" fillId="6" borderId="0" xfId="0" applyFill="1" applyAlignment="1">
      <alignment horizontal="center"/>
    </xf>
    <xf numFmtId="0" fontId="0" fillId="6" borderId="0" xfId="0" applyFill="1" applyAlignment="1">
      <alignment horizontal="center"/>
    </xf>
    <xf numFmtId="0" fontId="0" fillId="0" borderId="0" xfId="0" applyAlignment="1"/>
    <xf numFmtId="0" fontId="1" fillId="0" borderId="0" xfId="0" applyFont="1" applyFill="1" applyBorder="1" applyAlignment="1">
      <alignment horizontal="center" vertical="center"/>
    </xf>
    <xf numFmtId="0" fontId="0" fillId="0" borderId="0" xfId="0" applyFill="1"/>
    <xf numFmtId="0" fontId="12" fillId="11" borderId="0" xfId="0" applyFont="1" applyFill="1" applyAlignment="1">
      <alignment wrapText="1"/>
    </xf>
    <xf numFmtId="0" fontId="11" fillId="11" borderId="18"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11" borderId="15" xfId="0" applyFont="1" applyFill="1" applyBorder="1" applyAlignment="1">
      <alignment horizontal="left" vertical="center" wrapText="1"/>
    </xf>
    <xf numFmtId="0" fontId="11" fillId="11" borderId="16" xfId="0" applyFont="1" applyFill="1" applyBorder="1" applyAlignment="1">
      <alignment horizontal="left" vertical="center" wrapText="1"/>
    </xf>
    <xf numFmtId="0" fontId="11" fillId="11" borderId="14"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0" fillId="6" borderId="0" xfId="0" applyFill="1" applyBorder="1"/>
    <xf numFmtId="0" fontId="0" fillId="6" borderId="0" xfId="0" applyFill="1" applyBorder="1" applyAlignment="1">
      <alignment horizontal="center" vertical="center"/>
    </xf>
    <xf numFmtId="0" fontId="1"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14" fontId="11" fillId="11" borderId="16" xfId="0" applyNumberFormat="1" applyFont="1" applyFill="1" applyBorder="1" applyAlignment="1">
      <alignment horizontal="left" vertical="center" wrapText="1"/>
    </xf>
    <xf numFmtId="0" fontId="1" fillId="6" borderId="0" xfId="0" applyFont="1" applyFill="1" applyBorder="1" applyAlignment="1">
      <alignment horizontal="center" vertical="center"/>
    </xf>
    <xf numFmtId="0" fontId="4" fillId="6" borderId="0" xfId="0" applyFont="1" applyFill="1" applyBorder="1" applyAlignment="1">
      <alignment horizontal="center" vertical="center"/>
    </xf>
    <xf numFmtId="14" fontId="0" fillId="0" borderId="0" xfId="0" applyNumberFormat="1" applyFill="1" applyBorder="1" applyAlignment="1">
      <alignment horizontal="right"/>
    </xf>
    <xf numFmtId="0" fontId="11" fillId="11" borderId="16"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11" fillId="11" borderId="18" xfId="0" applyFont="1" applyFill="1" applyBorder="1" applyAlignment="1">
      <alignment horizontal="left" vertical="center" wrapText="1"/>
    </xf>
    <xf numFmtId="0" fontId="1" fillId="14" borderId="6" xfId="0" applyFont="1" applyFill="1" applyBorder="1" applyAlignment="1">
      <alignment vertical="center"/>
    </xf>
    <xf numFmtId="0" fontId="1" fillId="14" borderId="5" xfId="0" applyFont="1" applyFill="1" applyBorder="1" applyAlignment="1">
      <alignment vertical="center"/>
    </xf>
    <xf numFmtId="0" fontId="1" fillId="13" borderId="6" xfId="0" applyFont="1" applyFill="1" applyBorder="1" applyAlignment="1">
      <alignment vertical="center"/>
    </xf>
    <xf numFmtId="0" fontId="1" fillId="13" borderId="5" xfId="0" applyFont="1" applyFill="1" applyBorder="1" applyAlignment="1">
      <alignment vertical="center"/>
    </xf>
    <xf numFmtId="0" fontId="11" fillId="11" borderId="19" xfId="0" applyFont="1" applyFill="1" applyBorder="1" applyAlignment="1">
      <alignment horizontal="left" vertical="center" wrapText="1"/>
    </xf>
    <xf numFmtId="0" fontId="11" fillId="11" borderId="18" xfId="0" applyFont="1" applyFill="1" applyBorder="1" applyAlignment="1">
      <alignment horizontal="left" vertical="center" wrapText="1"/>
    </xf>
    <xf numFmtId="0" fontId="12" fillId="11" borderId="0" xfId="0" applyFont="1" applyFill="1" applyBorder="1" applyAlignment="1"/>
    <xf numFmtId="14" fontId="0" fillId="6" borderId="0" xfId="0" applyNumberFormat="1" applyFill="1" applyBorder="1" applyAlignment="1"/>
    <xf numFmtId="0" fontId="11" fillId="11" borderId="18" xfId="0" applyFont="1" applyFill="1" applyBorder="1" applyAlignment="1">
      <alignment horizontal="left" vertical="center"/>
    </xf>
    <xf numFmtId="0" fontId="11" fillId="11" borderId="19" xfId="0" applyFont="1" applyFill="1" applyBorder="1" applyAlignment="1">
      <alignment horizontal="left" vertical="center"/>
    </xf>
    <xf numFmtId="0" fontId="0" fillId="11" borderId="19" xfId="0" applyFill="1" applyBorder="1"/>
    <xf numFmtId="0" fontId="0" fillId="11" borderId="20" xfId="0" applyFill="1" applyBorder="1"/>
    <xf numFmtId="0" fontId="0" fillId="6" borderId="0" xfId="0" applyFill="1" applyBorder="1" applyAlignment="1"/>
    <xf numFmtId="0" fontId="1" fillId="6" borderId="5" xfId="0" applyFont="1" applyFill="1" applyBorder="1" applyAlignment="1">
      <alignment vertical="center"/>
    </xf>
    <xf numFmtId="0" fontId="1" fillId="6" borderId="6" xfId="0" applyFont="1" applyFill="1" applyBorder="1" applyAlignment="1">
      <alignment vertical="center"/>
    </xf>
    <xf numFmtId="0" fontId="0" fillId="6" borderId="3" xfId="0" applyFill="1" applyBorder="1"/>
    <xf numFmtId="0" fontId="2" fillId="6" borderId="0" xfId="0" applyFont="1" applyFill="1" applyBorder="1" applyAlignment="1">
      <alignment horizontal="left"/>
    </xf>
    <xf numFmtId="0" fontId="1" fillId="6" borderId="4" xfId="0" applyFont="1" applyFill="1" applyBorder="1" applyAlignment="1">
      <alignment vertical="center"/>
    </xf>
    <xf numFmtId="0" fontId="3" fillId="0" borderId="0" xfId="0" applyFont="1" applyBorder="1" applyAlignment="1">
      <alignment vertical="top"/>
    </xf>
    <xf numFmtId="0" fontId="23" fillId="6" borderId="0" xfId="0" applyFont="1" applyFill="1"/>
    <xf numFmtId="0" fontId="19" fillId="6" borderId="0" xfId="0" applyFont="1" applyFill="1"/>
    <xf numFmtId="0" fontId="25" fillId="6" borderId="5" xfId="0" applyFont="1" applyFill="1" applyBorder="1" applyAlignment="1">
      <alignment horizontal="center" vertical="center" wrapText="1"/>
    </xf>
    <xf numFmtId="0" fontId="26" fillId="6" borderId="0" xfId="0" applyFont="1" applyFill="1"/>
    <xf numFmtId="0" fontId="26" fillId="0" borderId="0" xfId="0" applyFont="1"/>
    <xf numFmtId="0" fontId="27" fillId="6" borderId="0" xfId="0" applyFont="1" applyFill="1" applyBorder="1" applyAlignment="1">
      <alignment horizontal="left"/>
    </xf>
    <xf numFmtId="0" fontId="26" fillId="6" borderId="5" xfId="0" applyFont="1" applyFill="1" applyBorder="1" applyAlignment="1">
      <alignment horizontal="center" vertical="center"/>
    </xf>
    <xf numFmtId="0" fontId="27" fillId="6" borderId="0" xfId="0" applyFont="1" applyFill="1"/>
    <xf numFmtId="0" fontId="27" fillId="0" borderId="0" xfId="0" applyFont="1"/>
    <xf numFmtId="0" fontId="27" fillId="0" borderId="0" xfId="0" applyFont="1" applyBorder="1" applyAlignment="1">
      <alignment horizontal="left"/>
    </xf>
    <xf numFmtId="0" fontId="28" fillId="6" borderId="3" xfId="0" applyFont="1" applyFill="1" applyBorder="1" applyAlignment="1">
      <alignment horizontal="center" vertical="center"/>
    </xf>
    <xf numFmtId="0" fontId="26" fillId="6" borderId="0" xfId="0" applyFont="1" applyFill="1" applyBorder="1"/>
    <xf numFmtId="0" fontId="27" fillId="6" borderId="0" xfId="0" applyFont="1" applyFill="1" applyBorder="1"/>
    <xf numFmtId="0" fontId="27" fillId="6" borderId="4" xfId="0" applyFont="1" applyFill="1" applyBorder="1"/>
    <xf numFmtId="0" fontId="26" fillId="6" borderId="8" xfId="0" applyFont="1" applyFill="1" applyBorder="1" applyAlignment="1">
      <alignment horizontal="center" vertical="center"/>
    </xf>
    <xf numFmtId="0" fontId="29" fillId="11" borderId="18" xfId="0" applyFont="1" applyFill="1" applyBorder="1" applyAlignment="1"/>
    <xf numFmtId="0" fontId="29" fillId="11" borderId="19" xfId="0" applyFont="1" applyFill="1" applyBorder="1" applyAlignment="1"/>
    <xf numFmtId="0" fontId="29" fillId="11" borderId="20" xfId="0" applyFont="1" applyFill="1" applyBorder="1" applyAlignment="1"/>
    <xf numFmtId="0" fontId="29" fillId="11" borderId="18" xfId="0" applyFont="1" applyFill="1" applyBorder="1" applyAlignment="1">
      <alignment horizontal="center"/>
    </xf>
    <xf numFmtId="0" fontId="29" fillId="11" borderId="19" xfId="0" applyFont="1" applyFill="1" applyBorder="1" applyAlignment="1">
      <alignment horizontal="center"/>
    </xf>
    <xf numFmtId="0" fontId="29" fillId="11" borderId="20" xfId="0" applyFont="1" applyFill="1" applyBorder="1" applyAlignment="1">
      <alignment horizontal="center"/>
    </xf>
    <xf numFmtId="0" fontId="26" fillId="0" borderId="10" xfId="0" applyFont="1" applyBorder="1" applyAlignment="1">
      <alignment horizontal="center"/>
    </xf>
    <xf numFmtId="0" fontId="26" fillId="0" borderId="11" xfId="0" applyFont="1" applyBorder="1" applyAlignment="1">
      <alignment horizontal="center"/>
    </xf>
    <xf numFmtId="0" fontId="26" fillId="0" borderId="11" xfId="0" applyFont="1" applyFill="1" applyBorder="1" applyAlignment="1">
      <alignment horizontal="center"/>
    </xf>
    <xf numFmtId="0" fontId="26" fillId="0" borderId="17"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center"/>
    </xf>
    <xf numFmtId="0" fontId="26" fillId="0" borderId="13" xfId="0" applyFont="1" applyBorder="1" applyAlignment="1">
      <alignment horizontal="center"/>
    </xf>
    <xf numFmtId="0" fontId="26" fillId="0" borderId="0" xfId="0" applyFont="1" applyFill="1" applyBorder="1" applyAlignment="1">
      <alignment horizontal="center"/>
    </xf>
    <xf numFmtId="0" fontId="26" fillId="0" borderId="14" xfId="0" applyFont="1" applyBorder="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31" fillId="6" borderId="11" xfId="0" applyFont="1" applyFill="1" applyBorder="1" applyAlignment="1">
      <alignment horizontal="center"/>
    </xf>
    <xf numFmtId="0" fontId="26" fillId="6" borderId="17" xfId="0" applyFont="1" applyFill="1" applyBorder="1" applyAlignment="1">
      <alignment horizontal="center"/>
    </xf>
    <xf numFmtId="0" fontId="26" fillId="6" borderId="12" xfId="0" applyFont="1" applyFill="1" applyBorder="1" applyAlignment="1">
      <alignment horizontal="center"/>
    </xf>
    <xf numFmtId="0" fontId="26" fillId="6" borderId="0" xfId="0" applyFont="1" applyFill="1" applyBorder="1" applyAlignment="1">
      <alignment horizontal="center"/>
    </xf>
    <xf numFmtId="0" fontId="31" fillId="6" borderId="0" xfId="0" applyFont="1" applyFill="1" applyBorder="1" applyAlignment="1">
      <alignment horizontal="center"/>
    </xf>
    <xf numFmtId="0" fontId="26" fillId="6" borderId="13" xfId="0" applyFont="1" applyFill="1" applyBorder="1" applyAlignment="1">
      <alignment horizontal="center"/>
    </xf>
    <xf numFmtId="0" fontId="26" fillId="6" borderId="14" xfId="0" applyFont="1" applyFill="1" applyBorder="1" applyAlignment="1">
      <alignment horizontal="center"/>
    </xf>
    <xf numFmtId="0" fontId="26" fillId="6" borderId="15" xfId="0" applyFont="1" applyFill="1" applyBorder="1" applyAlignment="1">
      <alignment horizontal="center"/>
    </xf>
    <xf numFmtId="0" fontId="31" fillId="6" borderId="15" xfId="0" applyFont="1" applyFill="1" applyBorder="1" applyAlignment="1">
      <alignment horizontal="center"/>
    </xf>
    <xf numFmtId="0" fontId="26" fillId="6" borderId="16" xfId="0" applyFont="1" applyFill="1" applyBorder="1" applyAlignment="1">
      <alignment horizontal="center"/>
    </xf>
    <xf numFmtId="0" fontId="32" fillId="6" borderId="0" xfId="0" applyFont="1" applyFill="1" applyBorder="1" applyAlignment="1">
      <alignment horizontal="left" vertical="center" wrapText="1"/>
    </xf>
    <xf numFmtId="0" fontId="30" fillId="6" borderId="0" xfId="0" applyFont="1" applyFill="1" applyBorder="1" applyAlignment="1">
      <alignment horizontal="center" vertical="center" wrapText="1"/>
    </xf>
    <xf numFmtId="0" fontId="28" fillId="2" borderId="23" xfId="0" applyFont="1" applyFill="1" applyBorder="1" applyAlignment="1">
      <alignment horizontal="center" vertical="center"/>
    </xf>
    <xf numFmtId="0" fontId="26" fillId="0" borderId="0" xfId="0" applyFont="1" applyAlignment="1">
      <alignment horizontal="left"/>
    </xf>
    <xf numFmtId="0" fontId="26" fillId="0" borderId="12" xfId="0" applyFont="1" applyBorder="1" applyAlignment="1">
      <alignment horizontal="left"/>
    </xf>
    <xf numFmtId="0" fontId="3" fillId="6" borderId="0" xfId="0" applyFont="1" applyFill="1" applyBorder="1" applyAlignment="1">
      <alignment horizontal="left" vertical="top"/>
    </xf>
    <xf numFmtId="0" fontId="3" fillId="6" borderId="0" xfId="0" applyFont="1" applyFill="1" applyBorder="1" applyAlignment="1">
      <alignment vertical="top"/>
    </xf>
    <xf numFmtId="0" fontId="3" fillId="0" borderId="0" xfId="0" applyFont="1" applyBorder="1" applyAlignment="1">
      <alignment horizontal="left" vertical="top"/>
    </xf>
    <xf numFmtId="0" fontId="24" fillId="6" borderId="0" xfId="0" applyFont="1" applyFill="1" applyBorder="1" applyAlignment="1">
      <alignment vertical="top"/>
    </xf>
    <xf numFmtId="0" fontId="0" fillId="6" borderId="0" xfId="0" applyFill="1" applyBorder="1" applyAlignment="1">
      <alignment horizontal="right"/>
    </xf>
    <xf numFmtId="0" fontId="24" fillId="6" borderId="0" xfId="0" applyFont="1" applyFill="1" applyBorder="1" applyAlignment="1">
      <alignment horizontal="left" vertical="top"/>
    </xf>
    <xf numFmtId="0" fontId="33" fillId="6" borderId="0" xfId="0" applyFont="1" applyFill="1"/>
    <xf numFmtId="0" fontId="33" fillId="0" borderId="0" xfId="0" applyFont="1"/>
    <xf numFmtId="0" fontId="35" fillId="6" borderId="0" xfId="0" applyFont="1" applyFill="1" applyBorder="1" applyAlignment="1">
      <alignment vertical="top"/>
    </xf>
    <xf numFmtId="0" fontId="34" fillId="6" borderId="0" xfId="0" applyFont="1" applyFill="1" applyBorder="1"/>
    <xf numFmtId="0" fontId="33" fillId="6" borderId="0" xfId="0" applyFont="1" applyFill="1" applyAlignment="1">
      <alignment horizontal="center"/>
    </xf>
    <xf numFmtId="0" fontId="39" fillId="6" borderId="0" xfId="0" applyFont="1" applyFill="1" applyBorder="1" applyAlignment="1">
      <alignment horizontal="left" vertical="center" wrapText="1"/>
    </xf>
    <xf numFmtId="0" fontId="39" fillId="11" borderId="18" xfId="0" applyFont="1" applyFill="1" applyBorder="1" applyAlignment="1">
      <alignment horizontal="left" vertical="center" wrapText="1"/>
    </xf>
    <xf numFmtId="0" fontId="39" fillId="11" borderId="19" xfId="0" applyFont="1" applyFill="1" applyBorder="1" applyAlignment="1">
      <alignment horizontal="left" vertical="center" wrapText="1"/>
    </xf>
    <xf numFmtId="0" fontId="39" fillId="11" borderId="15" xfId="0" applyFont="1" applyFill="1" applyBorder="1" applyAlignment="1">
      <alignment horizontal="left" vertical="center" wrapText="1"/>
    </xf>
    <xf numFmtId="0" fontId="39" fillId="11" borderId="20" xfId="0" applyFont="1" applyFill="1" applyBorder="1" applyAlignment="1">
      <alignment horizontal="left" vertical="center" wrapText="1"/>
    </xf>
    <xf numFmtId="0" fontId="33" fillId="6" borderId="0" xfId="0" applyFont="1" applyFill="1" applyBorder="1"/>
    <xf numFmtId="0" fontId="33" fillId="6" borderId="0" xfId="0" applyFont="1" applyFill="1" applyAlignment="1"/>
    <xf numFmtId="0" fontId="11" fillId="11" borderId="14" xfId="0" applyFont="1" applyFill="1" applyBorder="1" applyAlignment="1">
      <alignment horizontal="left" vertical="center" wrapText="1"/>
    </xf>
    <xf numFmtId="0" fontId="11" fillId="11" borderId="15" xfId="0" applyFont="1" applyFill="1" applyBorder="1" applyAlignment="1">
      <alignment horizontal="left" vertical="center" wrapText="1"/>
    </xf>
    <xf numFmtId="0" fontId="11" fillId="11" borderId="16" xfId="0" applyFont="1" applyFill="1" applyBorder="1" applyAlignment="1">
      <alignment horizontal="left" vertical="center" wrapText="1"/>
    </xf>
    <xf numFmtId="0" fontId="0" fillId="6" borderId="0" xfId="0" applyFill="1" applyAlignment="1">
      <alignment vertical="center"/>
    </xf>
    <xf numFmtId="0" fontId="0" fillId="0" borderId="0" xfId="0" applyAlignment="1">
      <alignment vertical="center"/>
    </xf>
    <xf numFmtId="0" fontId="0" fillId="0" borderId="0" xfId="0" applyAlignment="1">
      <alignment vertical="center" wrapText="1"/>
    </xf>
    <xf numFmtId="0" fontId="1" fillId="6" borderId="0" xfId="0" applyFont="1" applyFill="1" applyBorder="1" applyAlignment="1">
      <alignment horizontal="center" vertical="center"/>
    </xf>
    <xf numFmtId="14" fontId="26" fillId="6" borderId="0" xfId="0" applyNumberFormat="1" applyFont="1" applyFill="1" applyBorder="1" applyAlignment="1">
      <alignment horizontal="center"/>
    </xf>
    <xf numFmtId="0" fontId="30" fillId="6" borderId="0" xfId="0" applyFont="1" applyFill="1" applyBorder="1" applyAlignment="1">
      <alignment horizontal="center" vertical="center" wrapText="1"/>
    </xf>
    <xf numFmtId="0" fontId="11" fillId="11" borderId="20" xfId="0" applyFont="1" applyFill="1" applyBorder="1" applyAlignment="1">
      <alignment horizontal="left" vertical="center" wrapText="1"/>
    </xf>
    <xf numFmtId="14" fontId="0" fillId="6" borderId="12" xfId="0" applyNumberFormat="1" applyFill="1" applyBorder="1" applyAlignment="1"/>
    <xf numFmtId="0" fontId="17" fillId="6" borderId="0" xfId="0" applyFont="1" applyFill="1" applyBorder="1" applyAlignment="1">
      <alignment wrapText="1"/>
    </xf>
    <xf numFmtId="0" fontId="30" fillId="6" borderId="0" xfId="0" applyFont="1" applyFill="1" applyBorder="1" applyAlignment="1">
      <alignment horizontal="center" vertical="center" wrapText="1"/>
    </xf>
    <xf numFmtId="0" fontId="11" fillId="11" borderId="18"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0" fillId="6" borderId="0" xfId="0" applyFill="1" applyAlignment="1">
      <alignment horizontal="center"/>
    </xf>
    <xf numFmtId="0" fontId="0" fillId="6" borderId="0" xfId="0" applyNumberFormat="1" applyFill="1" applyBorder="1" applyAlignment="1"/>
    <xf numFmtId="0" fontId="0" fillId="6" borderId="0" xfId="0" applyNumberFormat="1" applyFill="1"/>
    <xf numFmtId="0" fontId="0" fillId="0" borderId="0" xfId="0" applyNumberFormat="1"/>
    <xf numFmtId="0" fontId="0" fillId="6" borderId="0" xfId="0" applyNumberFormat="1" applyFill="1" applyBorder="1" applyAlignment="1">
      <alignment horizontal="right"/>
    </xf>
    <xf numFmtId="0" fontId="11" fillId="6" borderId="0" xfId="0" applyNumberFormat="1" applyFont="1" applyFill="1" applyBorder="1" applyAlignment="1">
      <alignment horizontal="left" vertical="center" wrapText="1"/>
    </xf>
    <xf numFmtId="0" fontId="30"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6" fillId="6" borderId="0" xfId="0" applyNumberFormat="1" applyFont="1" applyFill="1" applyBorder="1" applyAlignment="1">
      <alignment wrapText="1"/>
    </xf>
    <xf numFmtId="0" fontId="0" fillId="6" borderId="0" xfId="0" applyFill="1" applyBorder="1" applyAlignment="1">
      <alignment vertical="center"/>
    </xf>
    <xf numFmtId="0" fontId="0" fillId="6" borderId="3" xfId="0" applyFill="1" applyBorder="1" applyAlignment="1"/>
    <xf numFmtId="0" fontId="9" fillId="6" borderId="0" xfId="0" applyFont="1" applyFill="1" applyBorder="1" applyAlignment="1">
      <alignment vertical="center" wrapText="1"/>
    </xf>
    <xf numFmtId="0" fontId="44" fillId="6" borderId="0" xfId="0" applyFont="1" applyFill="1" applyBorder="1" applyAlignment="1">
      <alignment vertical="center" wrapText="1"/>
    </xf>
    <xf numFmtId="0" fontId="19" fillId="6" borderId="0" xfId="0" applyFont="1" applyFill="1" applyBorder="1" applyAlignment="1">
      <alignment vertical="center" wrapText="1"/>
    </xf>
    <xf numFmtId="14" fontId="0" fillId="0" borderId="0" xfId="0" applyNumberFormat="1" applyFill="1" applyBorder="1" applyAlignment="1">
      <alignment horizontal="right"/>
    </xf>
    <xf numFmtId="0" fontId="11" fillId="11" borderId="16" xfId="0" applyFont="1" applyFill="1" applyBorder="1" applyAlignment="1">
      <alignment horizontal="left" vertical="center" wrapText="1"/>
    </xf>
    <xf numFmtId="0" fontId="0" fillId="0" borderId="0" xfId="0" applyBorder="1"/>
    <xf numFmtId="0" fontId="0" fillId="6" borderId="0" xfId="0" applyFont="1" applyFill="1"/>
    <xf numFmtId="0" fontId="10" fillId="0" borderId="0" xfId="1" applyFill="1"/>
    <xf numFmtId="0" fontId="43" fillId="0" borderId="0" xfId="0" applyFont="1"/>
    <xf numFmtId="0" fontId="43" fillId="6" borderId="0" xfId="0" applyFont="1" applyFill="1"/>
    <xf numFmtId="0" fontId="1" fillId="4" borderId="32" xfId="0" applyFont="1" applyFill="1" applyBorder="1" applyAlignment="1">
      <alignment horizontal="center" vertical="center"/>
    </xf>
    <xf numFmtId="0" fontId="20" fillId="11" borderId="15" xfId="0" applyFont="1" applyFill="1" applyBorder="1" applyAlignment="1">
      <alignment vertical="center" wrapText="1"/>
    </xf>
    <xf numFmtId="0" fontId="2" fillId="8" borderId="0" xfId="0" applyFont="1" applyFill="1" applyBorder="1"/>
    <xf numFmtId="0" fontId="19" fillId="6" borderId="0" xfId="0" applyFont="1" applyFill="1" applyBorder="1" applyAlignment="1"/>
    <xf numFmtId="0" fontId="0" fillId="6" borderId="3" xfId="0" applyFill="1" applyBorder="1" applyAlignment="1">
      <alignment horizontal="center"/>
    </xf>
    <xf numFmtId="0" fontId="45" fillId="6" borderId="0" xfId="0" applyFont="1" applyFill="1" applyBorder="1" applyAlignment="1">
      <alignment horizontal="center" vertical="center" wrapText="1"/>
    </xf>
    <xf numFmtId="0" fontId="1" fillId="3" borderId="32" xfId="0" applyFont="1" applyFill="1" applyBorder="1" applyAlignment="1">
      <alignment horizontal="center" vertical="center"/>
    </xf>
    <xf numFmtId="0" fontId="1" fillId="3" borderId="22" xfId="0" applyFont="1" applyFill="1" applyBorder="1" applyAlignment="1">
      <alignment horizontal="center" vertical="center"/>
    </xf>
    <xf numFmtId="0" fontId="1" fillId="5" borderId="32" xfId="0" applyFont="1" applyFill="1" applyBorder="1" applyAlignment="1">
      <alignment horizontal="center" vertical="center"/>
    </xf>
    <xf numFmtId="0" fontId="0" fillId="6" borderId="0" xfId="0" applyFill="1" applyAlignment="1">
      <alignment horizontal="center"/>
    </xf>
    <xf numFmtId="0" fontId="17" fillId="0" borderId="0" xfId="0" applyFont="1" applyBorder="1" applyAlignment="1">
      <alignment horizontal="left" wrapText="1"/>
    </xf>
    <xf numFmtId="0" fontId="16" fillId="6" borderId="0" xfId="0" applyFont="1" applyFill="1"/>
    <xf numFmtId="0" fontId="1" fillId="6" borderId="0" xfId="0" applyFont="1" applyFill="1" applyBorder="1" applyAlignment="1">
      <alignment horizontal="center" vertical="center"/>
    </xf>
    <xf numFmtId="0" fontId="2" fillId="6" borderId="33" xfId="0" applyFont="1" applyFill="1" applyBorder="1" applyAlignment="1"/>
    <xf numFmtId="0" fontId="4" fillId="7" borderId="33" xfId="0" applyFont="1" applyFill="1" applyBorder="1" applyAlignment="1">
      <alignment horizontal="center" vertical="center"/>
    </xf>
    <xf numFmtId="0" fontId="2" fillId="8" borderId="33" xfId="0" applyFont="1" applyFill="1" applyBorder="1" applyAlignment="1"/>
    <xf numFmtId="0" fontId="4" fillId="7" borderId="34" xfId="0" applyFont="1" applyFill="1" applyBorder="1" applyAlignment="1">
      <alignment horizontal="center" vertical="center"/>
    </xf>
    <xf numFmtId="0" fontId="2" fillId="8" borderId="35" xfId="0" applyFont="1" applyFill="1" applyBorder="1"/>
    <xf numFmtId="0" fontId="2" fillId="7" borderId="36" xfId="0" applyFont="1" applyFill="1" applyBorder="1"/>
    <xf numFmtId="0" fontId="2" fillId="6" borderId="36" xfId="0" applyFont="1" applyFill="1" applyBorder="1"/>
    <xf numFmtId="0" fontId="2" fillId="6" borderId="33" xfId="0" applyFont="1" applyFill="1" applyBorder="1"/>
    <xf numFmtId="0" fontId="2" fillId="7" borderId="33" xfId="0" applyFont="1" applyFill="1" applyBorder="1"/>
    <xf numFmtId="0" fontId="1" fillId="17" borderId="33" xfId="0" applyFont="1" applyFill="1" applyBorder="1" applyAlignment="1">
      <alignment horizontal="center" vertical="center"/>
    </xf>
    <xf numFmtId="0" fontId="2" fillId="17" borderId="33" xfId="0" applyFont="1" applyFill="1" applyBorder="1" applyAlignment="1"/>
    <xf numFmtId="0" fontId="1" fillId="17" borderId="33" xfId="0" applyFont="1" applyFill="1" applyBorder="1" applyAlignment="1">
      <alignment vertical="center" wrapText="1"/>
    </xf>
    <xf numFmtId="0" fontId="1" fillId="18" borderId="33" xfId="0" applyFont="1" applyFill="1" applyBorder="1" applyAlignment="1">
      <alignment vertical="center" wrapText="1"/>
    </xf>
    <xf numFmtId="0" fontId="2" fillId="18" borderId="33" xfId="0" applyFont="1" applyFill="1" applyBorder="1" applyAlignment="1"/>
    <xf numFmtId="0" fontId="1" fillId="19" borderId="33" xfId="0" applyFont="1" applyFill="1" applyBorder="1" applyAlignment="1">
      <alignment horizontal="center" vertical="center"/>
    </xf>
    <xf numFmtId="0" fontId="2" fillId="17" borderId="34" xfId="0" applyFont="1" applyFill="1" applyBorder="1" applyAlignment="1"/>
    <xf numFmtId="0" fontId="1" fillId="17" borderId="34" xfId="0" applyFont="1" applyFill="1" applyBorder="1" applyAlignment="1">
      <alignment horizontal="center" vertical="center"/>
    </xf>
    <xf numFmtId="0" fontId="2" fillId="18" borderId="34" xfId="0" applyFont="1" applyFill="1" applyBorder="1" applyAlignment="1"/>
    <xf numFmtId="0" fontId="2" fillId="7" borderId="0" xfId="0" applyFont="1" applyFill="1" applyBorder="1"/>
    <xf numFmtId="0" fontId="2" fillId="8" borderId="33" xfId="0" applyFont="1" applyFill="1" applyBorder="1"/>
    <xf numFmtId="0" fontId="1" fillId="18" borderId="33" xfId="0" applyFont="1" applyFill="1" applyBorder="1" applyAlignment="1"/>
    <xf numFmtId="0" fontId="47" fillId="16" borderId="0" xfId="0" applyFont="1" applyFill="1" applyBorder="1" applyAlignment="1">
      <alignment horizontal="center"/>
    </xf>
    <xf numFmtId="0" fontId="0" fillId="0" borderId="36" xfId="0" applyBorder="1"/>
    <xf numFmtId="0" fontId="0" fillId="0" borderId="33" xfId="0" applyBorder="1"/>
    <xf numFmtId="0" fontId="2" fillId="20" borderId="33" xfId="0" applyFont="1" applyFill="1" applyBorder="1" applyAlignment="1"/>
    <xf numFmtId="0" fontId="2" fillId="20" borderId="34" xfId="0" applyFont="1" applyFill="1" applyBorder="1" applyAlignment="1"/>
    <xf numFmtId="0" fontId="12" fillId="11" borderId="24" xfId="0" applyFont="1" applyFill="1" applyBorder="1"/>
    <xf numFmtId="0" fontId="24" fillId="1" borderId="0" xfId="0" applyFont="1" applyFill="1" applyBorder="1" applyAlignment="1">
      <alignment horizontal="left" vertical="top"/>
    </xf>
    <xf numFmtId="0" fontId="0" fillId="18" borderId="33" xfId="0" applyFill="1" applyBorder="1"/>
    <xf numFmtId="0" fontId="0" fillId="17" borderId="33" xfId="0" applyFill="1" applyBorder="1"/>
    <xf numFmtId="0" fontId="24" fillId="17" borderId="0" xfId="0" applyFont="1" applyFill="1" applyBorder="1" applyAlignment="1">
      <alignment vertical="top"/>
    </xf>
    <xf numFmtId="0" fontId="0" fillId="17" borderId="0" xfId="0" applyFill="1"/>
    <xf numFmtId="0" fontId="46" fillId="18" borderId="0" xfId="0" applyFont="1" applyFill="1" applyBorder="1" applyAlignment="1">
      <alignment horizontal="center"/>
    </xf>
    <xf numFmtId="0" fontId="46" fillId="18" borderId="33" xfId="0" applyFont="1" applyFill="1" applyBorder="1" applyAlignment="1">
      <alignment horizontal="center"/>
    </xf>
    <xf numFmtId="0" fontId="2" fillId="1" borderId="33" xfId="0" applyFont="1" applyFill="1" applyBorder="1"/>
    <xf numFmtId="0" fontId="2" fillId="18" borderId="33" xfId="0" applyFont="1" applyFill="1" applyBorder="1"/>
    <xf numFmtId="0" fontId="1" fillId="21" borderId="3" xfId="0" applyFont="1" applyFill="1" applyBorder="1" applyAlignment="1">
      <alignment horizontal="center" vertical="center"/>
    </xf>
    <xf numFmtId="0" fontId="2" fillId="1" borderId="33" xfId="0" applyFont="1" applyFill="1" applyBorder="1" applyAlignment="1"/>
    <xf numFmtId="0" fontId="2" fillId="20" borderId="33" xfId="0" applyFont="1" applyFill="1" applyBorder="1"/>
    <xf numFmtId="0" fontId="2" fillId="22" borderId="33" xfId="0" applyFont="1" applyFill="1" applyBorder="1" applyAlignment="1"/>
    <xf numFmtId="0" fontId="2" fillId="22" borderId="33" xfId="0" applyFont="1" applyFill="1" applyBorder="1"/>
    <xf numFmtId="0" fontId="1" fillId="21" borderId="23" xfId="0" applyFont="1" applyFill="1" applyBorder="1" applyAlignment="1">
      <alignment horizontal="center" vertical="center"/>
    </xf>
    <xf numFmtId="0" fontId="24" fillId="1" borderId="0" xfId="0" applyFont="1" applyFill="1" applyBorder="1"/>
    <xf numFmtId="0" fontId="2" fillId="17" borderId="0" xfId="0" applyFont="1" applyFill="1" applyBorder="1" applyAlignment="1">
      <alignment vertical="top"/>
    </xf>
    <xf numFmtId="0" fontId="0" fillId="23" borderId="0" xfId="0" applyFill="1"/>
    <xf numFmtId="0" fontId="1" fillId="18" borderId="33" xfId="0" applyFont="1" applyFill="1" applyBorder="1" applyAlignment="1">
      <alignment horizontal="center" vertical="center"/>
    </xf>
    <xf numFmtId="0" fontId="1" fillId="18" borderId="34" xfId="0" applyFont="1" applyFill="1" applyBorder="1" applyAlignment="1">
      <alignment horizontal="center" vertical="center"/>
    </xf>
    <xf numFmtId="0" fontId="0" fillId="16" borderId="0" xfId="0" applyFill="1"/>
    <xf numFmtId="0" fontId="0" fillId="23" borderId="0" xfId="0" applyFill="1" applyAlignment="1"/>
    <xf numFmtId="0" fontId="11" fillId="16" borderId="12" xfId="0" applyFont="1" applyFill="1" applyBorder="1" applyAlignment="1">
      <alignment horizontal="left" vertical="center" wrapText="1"/>
    </xf>
    <xf numFmtId="0" fontId="0" fillId="16" borderId="0" xfId="0" applyFill="1" applyBorder="1" applyAlignment="1"/>
    <xf numFmtId="0" fontId="11" fillId="23" borderId="0" xfId="0" applyFont="1" applyFill="1" applyBorder="1" applyAlignment="1">
      <alignment horizontal="left" vertical="center" wrapText="1"/>
    </xf>
    <xf numFmtId="14" fontId="0" fillId="23" borderId="0" xfId="0" applyNumberFormat="1" applyFill="1" applyBorder="1" applyAlignment="1"/>
    <xf numFmtId="0" fontId="0" fillId="16" borderId="37" xfId="0" applyFill="1" applyBorder="1"/>
    <xf numFmtId="0" fontId="1" fillId="16" borderId="38" xfId="0" applyFont="1" applyFill="1" applyBorder="1" applyAlignment="1">
      <alignment horizontal="center" vertical="center"/>
    </xf>
    <xf numFmtId="0" fontId="0" fillId="16" borderId="37" xfId="0" applyFill="1" applyBorder="1" applyAlignment="1"/>
    <xf numFmtId="0" fontId="1" fillId="24" borderId="37" xfId="0" applyFont="1" applyFill="1" applyBorder="1" applyAlignment="1">
      <alignment horizontal="center" vertical="center"/>
    </xf>
    <xf numFmtId="0" fontId="1" fillId="25" borderId="37" xfId="0" applyFont="1" applyFill="1" applyBorder="1" applyAlignment="1">
      <alignment horizontal="center" vertical="center"/>
    </xf>
    <xf numFmtId="14" fontId="0" fillId="16" borderId="37" xfId="0" applyNumberFormat="1" applyFill="1" applyBorder="1" applyAlignment="1"/>
    <xf numFmtId="0" fontId="0" fillId="16" borderId="0" xfId="0" quotePrefix="1" applyFill="1"/>
    <xf numFmtId="0" fontId="1" fillId="23" borderId="0" xfId="0" applyFont="1" applyFill="1" applyBorder="1" applyAlignment="1">
      <alignment horizontal="center" vertical="center"/>
    </xf>
    <xf numFmtId="0" fontId="1" fillId="16" borderId="37" xfId="0" applyFont="1" applyFill="1" applyBorder="1" applyAlignment="1">
      <alignment horizontal="center" vertical="center"/>
    </xf>
    <xf numFmtId="0" fontId="1" fillId="20" borderId="39" xfId="0" applyFont="1" applyFill="1" applyBorder="1" applyAlignment="1">
      <alignment horizontal="center" vertical="center"/>
    </xf>
    <xf numFmtId="0" fontId="1" fillId="2" borderId="0" xfId="0" applyFont="1" applyFill="1" applyBorder="1" applyAlignment="1">
      <alignment horizontal="center" vertical="center"/>
    </xf>
    <xf numFmtId="0" fontId="0" fillId="6" borderId="0" xfId="0" applyFill="1" applyAlignment="1">
      <alignment horizontal="center"/>
    </xf>
    <xf numFmtId="0" fontId="24" fillId="1" borderId="0" xfId="0" applyFont="1" applyFill="1" applyBorder="1" applyAlignment="1">
      <alignment horizontal="left" vertical="top"/>
    </xf>
    <xf numFmtId="0" fontId="1" fillId="6" borderId="0" xfId="0" applyFont="1" applyFill="1" applyBorder="1" applyAlignment="1">
      <alignment horizontal="center" vertical="center"/>
    </xf>
    <xf numFmtId="0" fontId="0" fillId="6" borderId="0" xfId="0" applyFill="1" applyBorder="1" applyAlignment="1">
      <alignment horizontal="center"/>
    </xf>
    <xf numFmtId="0" fontId="1" fillId="2" borderId="0" xfId="0" applyFont="1" applyFill="1" applyBorder="1" applyAlignment="1">
      <alignment horizontal="center" vertical="center"/>
    </xf>
    <xf numFmtId="0" fontId="24" fillId="17" borderId="0" xfId="0" applyFont="1" applyFill="1" applyBorder="1" applyAlignment="1">
      <alignment horizontal="left" vertical="top"/>
    </xf>
    <xf numFmtId="0" fontId="24" fillId="1" borderId="0" xfId="0" applyFont="1" applyFill="1" applyBorder="1" applyAlignment="1">
      <alignment horizontal="left" vertical="top"/>
    </xf>
    <xf numFmtId="0" fontId="1" fillId="6" borderId="0" xfId="0" applyFont="1" applyFill="1" applyBorder="1" applyAlignment="1">
      <alignment horizontal="center" vertical="center"/>
    </xf>
    <xf numFmtId="0" fontId="0" fillId="6" borderId="0" xfId="0" applyFill="1" applyBorder="1" applyAlignment="1">
      <alignment horizontal="center"/>
    </xf>
    <xf numFmtId="0" fontId="46" fillId="23" borderId="12" xfId="0" applyFont="1" applyFill="1" applyBorder="1" applyAlignment="1">
      <alignment horizontal="center"/>
    </xf>
    <xf numFmtId="0" fontId="46" fillId="16" borderId="12" xfId="0" applyFont="1" applyFill="1" applyBorder="1" applyAlignment="1">
      <alignment horizontal="center"/>
    </xf>
    <xf numFmtId="0" fontId="0" fillId="23" borderId="0" xfId="0" applyFill="1" applyBorder="1"/>
    <xf numFmtId="0" fontId="46" fillId="16" borderId="0" xfId="0" applyFont="1" applyFill="1" applyBorder="1" applyAlignment="1">
      <alignment horizontal="center"/>
    </xf>
    <xf numFmtId="0" fontId="1" fillId="20" borderId="33" xfId="0" applyFont="1" applyFill="1" applyBorder="1" applyAlignment="1">
      <alignment horizontal="center" vertical="center"/>
    </xf>
    <xf numFmtId="0" fontId="46" fillId="20" borderId="33" xfId="0" applyFont="1" applyFill="1" applyBorder="1" applyAlignment="1">
      <alignment horizontal="center"/>
    </xf>
    <xf numFmtId="0" fontId="3" fillId="6" borderId="36" xfId="0" applyFont="1" applyFill="1" applyBorder="1" applyAlignment="1">
      <alignment vertical="top"/>
    </xf>
    <xf numFmtId="0" fontId="3" fillId="6" borderId="33" xfId="0" applyFont="1" applyFill="1" applyBorder="1" applyAlignment="1">
      <alignment vertical="top"/>
    </xf>
    <xf numFmtId="0" fontId="0" fillId="23" borderId="0" xfId="0" applyFill="1" applyBorder="1" applyAlignment="1"/>
    <xf numFmtId="14" fontId="0" fillId="16" borderId="0" xfId="0" applyNumberFormat="1" applyFill="1" applyBorder="1" applyAlignment="1"/>
    <xf numFmtId="0" fontId="11" fillId="16" borderId="0" xfId="0" applyFont="1" applyFill="1" applyBorder="1" applyAlignment="1">
      <alignment horizontal="left" vertical="center" wrapText="1"/>
    </xf>
    <xf numFmtId="0" fontId="0" fillId="16" borderId="0" xfId="0" applyFill="1" applyAlignment="1"/>
    <xf numFmtId="0" fontId="0" fillId="6" borderId="36" xfId="0" applyFill="1" applyBorder="1"/>
    <xf numFmtId="0" fontId="0" fillId="6" borderId="33" xfId="0" applyFill="1" applyBorder="1"/>
    <xf numFmtId="0" fontId="1" fillId="2" borderId="40" xfId="0" applyFont="1" applyFill="1" applyBorder="1" applyAlignment="1">
      <alignment horizontal="center" vertical="center"/>
    </xf>
    <xf numFmtId="0" fontId="1" fillId="6" borderId="9" xfId="0" applyFont="1" applyFill="1" applyBorder="1" applyAlignment="1">
      <alignment vertical="center"/>
    </xf>
    <xf numFmtId="0" fontId="1" fillId="21" borderId="33" xfId="0" applyFont="1" applyFill="1" applyBorder="1" applyAlignment="1">
      <alignment horizontal="center" vertical="center"/>
    </xf>
    <xf numFmtId="0" fontId="0" fillId="16" borderId="0" xfId="0" applyFill="1" applyBorder="1"/>
    <xf numFmtId="0" fontId="1" fillId="16" borderId="0" xfId="0" applyFont="1" applyFill="1" applyBorder="1" applyAlignment="1">
      <alignment horizontal="center" vertical="center"/>
    </xf>
    <xf numFmtId="14" fontId="0" fillId="16" borderId="12" xfId="0" applyNumberFormat="1" applyFill="1" applyBorder="1" applyAlignment="1"/>
    <xf numFmtId="0" fontId="48" fillId="16" borderId="0"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24" fillId="1" borderId="0" xfId="0" applyFont="1" applyFill="1" applyBorder="1" applyAlignment="1">
      <alignment vertical="top"/>
    </xf>
    <xf numFmtId="0" fontId="48" fillId="18" borderId="33" xfId="0" applyFont="1" applyFill="1" applyBorder="1" applyAlignment="1">
      <alignment horizontal="center" vertical="center" wrapText="1"/>
    </xf>
    <xf numFmtId="0" fontId="46" fillId="16" borderId="0" xfId="0" applyFont="1" applyFill="1" applyAlignment="1">
      <alignment horizontal="center"/>
    </xf>
    <xf numFmtId="0" fontId="47" fillId="16" borderId="0" xfId="0" applyFont="1" applyFill="1" applyAlignment="1">
      <alignment horizontal="center"/>
    </xf>
    <xf numFmtId="0" fontId="47" fillId="18" borderId="33" xfId="0" applyFont="1" applyFill="1" applyBorder="1" applyAlignment="1">
      <alignment horizontal="center"/>
    </xf>
    <xf numFmtId="0" fontId="0" fillId="6" borderId="5" xfId="0" applyFill="1" applyBorder="1" applyAlignment="1"/>
    <xf numFmtId="14" fontId="0" fillId="16" borderId="0" xfId="0" applyNumberFormat="1" applyFill="1" applyBorder="1" applyAlignment="1">
      <alignment horizontal="right"/>
    </xf>
    <xf numFmtId="0" fontId="1" fillId="18" borderId="0" xfId="0" applyFont="1" applyFill="1" applyBorder="1" applyAlignment="1">
      <alignment horizontal="center" vertical="center"/>
    </xf>
    <xf numFmtId="0" fontId="34" fillId="7" borderId="36" xfId="0" applyFont="1" applyFill="1" applyBorder="1"/>
    <xf numFmtId="0" fontId="34" fillId="6" borderId="33" xfId="0" applyFont="1" applyFill="1" applyBorder="1"/>
    <xf numFmtId="0" fontId="34" fillId="8" borderId="35" xfId="0" applyFont="1" applyFill="1" applyBorder="1"/>
    <xf numFmtId="0" fontId="36" fillId="1" borderId="0" xfId="0" applyFont="1" applyFill="1"/>
    <xf numFmtId="0" fontId="33" fillId="18" borderId="33" xfId="0" applyFont="1" applyFill="1" applyBorder="1"/>
    <xf numFmtId="0" fontId="33" fillId="16" borderId="0" xfId="0" applyFont="1" applyFill="1"/>
    <xf numFmtId="0" fontId="33" fillId="26" borderId="33" xfId="0" applyFont="1" applyFill="1" applyBorder="1"/>
    <xf numFmtId="0" fontId="33" fillId="23" borderId="0" xfId="0" applyFont="1" applyFill="1" applyAlignment="1"/>
    <xf numFmtId="0" fontId="2" fillId="7" borderId="36" xfId="0" applyFont="1" applyFill="1" applyBorder="1" applyAlignment="1"/>
    <xf numFmtId="14" fontId="26" fillId="23" borderId="0" xfId="0" applyNumberFormat="1" applyFont="1" applyFill="1" applyBorder="1" applyAlignment="1">
      <alignment wrapText="1"/>
    </xf>
    <xf numFmtId="0" fontId="27" fillId="6" borderId="6" xfId="0" applyFont="1" applyFill="1" applyBorder="1"/>
    <xf numFmtId="0" fontId="27" fillId="7" borderId="36" xfId="0" applyFont="1" applyFill="1" applyBorder="1"/>
    <xf numFmtId="0" fontId="26" fillId="6" borderId="36" xfId="0" applyFont="1" applyFill="1" applyBorder="1"/>
    <xf numFmtId="0" fontId="26" fillId="6" borderId="33" xfId="0" applyFont="1" applyFill="1" applyBorder="1"/>
    <xf numFmtId="0" fontId="27" fillId="8" borderId="35" xfId="0" applyFont="1" applyFill="1" applyBorder="1"/>
    <xf numFmtId="14" fontId="26" fillId="18" borderId="33" xfId="0" applyNumberFormat="1" applyFont="1" applyFill="1" applyBorder="1" applyAlignment="1">
      <alignment wrapText="1"/>
    </xf>
    <xf numFmtId="0" fontId="28" fillId="23" borderId="23" xfId="0" applyFont="1" applyFill="1" applyBorder="1" applyAlignment="1">
      <alignment horizontal="center" vertical="center"/>
    </xf>
    <xf numFmtId="0" fontId="2" fillId="9" borderId="0" xfId="0" applyFont="1" applyFill="1" applyBorder="1"/>
    <xf numFmtId="0" fontId="4" fillId="7" borderId="0" xfId="0" applyFont="1" applyFill="1" applyBorder="1" applyAlignment="1">
      <alignment horizontal="center" vertical="center"/>
    </xf>
    <xf numFmtId="0" fontId="0" fillId="6" borderId="0" xfId="0" applyFill="1" applyAlignment="1">
      <alignment vertical="center" wrapText="1"/>
    </xf>
    <xf numFmtId="0" fontId="9" fillId="16" borderId="0" xfId="0" applyFont="1" applyFill="1" applyBorder="1" applyAlignment="1">
      <alignment vertical="center" wrapText="1"/>
    </xf>
    <xf numFmtId="0" fontId="9" fillId="23" borderId="0" xfId="0" applyFont="1" applyFill="1" applyBorder="1" applyAlignment="1">
      <alignment vertical="center" wrapText="1"/>
    </xf>
    <xf numFmtId="0" fontId="1" fillId="18" borderId="35" xfId="0" applyFont="1" applyFill="1" applyBorder="1" applyAlignment="1">
      <alignment horizontal="center" vertical="center"/>
    </xf>
    <xf numFmtId="0" fontId="1" fillId="17" borderId="35" xfId="0" applyFont="1" applyFill="1" applyBorder="1" applyAlignment="1">
      <alignment horizontal="center" vertical="center"/>
    </xf>
    <xf numFmtId="0" fontId="2" fillId="17" borderId="33" xfId="0" applyFont="1" applyFill="1" applyBorder="1"/>
    <xf numFmtId="0" fontId="1" fillId="20" borderId="35" xfId="0" applyFont="1" applyFill="1" applyBorder="1" applyAlignment="1">
      <alignment horizontal="center" vertical="center"/>
    </xf>
    <xf numFmtId="0" fontId="46" fillId="23" borderId="0" xfId="0" applyFont="1" applyFill="1" applyBorder="1" applyAlignment="1">
      <alignment horizontal="center"/>
    </xf>
    <xf numFmtId="0" fontId="0" fillId="20" borderId="33" xfId="0" applyFill="1" applyBorder="1" applyAlignment="1"/>
    <xf numFmtId="0" fontId="2" fillId="17" borderId="0" xfId="0" applyFont="1" applyFill="1" applyBorder="1"/>
    <xf numFmtId="0" fontId="1" fillId="1" borderId="33" xfId="0" applyFont="1" applyFill="1" applyBorder="1" applyAlignment="1">
      <alignment horizontal="center" vertical="center"/>
    </xf>
    <xf numFmtId="0" fontId="1" fillId="1" borderId="33" xfId="0" applyFont="1" applyFill="1" applyBorder="1" applyAlignment="1">
      <alignment vertical="center"/>
    </xf>
    <xf numFmtId="0" fontId="2" fillId="7" borderId="34" xfId="0" applyFont="1" applyFill="1" applyBorder="1"/>
    <xf numFmtId="0" fontId="2" fillId="12" borderId="33" xfId="0" applyFont="1" applyFill="1" applyBorder="1"/>
    <xf numFmtId="0" fontId="1" fillId="21" borderId="35" xfId="0" applyFont="1" applyFill="1" applyBorder="1" applyAlignment="1">
      <alignment horizontal="center" vertical="center"/>
    </xf>
    <xf numFmtId="0" fontId="1" fillId="21" borderId="35" xfId="0" applyFont="1" applyFill="1" applyBorder="1" applyAlignment="1">
      <alignment vertical="center"/>
    </xf>
    <xf numFmtId="0" fontId="1" fillId="17" borderId="33" xfId="0" applyFont="1" applyFill="1" applyBorder="1" applyAlignment="1">
      <alignment vertical="center"/>
    </xf>
    <xf numFmtId="0" fontId="47" fillId="18" borderId="49" xfId="0" applyFont="1" applyFill="1" applyBorder="1" applyAlignment="1">
      <alignment horizontal="center"/>
    </xf>
    <xf numFmtId="0" fontId="0" fillId="6" borderId="12" xfId="0" applyFill="1" applyBorder="1"/>
    <xf numFmtId="0" fontId="24" fillId="1" borderId="0" xfId="0" applyFont="1" applyFill="1" applyBorder="1" applyAlignment="1">
      <alignment horizontal="left" vertical="top"/>
    </xf>
    <xf numFmtId="0" fontId="20" fillId="11" borderId="16" xfId="0" applyFont="1" applyFill="1" applyBorder="1" applyAlignment="1">
      <alignment vertical="center" wrapText="1"/>
    </xf>
    <xf numFmtId="0" fontId="2" fillId="8" borderId="52" xfId="0" applyFont="1" applyFill="1" applyBorder="1"/>
    <xf numFmtId="0" fontId="2" fillId="6" borderId="43" xfId="0" applyFont="1" applyFill="1" applyBorder="1"/>
    <xf numFmtId="0" fontId="0" fillId="0" borderId="43" xfId="0" applyBorder="1"/>
    <xf numFmtId="0" fontId="2" fillId="8" borderId="42" xfId="0" applyFont="1" applyFill="1" applyBorder="1"/>
    <xf numFmtId="0" fontId="2" fillId="7" borderId="43" xfId="0" applyFont="1" applyFill="1" applyBorder="1"/>
    <xf numFmtId="0" fontId="2" fillId="6" borderId="51" xfId="0" applyFont="1" applyFill="1" applyBorder="1"/>
    <xf numFmtId="0" fontId="2" fillId="17" borderId="49" xfId="0" applyFont="1" applyFill="1" applyBorder="1"/>
    <xf numFmtId="0" fontId="1" fillId="21" borderId="53" xfId="0" applyFont="1" applyFill="1" applyBorder="1" applyAlignment="1">
      <alignment vertical="center"/>
    </xf>
    <xf numFmtId="0" fontId="1" fillId="17" borderId="49" xfId="0" applyFont="1" applyFill="1" applyBorder="1" applyAlignment="1">
      <alignment vertical="center"/>
    </xf>
    <xf numFmtId="0" fontId="2" fillId="17" borderId="49" xfId="0" applyFont="1" applyFill="1" applyBorder="1" applyAlignment="1"/>
    <xf numFmtId="0" fontId="2" fillId="17" borderId="50" xfId="0" applyFont="1" applyFill="1" applyBorder="1" applyAlignment="1"/>
    <xf numFmtId="0" fontId="2" fillId="8" borderId="35" xfId="0" applyFont="1" applyFill="1" applyBorder="1" applyAlignment="1"/>
    <xf numFmtId="0" fontId="2" fillId="6" borderId="36" xfId="0" applyFont="1" applyFill="1" applyBorder="1" applyAlignment="1"/>
    <xf numFmtId="0" fontId="33" fillId="6" borderId="0" xfId="0" applyFont="1" applyFill="1" applyBorder="1" applyAlignment="1">
      <alignment horizontal="center"/>
    </xf>
    <xf numFmtId="0" fontId="1" fillId="21" borderId="53" xfId="0" applyFont="1" applyFill="1" applyBorder="1" applyAlignment="1">
      <alignment horizontal="center" vertical="center"/>
    </xf>
    <xf numFmtId="0" fontId="0" fillId="6" borderId="0" xfId="0" applyFill="1" applyAlignment="1">
      <alignment horizontal="center"/>
    </xf>
    <xf numFmtId="0" fontId="0" fillId="6" borderId="0" xfId="0" applyFill="1" applyBorder="1" applyAlignment="1">
      <alignment horizontal="center"/>
    </xf>
    <xf numFmtId="0" fontId="1" fillId="6" borderId="0" xfId="0" applyFont="1" applyFill="1" applyBorder="1" applyAlignment="1">
      <alignment horizontal="center" vertical="center"/>
    </xf>
    <xf numFmtId="0" fontId="1" fillId="21" borderId="35" xfId="0" applyFont="1" applyFill="1" applyBorder="1" applyAlignment="1">
      <alignment horizontal="center" vertical="center"/>
    </xf>
    <xf numFmtId="0" fontId="22" fillId="23" borderId="0" xfId="0" applyFont="1" applyFill="1" applyAlignment="1">
      <alignment horizontal="center"/>
    </xf>
    <xf numFmtId="0" fontId="2" fillId="27" borderId="33" xfId="0" applyFont="1" applyFill="1" applyBorder="1"/>
    <xf numFmtId="0" fontId="2" fillId="28" borderId="33" xfId="0" applyFont="1" applyFill="1" applyBorder="1"/>
    <xf numFmtId="0" fontId="2" fillId="29" borderId="33" xfId="0" applyFont="1" applyFill="1" applyBorder="1" applyAlignment="1"/>
    <xf numFmtId="0" fontId="2" fillId="28" borderId="33" xfId="0" applyFont="1" applyFill="1" applyBorder="1" applyAlignment="1"/>
    <xf numFmtId="0" fontId="33" fillId="28" borderId="33" xfId="0" applyFont="1" applyFill="1" applyBorder="1"/>
    <xf numFmtId="0" fontId="33" fillId="30" borderId="33" xfId="0" applyFont="1" applyFill="1" applyBorder="1"/>
    <xf numFmtId="0" fontId="23" fillId="6" borderId="0" xfId="0" applyFont="1" applyFill="1" applyBorder="1"/>
    <xf numFmtId="0" fontId="23" fillId="6" borderId="0" xfId="0" applyFont="1" applyFill="1" applyBorder="1" applyAlignment="1">
      <alignment horizontal="center"/>
    </xf>
    <xf numFmtId="0" fontId="2" fillId="29" borderId="33" xfId="0" applyFont="1" applyFill="1" applyBorder="1"/>
    <xf numFmtId="0" fontId="54" fillId="29" borderId="33" xfId="0" applyFont="1" applyFill="1" applyBorder="1" applyAlignment="1">
      <alignment horizontal="center"/>
    </xf>
    <xf numFmtId="0" fontId="46" fillId="28" borderId="33" xfId="0" applyFont="1" applyFill="1" applyBorder="1" applyAlignment="1">
      <alignment horizontal="center"/>
    </xf>
    <xf numFmtId="0" fontId="1" fillId="28" borderId="33" xfId="0" applyFont="1" applyFill="1" applyBorder="1" applyAlignment="1">
      <alignment horizontal="center" vertical="center"/>
    </xf>
    <xf numFmtId="0" fontId="1" fillId="28" borderId="35" xfId="0" applyFont="1" applyFill="1" applyBorder="1" applyAlignment="1">
      <alignment horizontal="center" vertical="center"/>
    </xf>
    <xf numFmtId="0" fontId="1" fillId="28" borderId="35" xfId="0" applyFont="1" applyFill="1" applyBorder="1" applyAlignment="1">
      <alignment vertical="center"/>
    </xf>
    <xf numFmtId="0" fontId="1" fillId="4" borderId="9" xfId="0" applyFont="1" applyFill="1" applyBorder="1" applyAlignment="1">
      <alignment horizontal="center" vertical="center"/>
    </xf>
    <xf numFmtId="0" fontId="10" fillId="6" borderId="0" xfId="1" applyFill="1" applyBorder="1"/>
    <xf numFmtId="0" fontId="1" fillId="4" borderId="22" xfId="0" applyFont="1" applyFill="1" applyBorder="1" applyAlignment="1">
      <alignment horizontal="center" vertical="center"/>
    </xf>
    <xf numFmtId="0" fontId="1" fillId="5" borderId="22" xfId="0" applyFont="1" applyFill="1" applyBorder="1" applyAlignment="1">
      <alignment horizontal="center" vertical="center"/>
    </xf>
    <xf numFmtId="0" fontId="4" fillId="7" borderId="43" xfId="0" applyFont="1" applyFill="1" applyBorder="1" applyAlignment="1">
      <alignment horizontal="center" vertical="center"/>
    </xf>
    <xf numFmtId="0" fontId="2" fillId="6" borderId="43" xfId="0" applyFont="1" applyFill="1" applyBorder="1" applyAlignment="1"/>
    <xf numFmtId="0" fontId="2" fillId="8" borderId="43" xfId="0" applyFont="1" applyFill="1" applyBorder="1" applyAlignment="1"/>
    <xf numFmtId="0" fontId="4" fillId="7" borderId="44" xfId="0" applyFont="1" applyFill="1" applyBorder="1" applyAlignment="1">
      <alignment horizontal="center" vertical="center"/>
    </xf>
    <xf numFmtId="0" fontId="2" fillId="8" borderId="78" xfId="0" applyFont="1" applyFill="1" applyBorder="1"/>
    <xf numFmtId="0" fontId="2" fillId="20" borderId="46" xfId="0" applyFont="1" applyFill="1" applyBorder="1" applyAlignment="1"/>
    <xf numFmtId="0" fontId="1" fillId="18" borderId="49" xfId="0" applyFont="1" applyFill="1" applyBorder="1" applyAlignment="1">
      <alignment horizontal="center" vertical="center"/>
    </xf>
    <xf numFmtId="0" fontId="1" fillId="17" borderId="49" xfId="0" applyFont="1" applyFill="1" applyBorder="1" applyAlignment="1">
      <alignment horizontal="center" vertical="center"/>
    </xf>
    <xf numFmtId="0" fontId="1" fillId="18" borderId="49" xfId="0" applyFont="1" applyFill="1" applyBorder="1" applyAlignment="1">
      <alignment vertical="center" wrapText="1"/>
    </xf>
    <xf numFmtId="0" fontId="2" fillId="18" borderId="49" xfId="0" applyFont="1" applyFill="1" applyBorder="1" applyAlignment="1"/>
    <xf numFmtId="0" fontId="2" fillId="20" borderId="49" xfId="0" applyFont="1" applyFill="1" applyBorder="1" applyAlignment="1"/>
    <xf numFmtId="0" fontId="2" fillId="20" borderId="50" xfId="0" applyFont="1" applyFill="1" applyBorder="1" applyAlignment="1"/>
    <xf numFmtId="0" fontId="2" fillId="8" borderId="43" xfId="0" applyFont="1" applyFill="1" applyBorder="1"/>
    <xf numFmtId="0" fontId="2" fillId="8" borderId="51" xfId="0" applyFont="1" applyFill="1" applyBorder="1"/>
    <xf numFmtId="0" fontId="2" fillId="7" borderId="46" xfId="0" applyFont="1" applyFill="1" applyBorder="1"/>
    <xf numFmtId="0" fontId="0" fillId="18" borderId="49" xfId="0" applyFill="1" applyBorder="1"/>
    <xf numFmtId="0" fontId="0" fillId="17" borderId="49" xfId="0" applyFill="1" applyBorder="1"/>
    <xf numFmtId="0" fontId="2" fillId="7" borderId="42" xfId="0" applyFont="1" applyFill="1" applyBorder="1"/>
    <xf numFmtId="0" fontId="2" fillId="7" borderId="79" xfId="0" applyFont="1" applyFill="1" applyBorder="1"/>
    <xf numFmtId="0" fontId="0" fillId="17" borderId="46" xfId="0" applyFill="1" applyBorder="1"/>
    <xf numFmtId="0" fontId="46" fillId="18" borderId="48" xfId="0" applyFont="1" applyFill="1" applyBorder="1" applyAlignment="1">
      <alignment horizontal="center"/>
    </xf>
    <xf numFmtId="0" fontId="46" fillId="18" borderId="49" xfId="0" applyFont="1" applyFill="1" applyBorder="1" applyAlignment="1">
      <alignment horizontal="center"/>
    </xf>
    <xf numFmtId="0" fontId="0" fillId="17" borderId="50" xfId="0" applyFill="1" applyBorder="1"/>
    <xf numFmtId="0" fontId="2" fillId="8" borderId="44" xfId="0" applyFont="1" applyFill="1" applyBorder="1"/>
    <xf numFmtId="0" fontId="2" fillId="7" borderId="80" xfId="0" applyFont="1" applyFill="1" applyBorder="1"/>
    <xf numFmtId="0" fontId="2" fillId="20" borderId="46" xfId="0" applyFont="1" applyFill="1" applyBorder="1"/>
    <xf numFmtId="0" fontId="2" fillId="18" borderId="49" xfId="0" applyFont="1" applyFill="1" applyBorder="1"/>
    <xf numFmtId="0" fontId="2" fillId="1" borderId="49" xfId="0" applyFont="1" applyFill="1" applyBorder="1"/>
    <xf numFmtId="0" fontId="1" fillId="21" borderId="81" xfId="0" applyFont="1" applyFill="1" applyBorder="1" applyAlignment="1">
      <alignment horizontal="center" vertical="center"/>
    </xf>
    <xf numFmtId="0" fontId="2" fillId="20" borderId="49" xfId="0" applyFont="1" applyFill="1" applyBorder="1"/>
    <xf numFmtId="0" fontId="2" fillId="20" borderId="50" xfId="0" applyFont="1" applyFill="1" applyBorder="1"/>
    <xf numFmtId="0" fontId="2" fillId="7" borderId="51" xfId="0" applyFont="1" applyFill="1" applyBorder="1"/>
    <xf numFmtId="0" fontId="2" fillId="28" borderId="49" xfId="0" applyFont="1" applyFill="1" applyBorder="1"/>
    <xf numFmtId="0" fontId="2" fillId="22" borderId="46" xfId="0" applyFont="1" applyFill="1" applyBorder="1"/>
    <xf numFmtId="0" fontId="1" fillId="21" borderId="82" xfId="0" applyFont="1" applyFill="1" applyBorder="1" applyAlignment="1">
      <alignment horizontal="center" vertical="center"/>
    </xf>
    <xf numFmtId="0" fontId="2" fillId="22" borderId="49" xfId="0" applyFont="1" applyFill="1" applyBorder="1"/>
    <xf numFmtId="0" fontId="2" fillId="22" borderId="50" xfId="0" applyFont="1" applyFill="1" applyBorder="1"/>
    <xf numFmtId="0" fontId="3" fillId="6" borderId="43" xfId="0" applyFont="1" applyFill="1" applyBorder="1" applyAlignment="1">
      <alignment vertical="top"/>
    </xf>
    <xf numFmtId="0" fontId="46" fillId="20" borderId="46" xfId="0" applyFont="1" applyFill="1" applyBorder="1" applyAlignment="1">
      <alignment horizontal="center"/>
    </xf>
    <xf numFmtId="0" fontId="2" fillId="1" borderId="46" xfId="0" applyFont="1" applyFill="1" applyBorder="1"/>
    <xf numFmtId="0" fontId="2" fillId="1" borderId="50" xfId="0" applyFont="1" applyFill="1" applyBorder="1"/>
    <xf numFmtId="0" fontId="0" fillId="6" borderId="43" xfId="0" applyFill="1" applyBorder="1"/>
    <xf numFmtId="0" fontId="1" fillId="20" borderId="49" xfId="0" applyFont="1" applyFill="1" applyBorder="1" applyAlignment="1">
      <alignment horizontal="center" vertical="center"/>
    </xf>
    <xf numFmtId="0" fontId="2" fillId="8" borderId="52" xfId="0" applyFont="1" applyFill="1" applyBorder="1" applyAlignment="1"/>
    <xf numFmtId="0" fontId="2" fillId="7" borderId="43" xfId="0" applyFont="1" applyFill="1" applyBorder="1" applyAlignment="1"/>
    <xf numFmtId="0" fontId="2" fillId="8" borderId="44" xfId="0" applyFont="1" applyFill="1" applyBorder="1" applyAlignment="1"/>
    <xf numFmtId="0" fontId="2" fillId="7" borderId="80" xfId="0" applyFont="1" applyFill="1" applyBorder="1" applyAlignment="1"/>
    <xf numFmtId="0" fontId="2" fillId="1" borderId="49" xfId="0" applyFont="1" applyFill="1" applyBorder="1" applyAlignment="1"/>
    <xf numFmtId="0" fontId="2" fillId="28" borderId="49" xfId="0" applyFont="1" applyFill="1" applyBorder="1" applyAlignment="1"/>
    <xf numFmtId="0" fontId="2" fillId="29" borderId="49" xfId="0" applyFont="1" applyFill="1" applyBorder="1" applyAlignment="1"/>
    <xf numFmtId="0" fontId="48" fillId="18" borderId="49" xfId="0" applyFont="1" applyFill="1" applyBorder="1" applyAlignment="1">
      <alignment horizontal="center" vertical="center" wrapText="1"/>
    </xf>
    <xf numFmtId="0" fontId="2" fillId="6" borderId="46" xfId="0" applyFont="1" applyFill="1" applyBorder="1"/>
    <xf numFmtId="0" fontId="1" fillId="18" borderId="48" xfId="0" applyFont="1" applyFill="1" applyBorder="1" applyAlignment="1">
      <alignment horizontal="center" vertical="center"/>
    </xf>
    <xf numFmtId="0" fontId="34" fillId="7" borderId="43" xfId="0" applyFont="1" applyFill="1" applyBorder="1"/>
    <xf numFmtId="0" fontId="34" fillId="6" borderId="43" xfId="0" applyFont="1" applyFill="1" applyBorder="1"/>
    <xf numFmtId="0" fontId="34" fillId="8" borderId="52" xfId="0" applyFont="1" applyFill="1" applyBorder="1"/>
    <xf numFmtId="0" fontId="34" fillId="8" borderId="44" xfId="0" applyFont="1" applyFill="1" applyBorder="1"/>
    <xf numFmtId="0" fontId="34" fillId="6" borderId="46" xfId="0" applyFont="1" applyFill="1" applyBorder="1"/>
    <xf numFmtId="0" fontId="33" fillId="28" borderId="49" xfId="0" applyFont="1" applyFill="1" applyBorder="1"/>
    <xf numFmtId="0" fontId="33" fillId="18" borderId="49" xfId="0" applyFont="1" applyFill="1" applyBorder="1"/>
    <xf numFmtId="0" fontId="33" fillId="30" borderId="49" xfId="0" applyFont="1" applyFill="1" applyBorder="1"/>
    <xf numFmtId="0" fontId="33" fillId="26" borderId="49" xfId="0" applyFont="1" applyFill="1" applyBorder="1"/>
    <xf numFmtId="0" fontId="2" fillId="7" borderId="51" xfId="0" applyFont="1" applyFill="1" applyBorder="1" applyAlignment="1"/>
    <xf numFmtId="0" fontId="2" fillId="27" borderId="49" xfId="0" applyFont="1" applyFill="1" applyBorder="1"/>
    <xf numFmtId="0" fontId="2" fillId="29" borderId="49" xfId="0" applyFont="1" applyFill="1" applyBorder="1"/>
    <xf numFmtId="0" fontId="27" fillId="7" borderId="43" xfId="0" applyFont="1" applyFill="1" applyBorder="1"/>
    <xf numFmtId="0" fontId="26" fillId="6" borderId="43" xfId="0" applyFont="1" applyFill="1" applyBorder="1"/>
    <xf numFmtId="0" fontId="27" fillId="7" borderId="51" xfId="0" applyFont="1" applyFill="1" applyBorder="1"/>
    <xf numFmtId="0" fontId="27" fillId="8" borderId="78" xfId="0" applyFont="1" applyFill="1" applyBorder="1"/>
    <xf numFmtId="14" fontId="26" fillId="18" borderId="49" xfId="0" applyNumberFormat="1" applyFont="1" applyFill="1" applyBorder="1" applyAlignment="1">
      <alignment wrapText="1"/>
    </xf>
    <xf numFmtId="0" fontId="1" fillId="18" borderId="53" xfId="0" applyFont="1" applyFill="1" applyBorder="1" applyAlignment="1">
      <alignment horizontal="center" vertical="center"/>
    </xf>
    <xf numFmtId="0" fontId="1" fillId="17" borderId="53" xfId="0" applyFont="1" applyFill="1" applyBorder="1" applyAlignment="1">
      <alignment horizontal="center" vertical="center"/>
    </xf>
    <xf numFmtId="0" fontId="1" fillId="20" borderId="53" xfId="0" applyFont="1" applyFill="1" applyBorder="1" applyAlignment="1">
      <alignment horizontal="center" vertical="center"/>
    </xf>
    <xf numFmtId="0" fontId="1" fillId="20" borderId="83" xfId="0" applyFont="1" applyFill="1" applyBorder="1" applyAlignment="1">
      <alignment horizontal="center" vertical="center"/>
    </xf>
    <xf numFmtId="0" fontId="0" fillId="20" borderId="46" xfId="0" applyFill="1" applyBorder="1" applyAlignment="1"/>
    <xf numFmtId="0" fontId="1" fillId="1" borderId="49" xfId="0" applyFont="1" applyFill="1" applyBorder="1" applyAlignment="1">
      <alignment horizontal="center" vertical="center"/>
    </xf>
    <xf numFmtId="0" fontId="46" fillId="20" borderId="49" xfId="0" applyFont="1" applyFill="1" applyBorder="1" applyAlignment="1">
      <alignment horizontal="center"/>
    </xf>
    <xf numFmtId="0" fontId="0" fillId="20" borderId="50" xfId="0" applyFill="1" applyBorder="1" applyAlignment="1"/>
    <xf numFmtId="0" fontId="2" fillId="8" borderId="56" xfId="0" applyFont="1" applyFill="1" applyBorder="1"/>
    <xf numFmtId="0" fontId="0" fillId="0" borderId="56" xfId="0" applyBorder="1"/>
    <xf numFmtId="0" fontId="2" fillId="7" borderId="56" xfId="0" applyFont="1" applyFill="1" applyBorder="1"/>
    <xf numFmtId="0" fontId="2" fillId="6" borderId="56" xfId="0" applyFont="1" applyFill="1" applyBorder="1"/>
    <xf numFmtId="0" fontId="2" fillId="8" borderId="57" xfId="0" applyFont="1" applyFill="1" applyBorder="1"/>
    <xf numFmtId="0" fontId="2" fillId="7" borderId="52" xfId="0" applyFont="1" applyFill="1" applyBorder="1"/>
    <xf numFmtId="0" fontId="2" fillId="12" borderId="43" xfId="0" applyFont="1" applyFill="1" applyBorder="1"/>
    <xf numFmtId="0" fontId="2" fillId="6" borderId="49" xfId="0" applyFont="1" applyFill="1" applyBorder="1"/>
    <xf numFmtId="0" fontId="2" fillId="8" borderId="53" xfId="0" applyFont="1" applyFill="1" applyBorder="1"/>
    <xf numFmtId="0" fontId="0" fillId="0" borderId="49" xfId="0" applyBorder="1"/>
    <xf numFmtId="0" fontId="2" fillId="6" borderId="50" xfId="0" applyFont="1" applyFill="1" applyBorder="1"/>
    <xf numFmtId="0" fontId="4" fillId="7" borderId="42" xfId="0" applyFont="1" applyFill="1" applyBorder="1" applyAlignment="1">
      <alignment horizontal="center" vertical="center"/>
    </xf>
    <xf numFmtId="0" fontId="1" fillId="28" borderId="53" xfId="0" applyFont="1" applyFill="1" applyBorder="1" applyAlignment="1">
      <alignment vertical="center"/>
    </xf>
    <xf numFmtId="0" fontId="1" fillId="28" borderId="53" xfId="0" applyFont="1" applyFill="1" applyBorder="1" applyAlignment="1">
      <alignment horizontal="center" vertical="center"/>
    </xf>
    <xf numFmtId="0" fontId="55" fillId="0" borderId="54" xfId="1" applyFont="1" applyBorder="1" applyAlignment="1">
      <alignment horizontal="center" vertical="center"/>
    </xf>
    <xf numFmtId="0" fontId="56" fillId="6" borderId="42" xfId="0" applyFont="1" applyFill="1" applyBorder="1" applyAlignment="1">
      <alignment vertical="top"/>
    </xf>
    <xf numFmtId="0" fontId="56" fillId="6" borderId="0" xfId="0" applyFont="1" applyFill="1" applyBorder="1" applyAlignment="1">
      <alignment vertical="top"/>
    </xf>
    <xf numFmtId="0" fontId="57" fillId="6" borderId="42" xfId="0" applyFont="1" applyFill="1" applyBorder="1" applyAlignment="1">
      <alignment vertical="top"/>
    </xf>
    <xf numFmtId="0" fontId="57" fillId="6" borderId="0" xfId="0" applyFont="1" applyFill="1" applyBorder="1" applyAlignment="1">
      <alignment vertical="top"/>
    </xf>
    <xf numFmtId="0" fontId="57" fillId="1" borderId="48" xfId="0" applyFont="1" applyFill="1" applyBorder="1" applyAlignment="1">
      <alignment horizontal="left" vertical="top"/>
    </xf>
    <xf numFmtId="0" fontId="57" fillId="17" borderId="0" xfId="0" applyFont="1" applyFill="1" applyBorder="1" applyAlignment="1">
      <alignment vertical="top"/>
    </xf>
    <xf numFmtId="0" fontId="51" fillId="17" borderId="48" xfId="0" applyFont="1" applyFill="1" applyBorder="1"/>
    <xf numFmtId="0" fontId="57" fillId="6" borderId="42" xfId="0" applyFont="1" applyFill="1" applyBorder="1" applyAlignment="1">
      <alignment horizontal="left" vertical="top"/>
    </xf>
    <xf numFmtId="0" fontId="57" fillId="6" borderId="0" xfId="0" applyFont="1" applyFill="1" applyBorder="1" applyAlignment="1">
      <alignment horizontal="left" vertical="top"/>
    </xf>
    <xf numFmtId="0" fontId="57" fillId="1" borderId="0" xfId="0" applyFont="1" applyFill="1" applyBorder="1" applyAlignment="1">
      <alignment horizontal="left" vertical="top"/>
    </xf>
    <xf numFmtId="0" fontId="51" fillId="17" borderId="0" xfId="0" applyFont="1" applyFill="1" applyBorder="1"/>
    <xf numFmtId="0" fontId="56" fillId="0" borderId="42" xfId="0" applyFont="1" applyBorder="1" applyAlignment="1">
      <alignment vertical="top"/>
    </xf>
    <xf numFmtId="0" fontId="57" fillId="1" borderId="0" xfId="0" applyFont="1" applyFill="1" applyBorder="1"/>
    <xf numFmtId="0" fontId="51" fillId="17" borderId="0" xfId="0" applyFont="1" applyFill="1" applyBorder="1" applyAlignment="1">
      <alignment vertical="top"/>
    </xf>
    <xf numFmtId="0" fontId="51" fillId="17" borderId="48" xfId="0" applyFont="1" applyFill="1" applyBorder="1" applyAlignment="1">
      <alignment vertical="top"/>
    </xf>
    <xf numFmtId="0" fontId="56" fillId="6" borderId="42" xfId="0" applyFont="1" applyFill="1" applyBorder="1" applyAlignment="1">
      <alignment horizontal="left" vertical="top"/>
    </xf>
    <xf numFmtId="0" fontId="56" fillId="6" borderId="0" xfId="0" applyFont="1" applyFill="1" applyBorder="1" applyAlignment="1">
      <alignment horizontal="left" vertical="top"/>
    </xf>
    <xf numFmtId="0" fontId="57" fillId="1" borderId="0" xfId="0" applyFont="1" applyFill="1" applyBorder="1" applyAlignment="1">
      <alignment vertical="top"/>
    </xf>
    <xf numFmtId="0" fontId="57" fillId="1" borderId="48" xfId="0" applyFont="1" applyFill="1" applyBorder="1" applyAlignment="1">
      <alignment vertical="top"/>
    </xf>
    <xf numFmtId="0" fontId="56" fillId="0" borderId="0" xfId="0" applyFont="1" applyBorder="1" applyAlignment="1">
      <alignment horizontal="left" vertical="top"/>
    </xf>
    <xf numFmtId="0" fontId="57" fillId="1" borderId="48" xfId="0" applyFont="1" applyFill="1" applyBorder="1"/>
    <xf numFmtId="0" fontId="57" fillId="17" borderId="0" xfId="0" applyFont="1" applyFill="1" applyBorder="1" applyAlignment="1">
      <alignment horizontal="left" vertical="top"/>
    </xf>
    <xf numFmtId="0" fontId="56" fillId="6" borderId="55" xfId="0" applyFont="1" applyFill="1" applyBorder="1" applyAlignment="1">
      <alignment vertical="top"/>
    </xf>
    <xf numFmtId="0" fontId="57" fillId="6" borderId="48" xfId="0" applyFont="1" applyFill="1" applyBorder="1" applyAlignment="1">
      <alignment vertical="top"/>
    </xf>
    <xf numFmtId="0" fontId="57" fillId="17" borderId="48" xfId="0" applyFont="1" applyFill="1" applyBorder="1" applyAlignment="1">
      <alignment vertical="top"/>
    </xf>
    <xf numFmtId="0" fontId="2" fillId="15" borderId="0" xfId="0" applyFont="1" applyFill="1" applyBorder="1"/>
    <xf numFmtId="0" fontId="2" fillId="31" borderId="0" xfId="0" applyFont="1" applyFill="1" applyBorder="1" applyAlignment="1"/>
    <xf numFmtId="0" fontId="2" fillId="32" borderId="0" xfId="0" applyFont="1" applyFill="1" applyBorder="1"/>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8" fillId="11" borderId="10" xfId="0" applyFont="1" applyFill="1" applyBorder="1" applyAlignment="1">
      <alignment horizontal="left" wrapText="1"/>
    </xf>
    <xf numFmtId="0" fontId="18" fillId="11" borderId="11" xfId="0" applyFont="1" applyFill="1" applyBorder="1" applyAlignment="1">
      <alignment horizontal="left" wrapText="1"/>
    </xf>
    <xf numFmtId="0" fontId="18" fillId="11" borderId="17" xfId="0" applyFont="1" applyFill="1" applyBorder="1" applyAlignment="1">
      <alignment horizontal="left" wrapText="1"/>
    </xf>
    <xf numFmtId="0" fontId="18" fillId="11" borderId="12" xfId="0" applyFont="1" applyFill="1" applyBorder="1" applyAlignment="1">
      <alignment horizontal="left" wrapText="1"/>
    </xf>
    <xf numFmtId="0" fontId="18" fillId="11" borderId="0" xfId="0" applyFont="1" applyFill="1" applyBorder="1" applyAlignment="1">
      <alignment horizontal="left" wrapText="1"/>
    </xf>
    <xf numFmtId="0" fontId="18" fillId="11" borderId="13" xfId="0" applyFont="1" applyFill="1" applyBorder="1" applyAlignment="1">
      <alignment horizontal="left" wrapText="1"/>
    </xf>
    <xf numFmtId="0" fontId="18" fillId="11" borderId="14" xfId="0" applyFont="1" applyFill="1" applyBorder="1" applyAlignment="1">
      <alignment horizontal="left" wrapText="1"/>
    </xf>
    <xf numFmtId="0" fontId="18" fillId="11" borderId="15" xfId="0" applyFont="1" applyFill="1" applyBorder="1" applyAlignment="1">
      <alignment horizontal="left" wrapText="1"/>
    </xf>
    <xf numFmtId="0" fontId="18" fillId="11" borderId="16" xfId="0" applyFont="1" applyFill="1" applyBorder="1" applyAlignment="1">
      <alignment horizontal="left" wrapText="1"/>
    </xf>
    <xf numFmtId="0" fontId="55" fillId="0" borderId="41" xfId="1" applyFont="1" applyBorder="1" applyAlignment="1">
      <alignment horizontal="center" vertical="center"/>
    </xf>
    <xf numFmtId="0" fontId="55" fillId="0" borderId="45" xfId="1" applyFont="1" applyBorder="1" applyAlignment="1">
      <alignment horizontal="center" vertical="center"/>
    </xf>
    <xf numFmtId="0" fontId="55" fillId="0" borderId="47" xfId="1" applyFont="1" applyBorder="1" applyAlignment="1">
      <alignment horizontal="center" vertical="center"/>
    </xf>
    <xf numFmtId="0" fontId="5" fillId="9" borderId="0" xfId="0" applyFont="1" applyFill="1" applyAlignment="1">
      <alignment horizontal="left"/>
    </xf>
    <xf numFmtId="0" fontId="0" fillId="9" borderId="0" xfId="0" applyFill="1" applyBorder="1" applyAlignment="1">
      <alignment horizontal="center"/>
    </xf>
    <xf numFmtId="0" fontId="57" fillId="17" borderId="0" xfId="0" applyFont="1" applyFill="1" applyBorder="1" applyAlignment="1">
      <alignment horizontal="left" vertical="top"/>
    </xf>
    <xf numFmtId="0" fontId="57" fillId="17" borderId="48" xfId="0" applyFont="1" applyFill="1" applyBorder="1" applyAlignment="1">
      <alignment horizontal="left" vertical="top"/>
    </xf>
    <xf numFmtId="0" fontId="52" fillId="11" borderId="7" xfId="0" applyFont="1" applyFill="1" applyBorder="1" applyAlignment="1">
      <alignment horizontal="center" vertical="center" wrapText="1"/>
    </xf>
    <xf numFmtId="0" fontId="52" fillId="11" borderId="22" xfId="0" applyFont="1" applyFill="1" applyBorder="1" applyAlignment="1">
      <alignment horizontal="center" vertical="center" wrapText="1"/>
    </xf>
    <xf numFmtId="0" fontId="57" fillId="1" borderId="0" xfId="0" applyFont="1" applyFill="1" applyBorder="1" applyAlignment="1">
      <alignment horizontal="left" vertical="top"/>
    </xf>
    <xf numFmtId="0" fontId="57" fillId="1" borderId="48" xfId="0" applyFont="1" applyFill="1" applyBorder="1" applyAlignment="1">
      <alignment horizontal="left" vertical="top"/>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5" xfId="0" applyFont="1" applyFill="1" applyBorder="1" applyAlignment="1">
      <alignment horizontal="center" vertical="center"/>
    </xf>
    <xf numFmtId="0" fontId="1" fillId="3" borderId="7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3" xfId="0" applyFont="1" applyFill="1" applyBorder="1" applyAlignment="1">
      <alignment horizontal="center" vertical="center"/>
    </xf>
    <xf numFmtId="0" fontId="1" fillId="4" borderId="74" xfId="0" applyFont="1" applyFill="1" applyBorder="1" applyAlignment="1">
      <alignment horizontal="center" vertical="center"/>
    </xf>
    <xf numFmtId="0" fontId="1" fillId="4" borderId="75" xfId="0" applyFont="1" applyFill="1" applyBorder="1" applyAlignment="1">
      <alignment horizontal="center" vertical="center"/>
    </xf>
    <xf numFmtId="0" fontId="1" fillId="21" borderId="53" xfId="0" applyFont="1" applyFill="1" applyBorder="1" applyAlignment="1">
      <alignment horizontal="center" vertical="center"/>
    </xf>
    <xf numFmtId="0" fontId="0" fillId="6" borderId="12" xfId="0" applyFill="1" applyBorder="1" applyAlignment="1">
      <alignment horizontal="left" vertical="center" wrapText="1"/>
    </xf>
    <xf numFmtId="0" fontId="0" fillId="6" borderId="0" xfId="0" applyFill="1" applyBorder="1" applyAlignment="1">
      <alignment horizontal="left" vertical="center" wrapText="1"/>
    </xf>
    <xf numFmtId="14" fontId="0" fillId="0" borderId="20" xfId="0" applyNumberFormat="1" applyFill="1" applyBorder="1" applyAlignment="1">
      <alignment horizontal="center"/>
    </xf>
    <xf numFmtId="0" fontId="0" fillId="0" borderId="21" xfId="0" applyFill="1" applyBorder="1" applyAlignment="1">
      <alignment horizontal="center"/>
    </xf>
    <xf numFmtId="0" fontId="0" fillId="10" borderId="21" xfId="0" applyNumberFormat="1" applyFill="1" applyBorder="1" applyAlignment="1">
      <alignment horizontal="center"/>
    </xf>
    <xf numFmtId="14" fontId="0" fillId="0" borderId="21" xfId="0" applyNumberFormat="1" applyFill="1" applyBorder="1" applyAlignment="1">
      <alignment horizontal="center"/>
    </xf>
    <xf numFmtId="0" fontId="0" fillId="0" borderId="21" xfId="0" applyBorder="1" applyAlignment="1">
      <alignment horizontal="right"/>
    </xf>
    <xf numFmtId="14" fontId="0" fillId="0" borderId="21" xfId="0" applyNumberFormat="1" applyFill="1" applyBorder="1" applyAlignment="1">
      <alignment horizontal="right"/>
    </xf>
    <xf numFmtId="0" fontId="0" fillId="0" borderId="18" xfId="0" applyFill="1" applyBorder="1" applyAlignment="1">
      <alignment horizontal="center"/>
    </xf>
    <xf numFmtId="0" fontId="0" fillId="0" borderId="21" xfId="0" applyNumberFormat="1" applyFill="1" applyBorder="1" applyAlignment="1">
      <alignment horizontal="center"/>
    </xf>
    <xf numFmtId="0" fontId="9" fillId="11" borderId="21" xfId="0" applyFont="1" applyFill="1" applyBorder="1" applyAlignment="1">
      <alignment horizontal="left" vertical="center" wrapText="1"/>
    </xf>
    <xf numFmtId="0" fontId="9" fillId="11" borderId="21" xfId="0" applyFont="1" applyFill="1" applyBorder="1" applyAlignment="1">
      <alignment horizontal="center" vertical="center" wrapText="1"/>
    </xf>
    <xf numFmtId="0" fontId="9" fillId="11" borderId="18" xfId="0" applyFont="1" applyFill="1" applyBorder="1" applyAlignment="1">
      <alignment horizontal="center" vertical="center" wrapText="1"/>
    </xf>
    <xf numFmtId="14" fontId="0" fillId="0" borderId="21" xfId="0" applyNumberFormat="1" applyBorder="1" applyAlignment="1">
      <alignment horizontal="right"/>
    </xf>
    <xf numFmtId="14" fontId="0" fillId="0" borderId="68" xfId="0" applyNumberFormat="1" applyFill="1" applyBorder="1" applyAlignment="1">
      <alignment horizontal="center"/>
    </xf>
    <xf numFmtId="0" fontId="0" fillId="0" borderId="69" xfId="0" applyFill="1" applyBorder="1" applyAlignment="1">
      <alignment horizontal="center"/>
    </xf>
    <xf numFmtId="0" fontId="9" fillId="11" borderId="20"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49" fillId="11" borderId="14" xfId="1" applyFont="1" applyFill="1" applyBorder="1" applyAlignment="1">
      <alignment horizontal="left" vertical="center" wrapText="1"/>
    </xf>
    <xf numFmtId="0" fontId="49" fillId="11" borderId="15" xfId="1" applyFont="1" applyFill="1" applyBorder="1" applyAlignment="1">
      <alignment horizontal="left" vertical="center" wrapText="1"/>
    </xf>
    <xf numFmtId="0" fontId="49" fillId="11" borderId="16" xfId="1" applyFont="1" applyFill="1" applyBorder="1" applyAlignment="1">
      <alignment horizontal="left" vertical="center" wrapText="1"/>
    </xf>
    <xf numFmtId="0" fontId="9" fillId="11" borderId="10" xfId="0" applyFont="1" applyFill="1" applyBorder="1" applyAlignment="1">
      <alignment horizontal="left" vertical="center" wrapText="1"/>
    </xf>
    <xf numFmtId="0" fontId="9" fillId="11" borderId="11" xfId="0" applyFont="1" applyFill="1" applyBorder="1" applyAlignment="1">
      <alignment horizontal="left" vertical="center" wrapText="1"/>
    </xf>
    <xf numFmtId="0" fontId="9" fillId="11" borderId="12" xfId="0" applyFont="1" applyFill="1" applyBorder="1" applyAlignment="1">
      <alignment horizontal="left" vertical="center" wrapText="1"/>
    </xf>
    <xf numFmtId="0" fontId="9" fillId="11" borderId="0" xfId="0" applyFont="1" applyFill="1" applyBorder="1" applyAlignment="1">
      <alignment horizontal="left" vertical="center" wrapText="1"/>
    </xf>
    <xf numFmtId="0" fontId="9" fillId="11" borderId="65" xfId="0" applyFont="1" applyFill="1" applyBorder="1" applyAlignment="1">
      <alignment horizontal="center" vertical="center" wrapText="1"/>
    </xf>
    <xf numFmtId="0" fontId="9" fillId="11" borderId="66" xfId="0" applyFont="1" applyFill="1" applyBorder="1" applyAlignment="1">
      <alignment horizontal="center" vertical="center" wrapText="1"/>
    </xf>
    <xf numFmtId="0" fontId="9" fillId="11" borderId="67" xfId="0" applyFont="1" applyFill="1" applyBorder="1" applyAlignment="1">
      <alignment horizontal="center" vertical="center" wrapText="1"/>
    </xf>
    <xf numFmtId="0" fontId="24" fillId="17" borderId="0" xfId="0" applyFont="1" applyFill="1" applyBorder="1" applyAlignment="1">
      <alignment horizontal="left" vertical="top"/>
    </xf>
    <xf numFmtId="0" fontId="0" fillId="6" borderId="18" xfId="0" applyFill="1" applyBorder="1" applyAlignment="1">
      <alignment horizontal="left" vertical="center" wrapText="1"/>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14" fontId="0" fillId="0" borderId="70" xfId="0" applyNumberFormat="1"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0" fillId="6" borderId="0" xfId="0" applyFill="1" applyBorder="1" applyAlignment="1">
      <alignment horizontal="center"/>
    </xf>
    <xf numFmtId="0" fontId="0" fillId="10" borderId="21" xfId="0" applyFill="1" applyBorder="1" applyAlignment="1">
      <alignment horizontal="center"/>
    </xf>
    <xf numFmtId="0" fontId="9" fillId="11" borderId="10"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30"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11" borderId="14" xfId="0" applyFont="1" applyFill="1" applyBorder="1" applyAlignment="1">
      <alignment horizontal="left" vertical="center" wrapText="1"/>
    </xf>
    <xf numFmtId="0" fontId="9" fillId="11" borderId="15" xfId="0" applyFont="1" applyFill="1" applyBorder="1" applyAlignment="1">
      <alignment horizontal="left"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49" fillId="11" borderId="21" xfId="1" applyFont="1" applyFill="1"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6" borderId="0" xfId="0" applyFill="1" applyAlignment="1">
      <alignment horizont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21" xfId="0" applyBorder="1" applyAlignment="1">
      <alignment horizontal="right" wrapText="1"/>
    </xf>
    <xf numFmtId="14" fontId="0" fillId="6" borderId="0" xfId="0" applyNumberFormat="1" applyFill="1" applyAlignment="1">
      <alignment horizontal="center"/>
    </xf>
    <xf numFmtId="14" fontId="0" fillId="0" borderId="68" xfId="0" applyNumberFormat="1" applyBorder="1" applyAlignment="1">
      <alignment horizontal="center" vertical="center"/>
    </xf>
    <xf numFmtId="14" fontId="0" fillId="0" borderId="21" xfId="0" applyNumberFormat="1" applyBorder="1" applyAlignment="1">
      <alignment horizontal="center" vertical="center"/>
    </xf>
    <xf numFmtId="0" fontId="0" fillId="0" borderId="21" xfId="0" applyFill="1" applyBorder="1" applyAlignment="1">
      <alignment horizontal="center" vertical="center"/>
    </xf>
    <xf numFmtId="0" fontId="0" fillId="0" borderId="21" xfId="0" applyBorder="1" applyAlignment="1">
      <alignment horizontal="right" vertical="center"/>
    </xf>
    <xf numFmtId="0" fontId="0" fillId="0" borderId="18" xfId="0" applyFill="1" applyBorder="1" applyAlignment="1">
      <alignment horizontal="center" vertical="center"/>
    </xf>
    <xf numFmtId="0" fontId="0" fillId="10" borderId="21" xfId="0" applyFill="1" applyBorder="1" applyAlignment="1">
      <alignment horizontal="center" vertical="center"/>
    </xf>
    <xf numFmtId="14" fontId="0" fillId="0" borderId="70" xfId="0" applyNumberFormat="1" applyBorder="1" applyAlignment="1">
      <alignment horizontal="center" vertical="center"/>
    </xf>
    <xf numFmtId="14" fontId="0" fillId="0" borderId="71" xfId="0" applyNumberFormat="1" applyBorder="1" applyAlignment="1">
      <alignment horizontal="center" vertical="center"/>
    </xf>
    <xf numFmtId="0" fontId="0" fillId="0" borderId="71" xfId="0" applyFill="1" applyBorder="1" applyAlignment="1">
      <alignment horizontal="center" vertical="center"/>
    </xf>
    <xf numFmtId="14" fontId="0" fillId="0" borderId="20" xfId="0" applyNumberFormat="1" applyBorder="1" applyAlignment="1">
      <alignment horizontal="center" vertical="center"/>
    </xf>
    <xf numFmtId="0" fontId="11" fillId="11" borderId="14" xfId="0" applyFont="1" applyFill="1" applyBorder="1" applyAlignment="1">
      <alignment horizontal="left" vertical="center" wrapText="1"/>
    </xf>
    <xf numFmtId="0" fontId="11" fillId="11" borderId="15" xfId="0" applyFont="1" applyFill="1" applyBorder="1" applyAlignment="1">
      <alignment horizontal="left" vertical="center" wrapText="1"/>
    </xf>
    <xf numFmtId="0" fontId="11" fillId="11" borderId="16" xfId="0" applyFont="1" applyFill="1" applyBorder="1" applyAlignment="1">
      <alignment horizontal="left" vertical="center" wrapText="1"/>
    </xf>
    <xf numFmtId="0" fontId="21" fillId="0" borderId="21" xfId="0" applyFont="1" applyBorder="1" applyAlignment="1">
      <alignment wrapText="1"/>
    </xf>
    <xf numFmtId="0" fontId="0" fillId="0" borderId="21" xfId="0" applyFont="1" applyBorder="1" applyAlignment="1">
      <alignment wrapText="1"/>
    </xf>
    <xf numFmtId="0" fontId="0" fillId="6" borderId="0" xfId="0" applyFill="1" applyBorder="1" applyAlignment="1">
      <alignment horizontal="center" vertical="center"/>
    </xf>
    <xf numFmtId="14" fontId="0" fillId="0" borderId="21" xfId="0" applyNumberFormat="1" applyBorder="1" applyAlignment="1">
      <alignment horizontal="right" vertical="center"/>
    </xf>
    <xf numFmtId="0" fontId="9" fillId="6" borderId="0" xfId="0" applyFont="1" applyFill="1" applyBorder="1" applyAlignment="1">
      <alignment horizontal="center" vertical="center" wrapText="1"/>
    </xf>
    <xf numFmtId="14" fontId="0" fillId="0" borderId="21" xfId="0" applyNumberFormat="1" applyFill="1" applyBorder="1" applyAlignment="1">
      <alignment horizontal="right" vertical="center"/>
    </xf>
    <xf numFmtId="0" fontId="9" fillId="11" borderId="12"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7" xfId="0" applyFont="1" applyFill="1" applyBorder="1" applyAlignment="1">
      <alignment horizontal="center" vertical="center" wrapText="1"/>
    </xf>
    <xf numFmtId="14" fontId="0" fillId="0" borderId="18" xfId="0" applyNumberFormat="1" applyFill="1" applyBorder="1" applyAlignment="1">
      <alignment horizontal="right" vertical="center"/>
    </xf>
    <xf numFmtId="14" fontId="0" fillId="0" borderId="19" xfId="0" applyNumberFormat="1" applyFill="1" applyBorder="1" applyAlignment="1">
      <alignment horizontal="right" vertical="center"/>
    </xf>
    <xf numFmtId="14" fontId="0" fillId="0" borderId="20" xfId="0" applyNumberFormat="1" applyFill="1" applyBorder="1" applyAlignment="1">
      <alignment horizontal="right" vertical="center"/>
    </xf>
    <xf numFmtId="0" fontId="9" fillId="11" borderId="28" xfId="0" applyFont="1" applyFill="1" applyBorder="1" applyAlignment="1">
      <alignment horizontal="center" vertical="center" wrapText="1"/>
    </xf>
    <xf numFmtId="0" fontId="9" fillId="11" borderId="18" xfId="0" applyFont="1" applyFill="1" applyBorder="1" applyAlignment="1">
      <alignment horizontal="left" vertical="center" wrapText="1"/>
    </xf>
    <xf numFmtId="0" fontId="9" fillId="11" borderId="19" xfId="0" applyFont="1" applyFill="1" applyBorder="1" applyAlignment="1">
      <alignment horizontal="left" vertical="center" wrapText="1"/>
    </xf>
    <xf numFmtId="0" fontId="9" fillId="11" borderId="26" xfId="0" applyFont="1" applyFill="1" applyBorder="1" applyAlignment="1">
      <alignment horizontal="center" vertical="center" wrapText="1"/>
    </xf>
    <xf numFmtId="0" fontId="0" fillId="0" borderId="21" xfId="0" applyFill="1" applyBorder="1" applyAlignment="1">
      <alignment horizontal="right" vertical="center"/>
    </xf>
    <xf numFmtId="14" fontId="0" fillId="0" borderId="70" xfId="0" applyNumberFormat="1" applyFill="1" applyBorder="1" applyAlignment="1">
      <alignment horizontal="right"/>
    </xf>
    <xf numFmtId="14" fontId="0" fillId="0" borderId="71" xfId="0" applyNumberFormat="1" applyFill="1" applyBorder="1" applyAlignment="1">
      <alignment horizontal="right"/>
    </xf>
    <xf numFmtId="14" fontId="0" fillId="0" borderId="68" xfId="0" applyNumberFormat="1" applyFill="1" applyBorder="1" applyAlignment="1">
      <alignment horizontal="right"/>
    </xf>
    <xf numFmtId="14" fontId="0" fillId="0" borderId="20" xfId="0" applyNumberFormat="1" applyFill="1" applyBorder="1" applyAlignment="1">
      <alignment horizontal="right"/>
    </xf>
    <xf numFmtId="14" fontId="16" fillId="0" borderId="21" xfId="0" applyNumberFormat="1" applyFont="1" applyFill="1" applyBorder="1" applyAlignment="1">
      <alignment horizontal="center" wrapText="1"/>
    </xf>
    <xf numFmtId="0" fontId="0" fillId="0" borderId="21" xfId="0" applyFont="1" applyBorder="1" applyAlignment="1">
      <alignment horizontal="right" wrapText="1"/>
    </xf>
    <xf numFmtId="14" fontId="19" fillId="0" borderId="21" xfId="0" applyNumberFormat="1" applyFont="1" applyFill="1" applyBorder="1" applyAlignment="1">
      <alignment horizontal="right"/>
    </xf>
    <xf numFmtId="14" fontId="2" fillId="0" borderId="21" xfId="0" applyNumberFormat="1" applyFont="1" applyFill="1" applyBorder="1" applyAlignment="1">
      <alignment horizontal="right"/>
    </xf>
    <xf numFmtId="0" fontId="0" fillId="10" borderId="71" xfId="0" applyFill="1" applyBorder="1" applyAlignment="1">
      <alignment horizontal="center"/>
    </xf>
    <xf numFmtId="0" fontId="24" fillId="1" borderId="0" xfId="0" applyFont="1" applyFill="1" applyBorder="1" applyAlignment="1">
      <alignment horizontal="left" vertical="top"/>
    </xf>
    <xf numFmtId="0" fontId="19" fillId="0" borderId="21" xfId="0" applyFont="1" applyBorder="1" applyAlignment="1">
      <alignment horizontal="right" wrapText="1"/>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0" xfId="0" applyFont="1" applyFill="1" applyBorder="1" applyAlignment="1">
      <alignment horizontal="center" vertical="center"/>
    </xf>
    <xf numFmtId="0" fontId="11" fillId="11" borderId="12"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1" fillId="11" borderId="13"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16" xfId="0" applyFont="1" applyFill="1" applyBorder="1" applyAlignment="1">
      <alignment horizontal="left" vertical="center" wrapText="1"/>
    </xf>
    <xf numFmtId="14" fontId="0" fillId="0" borderId="71" xfId="0" applyNumberFormat="1" applyFill="1" applyBorder="1" applyAlignment="1">
      <alignment horizontal="center"/>
    </xf>
    <xf numFmtId="14" fontId="0" fillId="0" borderId="21" xfId="0" applyNumberFormat="1" applyFill="1" applyBorder="1" applyAlignment="1">
      <alignment horizontal="right" vertical="center" wrapText="1"/>
    </xf>
    <xf numFmtId="14" fontId="0" fillId="6" borderId="21" xfId="0" applyNumberFormat="1" applyFill="1" applyBorder="1" applyAlignment="1">
      <alignment horizontal="right"/>
    </xf>
    <xf numFmtId="0" fontId="17" fillId="6" borderId="0" xfId="0" applyFont="1" applyFill="1" applyBorder="1" applyAlignment="1">
      <alignment horizontal="left" wrapText="1"/>
    </xf>
    <xf numFmtId="0" fontId="0" fillId="6" borderId="0" xfId="0" applyFill="1" applyBorder="1" applyAlignment="1">
      <alignment horizontal="left"/>
    </xf>
    <xf numFmtId="14" fontId="0" fillId="10" borderId="21" xfId="0" applyNumberFormat="1" applyFill="1" applyBorder="1" applyAlignment="1">
      <alignment horizontal="center"/>
    </xf>
    <xf numFmtId="14" fontId="0" fillId="6" borderId="21" xfId="0" applyNumberFormat="1" applyFill="1" applyBorder="1" applyAlignment="1">
      <alignment horizontal="center" wrapText="1"/>
    </xf>
    <xf numFmtId="0" fontId="26" fillId="0" borderId="21" xfId="0" applyFont="1" applyFill="1" applyBorder="1" applyAlignment="1">
      <alignment horizontal="center"/>
    </xf>
    <xf numFmtId="0" fontId="26" fillId="0" borderId="18" xfId="0" applyFont="1" applyFill="1" applyBorder="1" applyAlignment="1">
      <alignment horizontal="center"/>
    </xf>
    <xf numFmtId="0" fontId="11" fillId="11"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14" fontId="16" fillId="6" borderId="21" xfId="0" applyNumberFormat="1" applyFont="1" applyFill="1" applyBorder="1" applyAlignment="1">
      <alignment horizontal="left" vertical="center" wrapText="1"/>
    </xf>
    <xf numFmtId="0" fontId="16" fillId="6" borderId="21" xfId="0" applyFont="1" applyFill="1" applyBorder="1" applyAlignment="1">
      <alignment horizontal="left" vertical="center" wrapText="1"/>
    </xf>
    <xf numFmtId="0" fontId="0" fillId="0" borderId="21" xfId="0" applyFont="1" applyBorder="1" applyAlignment="1">
      <alignment horizontal="right" vertical="center"/>
    </xf>
    <xf numFmtId="14" fontId="0" fillId="6" borderId="21" xfId="0" applyNumberFormat="1" applyFill="1" applyBorder="1" applyAlignment="1">
      <alignment horizontal="right" vertical="center" wrapText="1"/>
    </xf>
    <xf numFmtId="0" fontId="0" fillId="6" borderId="21" xfId="0" applyFill="1" applyBorder="1" applyAlignment="1">
      <alignment horizontal="right" vertical="center" wrapText="1"/>
    </xf>
    <xf numFmtId="0" fontId="0" fillId="0" borderId="21" xfId="0" applyBorder="1" applyAlignment="1">
      <alignment horizontal="right" vertical="center" wrapText="1"/>
    </xf>
    <xf numFmtId="0" fontId="19" fillId="0" borderId="21" xfId="0" applyFont="1" applyFill="1" applyBorder="1" applyAlignment="1">
      <alignment horizontal="right" vertical="center"/>
    </xf>
    <xf numFmtId="14" fontId="0" fillId="6" borderId="21" xfId="0" applyNumberFormat="1" applyFill="1" applyBorder="1" applyAlignment="1">
      <alignment horizontal="right" vertical="center"/>
    </xf>
    <xf numFmtId="0" fontId="19" fillId="0" borderId="21" xfId="0" applyFont="1" applyFill="1" applyBorder="1" applyAlignment="1">
      <alignment horizontal="right" vertical="center" wrapText="1"/>
    </xf>
    <xf numFmtId="14" fontId="16" fillId="6" borderId="21" xfId="0" applyNumberFormat="1" applyFont="1" applyFill="1" applyBorder="1" applyAlignment="1">
      <alignment horizontal="center" vertical="center" wrapText="1"/>
    </xf>
    <xf numFmtId="0" fontId="9" fillId="11" borderId="13" xfId="0" applyFont="1" applyFill="1" applyBorder="1" applyAlignment="1">
      <alignment horizontal="left" vertical="center" wrapText="1"/>
    </xf>
    <xf numFmtId="14" fontId="0" fillId="6" borderId="21" xfId="0" applyNumberFormat="1" applyFont="1" applyFill="1" applyBorder="1" applyAlignment="1">
      <alignment horizontal="right" vertical="center" wrapText="1"/>
    </xf>
    <xf numFmtId="14" fontId="0" fillId="6" borderId="18" xfId="0" applyNumberFormat="1" applyFill="1" applyBorder="1" applyAlignment="1">
      <alignment horizontal="right" vertical="center" wrapText="1"/>
    </xf>
    <xf numFmtId="0" fontId="0" fillId="0" borderId="21" xfId="0" applyFill="1" applyBorder="1" applyAlignment="1">
      <alignment horizontal="right"/>
    </xf>
    <xf numFmtId="14" fontId="0" fillId="6" borderId="21" xfId="0" applyNumberFormat="1" applyFill="1" applyBorder="1" applyAlignment="1">
      <alignment horizontal="center"/>
    </xf>
    <xf numFmtId="0" fontId="0" fillId="6" borderId="21" xfId="0" applyFill="1" applyBorder="1" applyAlignment="1">
      <alignment horizontal="right" vertical="center"/>
    </xf>
    <xf numFmtId="0" fontId="0" fillId="6" borderId="21" xfId="0" applyFill="1" applyBorder="1" applyAlignment="1">
      <alignment horizontal="right" wrapText="1"/>
    </xf>
    <xf numFmtId="0" fontId="0" fillId="6" borderId="21" xfId="0" applyFill="1" applyBorder="1" applyAlignment="1">
      <alignment horizontal="right"/>
    </xf>
    <xf numFmtId="0" fontId="17" fillId="0" borderId="0" xfId="0" applyFont="1" applyBorder="1" applyAlignment="1">
      <alignment horizontal="left" wrapText="1"/>
    </xf>
    <xf numFmtId="0" fontId="0" fillId="0" borderId="0" xfId="0" applyBorder="1" applyAlignment="1">
      <alignment horizontal="left"/>
    </xf>
    <xf numFmtId="14" fontId="0" fillId="6" borderId="21" xfId="0" applyNumberFormat="1" applyFill="1" applyBorder="1" applyAlignment="1">
      <alignment horizontal="right" wrapText="1"/>
    </xf>
    <xf numFmtId="14" fontId="23" fillId="6" borderId="0" xfId="0" applyNumberFormat="1" applyFont="1" applyFill="1" applyBorder="1" applyAlignment="1">
      <alignment horizontal="right"/>
    </xf>
    <xf numFmtId="14" fontId="0" fillId="6" borderId="18" xfId="0" applyNumberFormat="1" applyFill="1" applyBorder="1" applyAlignment="1">
      <alignment horizontal="center" wrapText="1"/>
    </xf>
    <xf numFmtId="14" fontId="0" fillId="6" borderId="19" xfId="0" applyNumberFormat="1" applyFill="1" applyBorder="1" applyAlignment="1">
      <alignment horizontal="center" wrapText="1"/>
    </xf>
    <xf numFmtId="14" fontId="0" fillId="6" borderId="20" xfId="0" applyNumberFormat="1" applyFill="1" applyBorder="1" applyAlignment="1">
      <alignment horizontal="center" wrapText="1"/>
    </xf>
    <xf numFmtId="14" fontId="0" fillId="0" borderId="68" xfId="0" applyNumberFormat="1" applyBorder="1" applyAlignment="1">
      <alignment horizontal="center" vertical="center" wrapText="1"/>
    </xf>
    <xf numFmtId="14" fontId="0" fillId="0" borderId="21" xfId="0" applyNumberFormat="1" applyBorder="1" applyAlignment="1">
      <alignment horizontal="center" vertical="center" wrapText="1"/>
    </xf>
    <xf numFmtId="14" fontId="0" fillId="0" borderId="68" xfId="0" applyNumberFormat="1" applyBorder="1" applyAlignment="1">
      <alignment horizontal="right" vertical="center"/>
    </xf>
    <xf numFmtId="0" fontId="23" fillId="6" borderId="0" xfId="0" applyFont="1" applyFill="1" applyBorder="1" applyAlignment="1">
      <alignment horizontal="center" vertical="center"/>
    </xf>
    <xf numFmtId="0" fontId="23" fillId="6" borderId="0" xfId="0" applyFont="1" applyFill="1" applyBorder="1" applyAlignment="1">
      <alignment horizontal="center"/>
    </xf>
    <xf numFmtId="14" fontId="16" fillId="6" borderId="21" xfId="0" applyNumberFormat="1" applyFont="1" applyFill="1" applyBorder="1" applyAlignment="1">
      <alignment horizontal="right" wrapText="1"/>
    </xf>
    <xf numFmtId="0" fontId="49" fillId="11" borderId="25" xfId="1"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69" xfId="0" applyFill="1" applyBorder="1" applyAlignment="1">
      <alignment horizontal="center" vertical="center"/>
    </xf>
    <xf numFmtId="0" fontId="33" fillId="10" borderId="21" xfId="0" applyFont="1" applyFill="1" applyBorder="1" applyAlignment="1">
      <alignment horizontal="center" vertical="center"/>
    </xf>
    <xf numFmtId="14" fontId="23" fillId="6" borderId="0" xfId="0" applyNumberFormat="1" applyFont="1" applyFill="1" applyBorder="1" applyAlignment="1">
      <alignment horizontal="center"/>
    </xf>
    <xf numFmtId="14" fontId="0" fillId="0" borderId="68" xfId="0" applyNumberFormat="1" applyBorder="1" applyAlignment="1">
      <alignment horizontal="right"/>
    </xf>
    <xf numFmtId="14" fontId="0" fillId="0" borderId="20" xfId="0" applyNumberFormat="1" applyBorder="1" applyAlignment="1">
      <alignment horizontal="right"/>
    </xf>
    <xf numFmtId="14" fontId="0" fillId="0" borderId="70" xfId="0" applyNumberFormat="1" applyBorder="1" applyAlignment="1">
      <alignment horizontal="right"/>
    </xf>
    <xf numFmtId="14" fontId="0" fillId="0" borderId="71" xfId="0" applyNumberFormat="1" applyBorder="1" applyAlignment="1">
      <alignment horizontal="right"/>
    </xf>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14" fontId="0" fillId="0" borderId="20" xfId="0" applyNumberFormat="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14" fontId="0" fillId="0" borderId="20" xfId="0" applyNumberFormat="1" applyBorder="1" applyAlignment="1">
      <alignment horizontal="right" vertical="center"/>
    </xf>
    <xf numFmtId="0" fontId="0" fillId="6" borderId="18" xfId="0" applyFill="1" applyBorder="1" applyAlignment="1">
      <alignment horizontal="right"/>
    </xf>
    <xf numFmtId="0" fontId="16" fillId="0" borderId="21" xfId="0" applyFont="1" applyBorder="1" applyAlignment="1">
      <alignment horizontal="right"/>
    </xf>
    <xf numFmtId="14" fontId="0" fillId="6" borderId="18" xfId="0" applyNumberFormat="1" applyFill="1" applyBorder="1" applyAlignment="1">
      <alignment horizontal="right"/>
    </xf>
    <xf numFmtId="0" fontId="0" fillId="6" borderId="3" xfId="0" applyFill="1" applyBorder="1" applyAlignment="1">
      <alignment horizontal="center"/>
    </xf>
    <xf numFmtId="14" fontId="0" fillId="6" borderId="21" xfId="0" applyNumberFormat="1" applyFont="1" applyFill="1" applyBorder="1" applyAlignment="1">
      <alignment horizontal="right" wrapText="1"/>
    </xf>
    <xf numFmtId="0" fontId="0" fillId="6" borderId="21" xfId="0" applyFont="1" applyFill="1" applyBorder="1" applyAlignment="1">
      <alignment horizontal="right" wrapText="1"/>
    </xf>
    <xf numFmtId="0" fontId="0" fillId="6" borderId="18" xfId="0" applyFont="1" applyFill="1" applyBorder="1" applyAlignment="1">
      <alignment horizontal="right" wrapText="1"/>
    </xf>
    <xf numFmtId="0" fontId="17" fillId="0" borderId="0" xfId="0" applyFont="1" applyBorder="1" applyAlignment="1">
      <alignment horizontal="right" wrapText="1"/>
    </xf>
    <xf numFmtId="0" fontId="0" fillId="0" borderId="0" xfId="0" applyBorder="1" applyAlignment="1"/>
    <xf numFmtId="0" fontId="11" fillId="11" borderId="10" xfId="0" applyFont="1" applyFill="1" applyBorder="1" applyAlignment="1">
      <alignment horizontal="left" vertical="center" wrapText="1"/>
    </xf>
    <xf numFmtId="0" fontId="11" fillId="11" borderId="11" xfId="0" applyFont="1" applyFill="1" applyBorder="1" applyAlignment="1">
      <alignment horizontal="left" vertical="center" wrapText="1"/>
    </xf>
    <xf numFmtId="0" fontId="11" fillId="11" borderId="17" xfId="0" applyFont="1" applyFill="1" applyBorder="1" applyAlignment="1">
      <alignment horizontal="left" vertical="center" wrapText="1"/>
    </xf>
    <xf numFmtId="14" fontId="33" fillId="0" borderId="68" xfId="0" applyNumberFormat="1" applyFont="1" applyFill="1" applyBorder="1" applyAlignment="1">
      <alignment horizontal="right"/>
    </xf>
    <xf numFmtId="14" fontId="33" fillId="0" borderId="21" xfId="0" applyNumberFormat="1" applyFont="1" applyFill="1" applyBorder="1" applyAlignment="1">
      <alignment horizontal="right"/>
    </xf>
    <xf numFmtId="0" fontId="0" fillId="0" borderId="21" xfId="0" applyFont="1" applyFill="1" applyBorder="1" applyAlignment="1">
      <alignment horizontal="center"/>
    </xf>
    <xf numFmtId="0" fontId="33" fillId="0" borderId="21" xfId="0" applyFont="1" applyFill="1" applyBorder="1" applyAlignment="1">
      <alignment horizontal="center"/>
    </xf>
    <xf numFmtId="14" fontId="33" fillId="15" borderId="68" xfId="0" applyNumberFormat="1" applyFont="1" applyFill="1" applyBorder="1" applyAlignment="1">
      <alignment horizontal="right"/>
    </xf>
    <xf numFmtId="14" fontId="33" fillId="15" borderId="21" xfId="0" applyNumberFormat="1" applyFont="1" applyFill="1" applyBorder="1" applyAlignment="1">
      <alignment horizontal="right"/>
    </xf>
    <xf numFmtId="0" fontId="33" fillId="15" borderId="21" xfId="0" applyFont="1" applyFill="1" applyBorder="1" applyAlignment="1">
      <alignment horizontal="left"/>
    </xf>
    <xf numFmtId="14" fontId="0" fillId="0" borderId="68" xfId="0" applyNumberFormat="1" applyFont="1" applyFill="1" applyBorder="1" applyAlignment="1">
      <alignment horizontal="right"/>
    </xf>
    <xf numFmtId="0" fontId="33" fillId="10" borderId="21" xfId="0" applyFont="1" applyFill="1" applyBorder="1" applyAlignment="1">
      <alignment horizontal="center"/>
    </xf>
    <xf numFmtId="14" fontId="33" fillId="0" borderId="71" xfId="0" applyNumberFormat="1" applyFont="1" applyFill="1" applyBorder="1" applyAlignment="1">
      <alignment horizontal="right"/>
    </xf>
    <xf numFmtId="14" fontId="33" fillId="0" borderId="72" xfId="0" applyNumberFormat="1" applyFont="1" applyFill="1" applyBorder="1" applyAlignment="1">
      <alignment horizontal="right"/>
    </xf>
    <xf numFmtId="0" fontId="0" fillId="0" borderId="20" xfId="0" applyFont="1" applyFill="1" applyBorder="1" applyAlignment="1">
      <alignment horizontal="center"/>
    </xf>
    <xf numFmtId="14" fontId="33" fillId="0" borderId="69" xfId="0" applyNumberFormat="1" applyFont="1" applyFill="1" applyBorder="1" applyAlignment="1">
      <alignment horizontal="right"/>
    </xf>
    <xf numFmtId="14" fontId="33" fillId="15" borderId="69" xfId="0" applyNumberFormat="1" applyFont="1" applyFill="1" applyBorder="1" applyAlignment="1">
      <alignment horizontal="right"/>
    </xf>
    <xf numFmtId="0" fontId="33" fillId="15" borderId="20" xfId="0" applyFont="1" applyFill="1" applyBorder="1" applyAlignment="1">
      <alignment horizontal="left"/>
    </xf>
    <xf numFmtId="14" fontId="0" fillId="0" borderId="21" xfId="0" applyNumberFormat="1" applyFont="1" applyFill="1" applyBorder="1" applyAlignment="1">
      <alignment horizontal="right"/>
    </xf>
    <xf numFmtId="0" fontId="0" fillId="10" borderId="20" xfId="0" applyFont="1" applyFill="1" applyBorder="1" applyAlignment="1">
      <alignment horizontal="center"/>
    </xf>
    <xf numFmtId="14" fontId="33" fillId="0" borderId="18" xfId="0" applyNumberFormat="1" applyFont="1" applyFill="1" applyBorder="1" applyAlignment="1">
      <alignment horizontal="right"/>
    </xf>
    <xf numFmtId="14" fontId="0" fillId="0" borderId="20" xfId="0" applyNumberFormat="1" applyFont="1" applyFill="1" applyBorder="1" applyAlignment="1">
      <alignment horizontal="center"/>
    </xf>
    <xf numFmtId="0" fontId="22" fillId="11" borderId="66" xfId="0" applyFont="1" applyFill="1" applyBorder="1" applyAlignment="1">
      <alignment horizontal="center" vertical="center" wrapText="1"/>
    </xf>
    <xf numFmtId="0" fontId="40" fillId="11" borderId="66" xfId="0" applyFont="1" applyFill="1" applyBorder="1" applyAlignment="1">
      <alignment horizontal="center" vertical="center" wrapText="1"/>
    </xf>
    <xf numFmtId="0" fontId="40" fillId="11" borderId="67" xfId="0" applyFont="1" applyFill="1" applyBorder="1" applyAlignment="1">
      <alignment horizontal="center" vertical="center" wrapText="1"/>
    </xf>
    <xf numFmtId="0" fontId="40" fillId="11" borderId="11"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37" fillId="11" borderId="17" xfId="0" applyFont="1" applyFill="1" applyBorder="1" applyAlignment="1">
      <alignment horizontal="center" vertical="center" wrapText="1"/>
    </xf>
    <xf numFmtId="0" fontId="33" fillId="6" borderId="0" xfId="0" applyFont="1" applyFill="1" applyBorder="1" applyAlignment="1">
      <alignment horizontal="center"/>
    </xf>
    <xf numFmtId="0" fontId="0" fillId="10" borderId="21" xfId="0" applyFont="1" applyFill="1" applyBorder="1" applyAlignment="1">
      <alignment horizontal="center"/>
    </xf>
    <xf numFmtId="0" fontId="37" fillId="11" borderId="21" xfId="0" applyFont="1" applyFill="1" applyBorder="1" applyAlignment="1">
      <alignment horizontal="center" vertical="center" wrapText="1"/>
    </xf>
    <xf numFmtId="14" fontId="0" fillId="0" borderId="68" xfId="0" applyNumberFormat="1" applyFont="1" applyFill="1" applyBorder="1" applyAlignment="1">
      <alignment horizontal="center"/>
    </xf>
    <xf numFmtId="0" fontId="33" fillId="0" borderId="18" xfId="0" applyFont="1" applyFill="1" applyBorder="1" applyAlignment="1">
      <alignment horizontal="center"/>
    </xf>
    <xf numFmtId="0" fontId="37" fillId="11" borderId="18" xfId="0" applyFont="1" applyFill="1" applyBorder="1" applyAlignment="1">
      <alignment horizontal="center" vertical="center" wrapText="1"/>
    </xf>
    <xf numFmtId="14" fontId="0" fillId="0" borderId="21" xfId="0" applyNumberFormat="1" applyFont="1" applyFill="1" applyBorder="1" applyAlignment="1">
      <alignment horizontal="center"/>
    </xf>
    <xf numFmtId="0" fontId="37" fillId="11" borderId="66" xfId="0" applyFont="1" applyFill="1" applyBorder="1" applyAlignment="1">
      <alignment horizontal="center" vertical="center" wrapText="1"/>
    </xf>
    <xf numFmtId="0" fontId="37" fillId="11" borderId="67" xfId="0" applyFont="1" applyFill="1" applyBorder="1" applyAlignment="1">
      <alignment horizontal="center" vertical="center" wrapText="1"/>
    </xf>
    <xf numFmtId="0" fontId="33" fillId="0" borderId="21" xfId="0" applyFont="1" applyBorder="1" applyAlignment="1">
      <alignment horizontal="right"/>
    </xf>
    <xf numFmtId="0" fontId="41" fillId="15" borderId="21" xfId="0" applyFont="1" applyFill="1" applyBorder="1" applyAlignment="1">
      <alignment horizontal="left"/>
    </xf>
    <xf numFmtId="0" fontId="13" fillId="11" borderId="14" xfId="0" applyFont="1" applyFill="1" applyBorder="1" applyAlignment="1">
      <alignment horizontal="left" vertical="center" wrapText="1"/>
    </xf>
    <xf numFmtId="0" fontId="38" fillId="11" borderId="15" xfId="0" applyFont="1" applyFill="1" applyBorder="1" applyAlignment="1">
      <alignment horizontal="left" vertical="center" wrapText="1"/>
    </xf>
    <xf numFmtId="0" fontId="38" fillId="11" borderId="16" xfId="0" applyFont="1" applyFill="1" applyBorder="1" applyAlignment="1">
      <alignment horizontal="left" vertical="center" wrapText="1"/>
    </xf>
    <xf numFmtId="14" fontId="33" fillId="0" borderId="70" xfId="0" applyNumberFormat="1" applyFont="1" applyFill="1" applyBorder="1" applyAlignment="1">
      <alignment horizontal="right"/>
    </xf>
    <xf numFmtId="0" fontId="0" fillId="0" borderId="71" xfId="0" applyFont="1" applyFill="1" applyBorder="1" applyAlignment="1">
      <alignment horizontal="center"/>
    </xf>
    <xf numFmtId="0" fontId="33" fillId="0" borderId="71" xfId="0" applyFont="1" applyFill="1" applyBorder="1" applyAlignment="1">
      <alignment horizontal="center"/>
    </xf>
    <xf numFmtId="0" fontId="33" fillId="15" borderId="18" xfId="0" applyFont="1" applyFill="1" applyBorder="1" applyAlignment="1">
      <alignment horizontal="left"/>
    </xf>
    <xf numFmtId="0" fontId="0" fillId="0" borderId="21" xfId="0" applyFont="1" applyBorder="1" applyAlignment="1">
      <alignment horizontal="right"/>
    </xf>
    <xf numFmtId="0" fontId="37" fillId="11" borderId="18" xfId="0" applyFont="1" applyFill="1" applyBorder="1" applyAlignment="1">
      <alignment horizontal="left" vertical="center" wrapText="1"/>
    </xf>
    <xf numFmtId="0" fontId="37" fillId="11" borderId="19" xfId="0" applyFont="1" applyFill="1" applyBorder="1" applyAlignment="1">
      <alignment horizontal="left" vertical="center" wrapText="1"/>
    </xf>
    <xf numFmtId="0" fontId="33" fillId="0" borderId="21" xfId="0" applyFont="1" applyBorder="1" applyAlignment="1">
      <alignment horizontal="right" wrapText="1"/>
    </xf>
    <xf numFmtId="14" fontId="0" fillId="6" borderId="21" xfId="0" applyNumberFormat="1" applyFont="1" applyFill="1" applyBorder="1" applyAlignment="1">
      <alignment horizontal="right"/>
    </xf>
    <xf numFmtId="14" fontId="33" fillId="6" borderId="21" xfId="0" applyNumberFormat="1" applyFont="1" applyFill="1" applyBorder="1" applyAlignment="1">
      <alignment horizontal="right"/>
    </xf>
    <xf numFmtId="0" fontId="37" fillId="11" borderId="14" xfId="0" applyFont="1" applyFill="1" applyBorder="1" applyAlignment="1">
      <alignment horizontal="center" vertical="center" wrapText="1"/>
    </xf>
    <xf numFmtId="0" fontId="37" fillId="11" borderId="15" xfId="0" applyFont="1" applyFill="1" applyBorder="1" applyAlignment="1">
      <alignment horizontal="center" vertical="center" wrapText="1"/>
    </xf>
    <xf numFmtId="0" fontId="0" fillId="0" borderId="21" xfId="0" applyFont="1" applyFill="1" applyBorder="1" applyAlignment="1">
      <alignment horizontal="right" wrapText="1"/>
    </xf>
    <xf numFmtId="0" fontId="33" fillId="0" borderId="21" xfId="0" applyFont="1" applyFill="1" applyBorder="1" applyAlignment="1">
      <alignment horizontal="right" wrapText="1"/>
    </xf>
    <xf numFmtId="14" fontId="0" fillId="6" borderId="21" xfId="0" applyNumberFormat="1" applyFont="1" applyFill="1" applyBorder="1" applyAlignment="1">
      <alignment horizontal="center" wrapText="1"/>
    </xf>
    <xf numFmtId="14" fontId="33" fillId="6" borderId="21" xfId="0" applyNumberFormat="1" applyFont="1" applyFill="1" applyBorder="1" applyAlignment="1">
      <alignment horizontal="center" wrapText="1"/>
    </xf>
    <xf numFmtId="0" fontId="37" fillId="11" borderId="16" xfId="0" applyFont="1" applyFill="1" applyBorder="1" applyAlignment="1">
      <alignment horizontal="center" vertical="center" wrapText="1"/>
    </xf>
    <xf numFmtId="0" fontId="37" fillId="11" borderId="10" xfId="0" applyFont="1" applyFill="1" applyBorder="1" applyAlignment="1">
      <alignment horizontal="left" vertical="center" wrapText="1"/>
    </xf>
    <xf numFmtId="0" fontId="37" fillId="11" borderId="11" xfId="0" applyFont="1" applyFill="1" applyBorder="1" applyAlignment="1">
      <alignment horizontal="left" vertical="center" wrapText="1"/>
    </xf>
    <xf numFmtId="0" fontId="37" fillId="11" borderId="14" xfId="0" applyFont="1" applyFill="1" applyBorder="1" applyAlignment="1">
      <alignment horizontal="left" vertical="center" wrapText="1"/>
    </xf>
    <xf numFmtId="0" fontId="37" fillId="11" borderId="15" xfId="0" applyFont="1" applyFill="1" applyBorder="1" applyAlignment="1">
      <alignment horizontal="left" vertical="center" wrapText="1"/>
    </xf>
    <xf numFmtId="0" fontId="33" fillId="6" borderId="0" xfId="0" applyFont="1" applyFill="1" applyAlignment="1">
      <alignment horizontal="center"/>
    </xf>
    <xf numFmtId="14" fontId="0" fillId="0" borderId="70" xfId="0" applyNumberFormat="1" applyFont="1" applyFill="1" applyBorder="1" applyAlignment="1">
      <alignment horizontal="center"/>
    </xf>
    <xf numFmtId="0" fontId="33" fillId="10" borderId="71" xfId="0" applyFont="1" applyFill="1" applyBorder="1" applyAlignment="1">
      <alignment horizontal="center"/>
    </xf>
    <xf numFmtId="0" fontId="37" fillId="11" borderId="21" xfId="0" applyFont="1" applyFill="1" applyBorder="1" applyAlignment="1">
      <alignment horizontal="left" vertical="center" wrapText="1"/>
    </xf>
    <xf numFmtId="0" fontId="22" fillId="11" borderId="10" xfId="0" applyFont="1" applyFill="1" applyBorder="1" applyAlignment="1">
      <alignment horizontal="center" vertical="center" wrapText="1"/>
    </xf>
    <xf numFmtId="14" fontId="33" fillId="15" borderId="18" xfId="0" applyNumberFormat="1" applyFont="1" applyFill="1" applyBorder="1" applyAlignment="1">
      <alignment horizontal="right"/>
    </xf>
    <xf numFmtId="0" fontId="22" fillId="11" borderId="29" xfId="0" applyFont="1" applyFill="1" applyBorder="1" applyAlignment="1">
      <alignment horizontal="center" vertical="center" wrapText="1"/>
    </xf>
    <xf numFmtId="0" fontId="40" fillId="11" borderId="30" xfId="0" applyFont="1" applyFill="1" applyBorder="1" applyAlignment="1">
      <alignment horizontal="center" vertical="center" wrapText="1"/>
    </xf>
    <xf numFmtId="14" fontId="16" fillId="6" borderId="21" xfId="0" applyNumberFormat="1" applyFont="1" applyFill="1" applyBorder="1" applyAlignment="1">
      <alignment horizontal="center" wrapText="1"/>
    </xf>
    <xf numFmtId="14" fontId="26" fillId="0" borderId="21" xfId="0" applyNumberFormat="1" applyFont="1" applyBorder="1" applyAlignment="1">
      <alignment horizontal="center"/>
    </xf>
    <xf numFmtId="0" fontId="26" fillId="0" borderId="21" xfId="0" applyFont="1" applyBorder="1" applyAlignment="1">
      <alignment horizontal="center"/>
    </xf>
    <xf numFmtId="0" fontId="26" fillId="0" borderId="21" xfId="0" applyFont="1" applyFill="1" applyBorder="1" applyAlignment="1">
      <alignment horizontal="right"/>
    </xf>
    <xf numFmtId="0" fontId="26" fillId="0" borderId="21" xfId="0" applyFont="1" applyBorder="1" applyAlignment="1">
      <alignment horizontal="right"/>
    </xf>
    <xf numFmtId="14" fontId="19" fillId="6" borderId="21" xfId="0" applyNumberFormat="1" applyFont="1" applyFill="1" applyBorder="1" applyAlignment="1">
      <alignment horizontal="right" wrapText="1"/>
    </xf>
    <xf numFmtId="14" fontId="31" fillId="6" borderId="21" xfId="0" applyNumberFormat="1" applyFont="1" applyFill="1" applyBorder="1" applyAlignment="1">
      <alignment horizontal="right" wrapText="1"/>
    </xf>
    <xf numFmtId="0" fontId="30" fillId="6" borderId="0" xfId="0" applyFont="1" applyFill="1" applyBorder="1" applyAlignment="1">
      <alignment horizontal="center" vertical="center" wrapText="1"/>
    </xf>
    <xf numFmtId="0" fontId="0" fillId="0" borderId="21" xfId="0" applyFont="1" applyBorder="1" applyAlignment="1">
      <alignment horizontal="center"/>
    </xf>
    <xf numFmtId="14" fontId="26" fillId="0" borderId="70" xfId="0" applyNumberFormat="1" applyFont="1" applyFill="1" applyBorder="1" applyAlignment="1">
      <alignment horizontal="center"/>
    </xf>
    <xf numFmtId="0" fontId="26" fillId="0" borderId="71" xfId="0" applyFont="1" applyFill="1" applyBorder="1" applyAlignment="1">
      <alignment horizontal="center"/>
    </xf>
    <xf numFmtId="0" fontId="26" fillId="10" borderId="21" xfId="0" applyFont="1" applyFill="1" applyBorder="1" applyAlignment="1">
      <alignment horizontal="center"/>
    </xf>
    <xf numFmtId="0" fontId="26" fillId="10" borderId="71" xfId="0" applyFont="1" applyFill="1" applyBorder="1" applyAlignment="1">
      <alignment horizontal="center"/>
    </xf>
    <xf numFmtId="14" fontId="26" fillId="0" borderId="68" xfId="0" applyNumberFormat="1" applyFont="1" applyFill="1" applyBorder="1" applyAlignment="1">
      <alignment horizontal="center"/>
    </xf>
    <xf numFmtId="14" fontId="26" fillId="0" borderId="21" xfId="0" applyNumberFormat="1" applyFont="1" applyBorder="1" applyAlignment="1">
      <alignment horizontal="right"/>
    </xf>
    <xf numFmtId="0" fontId="30" fillId="11" borderId="21" xfId="0" applyFont="1" applyFill="1" applyBorder="1" applyAlignment="1">
      <alignment horizontal="center" vertical="center" wrapText="1"/>
    </xf>
    <xf numFmtId="0" fontId="30" fillId="11" borderId="18" xfId="0" applyFont="1" applyFill="1" applyBorder="1" applyAlignment="1">
      <alignment horizontal="center" vertical="center" wrapText="1"/>
    </xf>
    <xf numFmtId="14" fontId="0" fillId="0" borderId="21" xfId="0" applyNumberFormat="1" applyFont="1" applyBorder="1" applyAlignment="1">
      <alignment horizontal="center"/>
    </xf>
    <xf numFmtId="0" fontId="30" fillId="11" borderId="21" xfId="0" applyFont="1" applyFill="1" applyBorder="1" applyAlignment="1">
      <alignment vertical="center" wrapText="1"/>
    </xf>
    <xf numFmtId="0" fontId="25" fillId="11" borderId="10" xfId="0" applyFont="1" applyFill="1" applyBorder="1" applyAlignment="1">
      <alignment horizontal="left"/>
    </xf>
    <xf numFmtId="0" fontId="25" fillId="11" borderId="11" xfId="0" applyFont="1" applyFill="1" applyBorder="1" applyAlignment="1">
      <alignment horizontal="left"/>
    </xf>
    <xf numFmtId="0" fontId="25" fillId="11" borderId="17" xfId="0" applyFont="1" applyFill="1" applyBorder="1" applyAlignment="1">
      <alignment horizontal="left"/>
    </xf>
    <xf numFmtId="0" fontId="32" fillId="11" borderId="11" xfId="0" applyFont="1" applyFill="1" applyBorder="1" applyAlignment="1">
      <alignment horizontal="left" vertical="center" wrapText="1"/>
    </xf>
    <xf numFmtId="0" fontId="32" fillId="11" borderId="17" xfId="0" applyFont="1" applyFill="1" applyBorder="1" applyAlignment="1">
      <alignment horizontal="left" vertical="center" wrapText="1"/>
    </xf>
    <xf numFmtId="0" fontId="32" fillId="11" borderId="14" xfId="0" applyFont="1" applyFill="1" applyBorder="1" applyAlignment="1">
      <alignment horizontal="left" vertical="center" wrapText="1"/>
    </xf>
    <xf numFmtId="0" fontId="32" fillId="11" borderId="15" xfId="0" applyFont="1" applyFill="1" applyBorder="1" applyAlignment="1">
      <alignment horizontal="left" vertical="center" wrapText="1"/>
    </xf>
    <xf numFmtId="0" fontId="32" fillId="11" borderId="16" xfId="0" applyFont="1" applyFill="1" applyBorder="1" applyAlignment="1">
      <alignment horizontal="left" vertical="center" wrapText="1"/>
    </xf>
    <xf numFmtId="0" fontId="30" fillId="11" borderId="11" xfId="0" applyFont="1" applyFill="1" applyBorder="1" applyAlignment="1">
      <alignment horizontal="center" vertical="center" wrapText="1"/>
    </xf>
    <xf numFmtId="0" fontId="30" fillId="11" borderId="17"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30" fillId="11" borderId="0"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0" fillId="11" borderId="66" xfId="0" applyFont="1" applyFill="1" applyBorder="1" applyAlignment="1">
      <alignment horizontal="center" vertical="center" wrapText="1"/>
    </xf>
    <xf numFmtId="0" fontId="30" fillId="11" borderId="67" xfId="0" applyFont="1" applyFill="1" applyBorder="1" applyAlignment="1">
      <alignment horizontal="center" vertical="center" wrapText="1"/>
    </xf>
    <xf numFmtId="0" fontId="9" fillId="11" borderId="68" xfId="0" applyFont="1" applyFill="1" applyBorder="1" applyAlignment="1">
      <alignment horizontal="center" vertical="center" wrapText="1"/>
    </xf>
    <xf numFmtId="0" fontId="30" fillId="11" borderId="69" xfId="0" applyFont="1" applyFill="1" applyBorder="1" applyAlignment="1">
      <alignment horizontal="center" vertical="center" wrapText="1"/>
    </xf>
    <xf numFmtId="14" fontId="26" fillId="0" borderId="20" xfId="0" applyNumberFormat="1" applyFont="1" applyFill="1" applyBorder="1" applyAlignment="1">
      <alignment horizontal="center"/>
    </xf>
    <xf numFmtId="0" fontId="0" fillId="6" borderId="21" xfId="2" applyFont="1" applyFill="1" applyBorder="1" applyAlignment="1">
      <alignment horizontal="right" wrapText="1"/>
    </xf>
    <xf numFmtId="0" fontId="26" fillId="6" borderId="21" xfId="2" applyFont="1" applyFill="1" applyBorder="1" applyAlignment="1">
      <alignment horizontal="right" wrapText="1"/>
    </xf>
    <xf numFmtId="0" fontId="30" fillId="11" borderId="10" xfId="0" applyFont="1" applyFill="1" applyBorder="1" applyAlignment="1">
      <alignment horizontal="left" vertical="center" wrapText="1"/>
    </xf>
    <xf numFmtId="0" fontId="30" fillId="11" borderId="11" xfId="0" applyFont="1" applyFill="1" applyBorder="1" applyAlignment="1">
      <alignment horizontal="left" vertical="center" wrapText="1"/>
    </xf>
    <xf numFmtId="0" fontId="30" fillId="11" borderId="14" xfId="0" applyFont="1" applyFill="1" applyBorder="1" applyAlignment="1">
      <alignment horizontal="left" vertical="center" wrapText="1"/>
    </xf>
    <xf numFmtId="0" fontId="30" fillId="11" borderId="15" xfId="0" applyFont="1" applyFill="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9" fillId="11" borderId="69" xfId="0" applyFont="1" applyFill="1" applyBorder="1" applyAlignment="1">
      <alignment horizontal="center" vertical="center" wrapText="1"/>
    </xf>
    <xf numFmtId="0" fontId="49" fillId="11" borderId="18" xfId="1" applyFont="1" applyFill="1" applyBorder="1" applyAlignment="1">
      <alignment horizontal="left" vertical="center" wrapText="1"/>
    </xf>
    <xf numFmtId="0" fontId="23" fillId="0" borderId="19"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49" fillId="0" borderId="21" xfId="1" applyFont="1" applyBorder="1" applyAlignment="1">
      <alignment horizontal="left" vertical="center" wrapText="1"/>
    </xf>
    <xf numFmtId="0" fontId="49" fillId="0" borderId="25" xfId="1" applyFont="1" applyBorder="1" applyAlignment="1">
      <alignment horizontal="left" vertical="center" wrapText="1"/>
    </xf>
    <xf numFmtId="14" fontId="0" fillId="6" borderId="0" xfId="0" applyNumberFormat="1" applyFill="1" applyBorder="1" applyAlignment="1">
      <alignment horizontal="center"/>
    </xf>
    <xf numFmtId="0" fontId="0" fillId="6" borderId="19" xfId="0" applyFill="1" applyBorder="1" applyAlignment="1">
      <alignment horizontal="right"/>
    </xf>
    <xf numFmtId="0" fontId="0" fillId="6" borderId="20" xfId="0" applyFill="1" applyBorder="1" applyAlignment="1">
      <alignment horizontal="right"/>
    </xf>
    <xf numFmtId="14" fontId="0" fillId="6" borderId="19" xfId="0" applyNumberFormat="1" applyFill="1" applyBorder="1" applyAlignment="1">
      <alignment horizontal="right"/>
    </xf>
    <xf numFmtId="14" fontId="0" fillId="6" borderId="20" xfId="0" applyNumberFormat="1" applyFill="1" applyBorder="1" applyAlignment="1">
      <alignment horizontal="righ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7" xfId="0" applyBorder="1" applyAlignment="1">
      <alignment horizontal="left" vertical="center" wrapText="1"/>
    </xf>
    <xf numFmtId="0" fontId="11" fillId="11" borderId="18" xfId="0" applyFont="1" applyFill="1" applyBorder="1" applyAlignment="1">
      <alignment horizontal="center" vertical="center" wrapText="1"/>
    </xf>
    <xf numFmtId="0" fontId="11" fillId="11" borderId="19"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0" fillId="0" borderId="62" xfId="0" applyFill="1" applyBorder="1" applyAlignment="1">
      <alignment horizontal="center"/>
    </xf>
    <xf numFmtId="14" fontId="0" fillId="0" borderId="61" xfId="0" applyNumberFormat="1" applyBorder="1" applyAlignment="1">
      <alignment horizontal="center" vertical="center"/>
    </xf>
    <xf numFmtId="0" fontId="9" fillId="11" borderId="58" xfId="0" applyFont="1" applyFill="1" applyBorder="1" applyAlignment="1">
      <alignment horizontal="center" vertical="center" wrapText="1"/>
    </xf>
    <xf numFmtId="0" fontId="9" fillId="11" borderId="59" xfId="0" applyFont="1" applyFill="1" applyBorder="1" applyAlignment="1">
      <alignment horizontal="center" vertical="center" wrapText="1"/>
    </xf>
    <xf numFmtId="0" fontId="9" fillId="11" borderId="60" xfId="0" applyFont="1" applyFill="1" applyBorder="1" applyAlignment="1">
      <alignment horizontal="center" vertical="center" wrapText="1"/>
    </xf>
    <xf numFmtId="0" fontId="0" fillId="0" borderId="20" xfId="0" applyBorder="1" applyAlignment="1">
      <alignment horizontal="left" vertical="center" wrapText="1"/>
    </xf>
    <xf numFmtId="0" fontId="22" fillId="11" borderId="11" xfId="0" applyFont="1" applyFill="1" applyBorder="1" applyAlignment="1">
      <alignment horizontal="center" vertical="center" wrapText="1"/>
    </xf>
    <xf numFmtId="0" fontId="22" fillId="11" borderId="17" xfId="0" applyFont="1" applyFill="1" applyBorder="1" applyAlignment="1">
      <alignment horizontal="center" vertical="center" wrapText="1"/>
    </xf>
    <xf numFmtId="0" fontId="22" fillId="11" borderId="14"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1" borderId="16" xfId="0" applyFont="1" applyFill="1" applyBorder="1" applyAlignment="1">
      <alignment horizontal="center" vertical="center" wrapText="1"/>
    </xf>
    <xf numFmtId="14" fontId="0" fillId="0" borderId="63" xfId="0" applyNumberFormat="1" applyBorder="1" applyAlignment="1">
      <alignment horizontal="center" vertical="center"/>
    </xf>
    <xf numFmtId="14" fontId="0" fillId="0" borderId="64" xfId="0" applyNumberFormat="1" applyBorder="1" applyAlignment="1">
      <alignment horizontal="center" vertical="center"/>
    </xf>
    <xf numFmtId="0" fontId="0" fillId="10" borderId="64" xfId="0" applyFill="1" applyBorder="1" applyAlignment="1">
      <alignment horizontal="center" vertical="center"/>
    </xf>
    <xf numFmtId="0" fontId="0" fillId="0" borderId="64" xfId="0" applyFill="1" applyBorder="1" applyAlignment="1">
      <alignment horizontal="center"/>
    </xf>
    <xf numFmtId="0" fontId="0" fillId="0" borderId="77" xfId="0" applyFill="1" applyBorder="1" applyAlignment="1">
      <alignment horizontal="center"/>
    </xf>
    <xf numFmtId="0" fontId="0" fillId="0" borderId="62" xfId="0" applyFill="1" applyBorder="1" applyAlignment="1">
      <alignment horizontal="center" vertical="center"/>
    </xf>
    <xf numFmtId="14" fontId="0" fillId="0" borderId="18" xfId="0" applyNumberFormat="1" applyBorder="1" applyAlignment="1">
      <alignment horizontal="right" vertical="center"/>
    </xf>
    <xf numFmtId="0" fontId="0" fillId="0" borderId="68" xfId="0" applyFill="1" applyBorder="1" applyAlignment="1">
      <alignment horizontal="center" vertical="center"/>
    </xf>
    <xf numFmtId="0" fontId="0" fillId="10" borderId="70" xfId="0" applyFill="1" applyBorder="1" applyAlignment="1">
      <alignment horizontal="center" vertical="center"/>
    </xf>
    <xf numFmtId="0" fontId="0" fillId="10" borderId="71" xfId="0" applyFill="1" applyBorder="1" applyAlignment="1">
      <alignment horizontal="center" vertical="center"/>
    </xf>
    <xf numFmtId="0" fontId="0" fillId="10" borderId="68" xfId="0" applyFill="1" applyBorder="1" applyAlignment="1">
      <alignment horizontal="center" vertical="center"/>
    </xf>
    <xf numFmtId="14" fontId="0" fillId="0" borderId="21" xfId="0" applyNumberFormat="1" applyFill="1" applyBorder="1" applyAlignment="1">
      <alignment horizontal="center" vertical="center" wrapText="1"/>
    </xf>
    <xf numFmtId="0" fontId="1" fillId="21" borderId="35" xfId="0" applyFont="1" applyFill="1" applyBorder="1" applyAlignment="1">
      <alignment horizontal="center" vertical="center"/>
    </xf>
    <xf numFmtId="0" fontId="49" fillId="0" borderId="19" xfId="1" applyFont="1" applyBorder="1" applyAlignment="1">
      <alignment horizontal="left" vertical="center" wrapText="1"/>
    </xf>
    <xf numFmtId="0" fontId="49" fillId="0" borderId="20" xfId="1" applyFont="1" applyBorder="1" applyAlignment="1">
      <alignment horizontal="left" vertical="center" wrapText="1"/>
    </xf>
    <xf numFmtId="14" fontId="19" fillId="0" borderId="21" xfId="0" applyNumberFormat="1" applyFont="1" applyFill="1" applyBorder="1" applyAlignment="1">
      <alignment horizontal="right" vertical="center"/>
    </xf>
    <xf numFmtId="14" fontId="19" fillId="0" borderId="21" xfId="0" applyNumberFormat="1" applyFont="1" applyFill="1" applyBorder="1" applyAlignment="1">
      <alignment horizontal="center"/>
    </xf>
    <xf numFmtId="14" fontId="53" fillId="0" borderId="21" xfId="0" applyNumberFormat="1" applyFont="1" applyFill="1" applyBorder="1" applyAlignment="1">
      <alignment horizont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22" fillId="11" borderId="21" xfId="0" applyFont="1" applyFill="1" applyBorder="1" applyAlignment="1">
      <alignment horizontal="center" vertical="center" wrapText="1"/>
    </xf>
  </cellXfs>
  <cellStyles count="3">
    <cellStyle name="Hyperlink" xfId="1" builtinId="8"/>
    <cellStyle name="Normal" xfId="0" builtinId="0"/>
    <cellStyle name="Standard 2" xfId="2" xr:uid="{00000000-0005-0000-0000-000002000000}"/>
  </cellStyles>
  <dxfs count="0"/>
  <tableStyles count="0" defaultTableStyle="TableStyleMedium2" defaultPivotStyle="PivotStyleLight16"/>
  <colors>
    <mruColors>
      <color rgb="FFF2F2F2"/>
      <color rgb="FFFFAFAF"/>
      <color rgb="FF003764"/>
      <color rgb="FF56769C"/>
      <color rgb="FFD6F6FF"/>
      <color rgb="FF96B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publicholidays.ru/2022-dates/" TargetMode="External"/><Relationship Id="rId1" Type="http://schemas.openxmlformats.org/officeDocument/2006/relationships/hyperlink" Target="https://www.expatica.com/ru/education/children-education/school-holidays-in-russia-105764/"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gov.uk/bank-holidays" TargetMode="External"/><Relationship Id="rId1" Type="http://schemas.openxmlformats.org/officeDocument/2006/relationships/hyperlink" Target="https://www.expatica.com/uk/education/children-education/school-holidays-in-the-uk-214859/" TargetMode="Externa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publicholidays.co.kr/2022-dates/"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s://publicholidays.cn/school-holidays/" TargetMode="External"/><Relationship Id="rId2" Type="http://schemas.openxmlformats.org/officeDocument/2006/relationships/hyperlink" Target="https://publicholidays.cn/2022-dates/" TargetMode="External"/><Relationship Id="rId1" Type="http://schemas.openxmlformats.org/officeDocument/2006/relationships/hyperlink" Target="https://publicholidays.cn/school-holidays/" TargetMode="External"/><Relationship Id="rId6" Type="http://schemas.openxmlformats.org/officeDocument/2006/relationships/comments" Target="../comments24.xml"/><Relationship Id="rId5" Type="http://schemas.openxmlformats.org/officeDocument/2006/relationships/vmlDrawing" Target="../drawings/vmlDrawing24.vm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feiertagskalender.ch/"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41"/>
  <sheetViews>
    <sheetView zoomScale="80" zoomScaleNormal="80" workbookViewId="0"/>
  </sheetViews>
  <sheetFormatPr defaultRowHeight="15" x14ac:dyDescent="0.25"/>
  <cols>
    <col min="1" max="1" width="3.7109375" customWidth="1"/>
  </cols>
  <sheetData>
    <row r="2" spans="2:16" ht="18.75" x14ac:dyDescent="0.3">
      <c r="B2" s="16" t="s">
        <v>386</v>
      </c>
    </row>
    <row r="3" spans="2:16" ht="15" customHeight="1" x14ac:dyDescent="0.25">
      <c r="B3" s="473" t="s">
        <v>787</v>
      </c>
      <c r="C3" s="474"/>
      <c r="D3" s="474"/>
      <c r="E3" s="474"/>
      <c r="F3" s="474"/>
      <c r="G3" s="474"/>
      <c r="H3" s="474"/>
      <c r="I3" s="474"/>
      <c r="J3" s="474"/>
      <c r="K3" s="474"/>
      <c r="L3" s="475"/>
      <c r="M3" s="13"/>
      <c r="N3" s="13"/>
      <c r="O3" s="13"/>
      <c r="P3" s="13"/>
    </row>
    <row r="4" spans="2:16" x14ac:dyDescent="0.25">
      <c r="B4" s="476"/>
      <c r="C4" s="477"/>
      <c r="D4" s="477"/>
      <c r="E4" s="477"/>
      <c r="F4" s="477"/>
      <c r="G4" s="477"/>
      <c r="H4" s="477"/>
      <c r="I4" s="477"/>
      <c r="J4" s="477"/>
      <c r="K4" s="477"/>
      <c r="L4" s="478"/>
      <c r="M4" s="13"/>
      <c r="N4" s="13"/>
      <c r="O4" s="13"/>
      <c r="P4" s="13"/>
    </row>
    <row r="5" spans="2:16" x14ac:dyDescent="0.25">
      <c r="B5" s="476"/>
      <c r="C5" s="477"/>
      <c r="D5" s="477"/>
      <c r="E5" s="477"/>
      <c r="F5" s="477"/>
      <c r="G5" s="477"/>
      <c r="H5" s="477"/>
      <c r="I5" s="477"/>
      <c r="J5" s="477"/>
      <c r="K5" s="477"/>
      <c r="L5" s="478"/>
      <c r="M5" s="13"/>
      <c r="N5" s="13"/>
      <c r="O5" s="13"/>
      <c r="P5" s="13"/>
    </row>
    <row r="6" spans="2:16" x14ac:dyDescent="0.25">
      <c r="B6" s="476"/>
      <c r="C6" s="477"/>
      <c r="D6" s="477"/>
      <c r="E6" s="477"/>
      <c r="F6" s="477"/>
      <c r="G6" s="477"/>
      <c r="H6" s="477"/>
      <c r="I6" s="477"/>
      <c r="J6" s="477"/>
      <c r="K6" s="477"/>
      <c r="L6" s="478"/>
      <c r="M6" s="13"/>
      <c r="N6" s="13"/>
      <c r="O6" s="13"/>
      <c r="P6" s="13"/>
    </row>
    <row r="7" spans="2:16" x14ac:dyDescent="0.25">
      <c r="B7" s="476"/>
      <c r="C7" s="477"/>
      <c r="D7" s="477"/>
      <c r="E7" s="477"/>
      <c r="F7" s="477"/>
      <c r="G7" s="477"/>
      <c r="H7" s="477"/>
      <c r="I7" s="477"/>
      <c r="J7" s="477"/>
      <c r="K7" s="477"/>
      <c r="L7" s="478"/>
      <c r="M7" s="13"/>
      <c r="N7" s="13"/>
      <c r="O7" s="13"/>
      <c r="P7" s="13"/>
    </row>
    <row r="8" spans="2:16" x14ac:dyDescent="0.25">
      <c r="B8" s="476"/>
      <c r="C8" s="477"/>
      <c r="D8" s="477"/>
      <c r="E8" s="477"/>
      <c r="F8" s="477"/>
      <c r="G8" s="477"/>
      <c r="H8" s="477"/>
      <c r="I8" s="477"/>
      <c r="J8" s="477"/>
      <c r="K8" s="477"/>
      <c r="L8" s="478"/>
      <c r="M8" s="13"/>
      <c r="N8" s="13"/>
      <c r="O8" s="13"/>
      <c r="P8" s="13"/>
    </row>
    <row r="9" spans="2:16" x14ac:dyDescent="0.25">
      <c r="B9" s="476"/>
      <c r="C9" s="477"/>
      <c r="D9" s="477"/>
      <c r="E9" s="477"/>
      <c r="F9" s="477"/>
      <c r="G9" s="477"/>
      <c r="H9" s="477"/>
      <c r="I9" s="477"/>
      <c r="J9" s="477"/>
      <c r="K9" s="477"/>
      <c r="L9" s="478"/>
      <c r="M9" s="13"/>
      <c r="N9" s="13"/>
      <c r="O9" s="13"/>
      <c r="P9" s="13"/>
    </row>
    <row r="10" spans="2:16" x14ac:dyDescent="0.25">
      <c r="B10" s="476"/>
      <c r="C10" s="477"/>
      <c r="D10" s="477"/>
      <c r="E10" s="477"/>
      <c r="F10" s="477"/>
      <c r="G10" s="477"/>
      <c r="H10" s="477"/>
      <c r="I10" s="477"/>
      <c r="J10" s="477"/>
      <c r="K10" s="477"/>
      <c r="L10" s="478"/>
      <c r="M10" s="13"/>
      <c r="N10" s="13"/>
      <c r="O10" s="13"/>
      <c r="P10" s="13"/>
    </row>
    <row r="11" spans="2:16" x14ac:dyDescent="0.25">
      <c r="B11" s="476"/>
      <c r="C11" s="477"/>
      <c r="D11" s="477"/>
      <c r="E11" s="477"/>
      <c r="F11" s="477"/>
      <c r="G11" s="477"/>
      <c r="H11" s="477"/>
      <c r="I11" s="477"/>
      <c r="J11" s="477"/>
      <c r="K11" s="477"/>
      <c r="L11" s="478"/>
      <c r="M11" s="13"/>
      <c r="N11" s="13"/>
      <c r="O11" s="13"/>
      <c r="P11" s="13"/>
    </row>
    <row r="12" spans="2:16" x14ac:dyDescent="0.25">
      <c r="B12" s="476"/>
      <c r="C12" s="477"/>
      <c r="D12" s="477"/>
      <c r="E12" s="477"/>
      <c r="F12" s="477"/>
      <c r="G12" s="477"/>
      <c r="H12" s="477"/>
      <c r="I12" s="477"/>
      <c r="J12" s="477"/>
      <c r="K12" s="477"/>
      <c r="L12" s="478"/>
      <c r="M12" s="13"/>
      <c r="N12" s="13"/>
      <c r="O12" s="13"/>
      <c r="P12" s="13"/>
    </row>
    <row r="13" spans="2:16" x14ac:dyDescent="0.25">
      <c r="B13" s="476"/>
      <c r="C13" s="477"/>
      <c r="D13" s="477"/>
      <c r="E13" s="477"/>
      <c r="F13" s="477"/>
      <c r="G13" s="477"/>
      <c r="H13" s="477"/>
      <c r="I13" s="477"/>
      <c r="J13" s="477"/>
      <c r="K13" s="477"/>
      <c r="L13" s="478"/>
      <c r="M13" s="13"/>
      <c r="N13" s="13"/>
      <c r="O13" s="13"/>
      <c r="P13" s="13"/>
    </row>
    <row r="14" spans="2:16" x14ac:dyDescent="0.25">
      <c r="B14" s="476"/>
      <c r="C14" s="477"/>
      <c r="D14" s="477"/>
      <c r="E14" s="477"/>
      <c r="F14" s="477"/>
      <c r="G14" s="477"/>
      <c r="H14" s="477"/>
      <c r="I14" s="477"/>
      <c r="J14" s="477"/>
      <c r="K14" s="477"/>
      <c r="L14" s="478"/>
      <c r="M14" s="13"/>
      <c r="N14" s="13"/>
      <c r="O14" s="13"/>
      <c r="P14" s="13"/>
    </row>
    <row r="15" spans="2:16" x14ac:dyDescent="0.25">
      <c r="B15" s="476"/>
      <c r="C15" s="477"/>
      <c r="D15" s="477"/>
      <c r="E15" s="477"/>
      <c r="F15" s="477"/>
      <c r="G15" s="477"/>
      <c r="H15" s="477"/>
      <c r="I15" s="477"/>
      <c r="J15" s="477"/>
      <c r="K15" s="477"/>
      <c r="L15" s="478"/>
      <c r="M15" s="13"/>
      <c r="N15" s="13"/>
      <c r="O15" s="13"/>
      <c r="P15" s="13"/>
    </row>
    <row r="16" spans="2:16" x14ac:dyDescent="0.25">
      <c r="B16" s="476"/>
      <c r="C16" s="477"/>
      <c r="D16" s="477"/>
      <c r="E16" s="477"/>
      <c r="F16" s="477"/>
      <c r="G16" s="477"/>
      <c r="H16" s="477"/>
      <c r="I16" s="477"/>
      <c r="J16" s="477"/>
      <c r="K16" s="477"/>
      <c r="L16" s="478"/>
      <c r="M16" s="13"/>
      <c r="N16" s="13"/>
      <c r="O16" s="13"/>
      <c r="P16" s="13"/>
    </row>
    <row r="17" spans="2:16" x14ac:dyDescent="0.25">
      <c r="B17" s="476"/>
      <c r="C17" s="477"/>
      <c r="D17" s="477"/>
      <c r="E17" s="477"/>
      <c r="F17" s="477"/>
      <c r="G17" s="477"/>
      <c r="H17" s="477"/>
      <c r="I17" s="477"/>
      <c r="J17" s="477"/>
      <c r="K17" s="477"/>
      <c r="L17" s="478"/>
      <c r="M17" s="13"/>
      <c r="N17" s="13"/>
      <c r="O17" s="13"/>
      <c r="P17" s="13"/>
    </row>
    <row r="18" spans="2:16" x14ac:dyDescent="0.25">
      <c r="B18" s="476"/>
      <c r="C18" s="477"/>
      <c r="D18" s="477"/>
      <c r="E18" s="477"/>
      <c r="F18" s="477"/>
      <c r="G18" s="477"/>
      <c r="H18" s="477"/>
      <c r="I18" s="477"/>
      <c r="J18" s="477"/>
      <c r="K18" s="477"/>
      <c r="L18" s="478"/>
      <c r="M18" s="13"/>
      <c r="N18" s="13"/>
      <c r="O18" s="13"/>
      <c r="P18" s="13"/>
    </row>
    <row r="19" spans="2:16" x14ac:dyDescent="0.25">
      <c r="B19" s="476"/>
      <c r="C19" s="477"/>
      <c r="D19" s="477"/>
      <c r="E19" s="477"/>
      <c r="F19" s="477"/>
      <c r="G19" s="477"/>
      <c r="H19" s="477"/>
      <c r="I19" s="477"/>
      <c r="J19" s="477"/>
      <c r="K19" s="477"/>
      <c r="L19" s="478"/>
      <c r="M19" s="13"/>
      <c r="N19" s="13"/>
      <c r="O19" s="13"/>
      <c r="P19" s="13"/>
    </row>
    <row r="20" spans="2:16" x14ac:dyDescent="0.25">
      <c r="B20" s="476"/>
      <c r="C20" s="477"/>
      <c r="D20" s="477"/>
      <c r="E20" s="477"/>
      <c r="F20" s="477"/>
      <c r="G20" s="477"/>
      <c r="H20" s="477"/>
      <c r="I20" s="477"/>
      <c r="J20" s="477"/>
      <c r="K20" s="477"/>
      <c r="L20" s="478"/>
      <c r="M20" s="13"/>
      <c r="N20" s="13"/>
      <c r="O20" s="13"/>
      <c r="P20" s="13"/>
    </row>
    <row r="21" spans="2:16" x14ac:dyDescent="0.25">
      <c r="B21" s="476"/>
      <c r="C21" s="477"/>
      <c r="D21" s="477"/>
      <c r="E21" s="477"/>
      <c r="F21" s="477"/>
      <c r="G21" s="477"/>
      <c r="H21" s="477"/>
      <c r="I21" s="477"/>
      <c r="J21" s="477"/>
      <c r="K21" s="477"/>
      <c r="L21" s="478"/>
      <c r="M21" s="13"/>
      <c r="N21" s="13"/>
      <c r="O21" s="13"/>
      <c r="P21" s="13"/>
    </row>
    <row r="22" spans="2:16" x14ac:dyDescent="0.25">
      <c r="B22" s="476"/>
      <c r="C22" s="477"/>
      <c r="D22" s="477"/>
      <c r="E22" s="477"/>
      <c r="F22" s="477"/>
      <c r="G22" s="477"/>
      <c r="H22" s="477"/>
      <c r="I22" s="477"/>
      <c r="J22" s="477"/>
      <c r="K22" s="477"/>
      <c r="L22" s="478"/>
      <c r="M22" s="13"/>
      <c r="N22" s="13"/>
      <c r="O22" s="13"/>
      <c r="P22" s="13"/>
    </row>
    <row r="23" spans="2:16" x14ac:dyDescent="0.25">
      <c r="B23" s="476"/>
      <c r="C23" s="477"/>
      <c r="D23" s="477"/>
      <c r="E23" s="477"/>
      <c r="F23" s="477"/>
      <c r="G23" s="477"/>
      <c r="H23" s="477"/>
      <c r="I23" s="477"/>
      <c r="J23" s="477"/>
      <c r="K23" s="477"/>
      <c r="L23" s="478"/>
      <c r="M23" s="13"/>
      <c r="N23" s="13"/>
      <c r="O23" s="13"/>
      <c r="P23" s="13"/>
    </row>
    <row r="24" spans="2:16" x14ac:dyDescent="0.25">
      <c r="B24" s="476"/>
      <c r="C24" s="477"/>
      <c r="D24" s="477"/>
      <c r="E24" s="477"/>
      <c r="F24" s="477"/>
      <c r="G24" s="477"/>
      <c r="H24" s="477"/>
      <c r="I24" s="477"/>
      <c r="J24" s="477"/>
      <c r="K24" s="477"/>
      <c r="L24" s="478"/>
      <c r="M24" s="13"/>
      <c r="N24" s="13"/>
      <c r="O24" s="13"/>
      <c r="P24" s="13"/>
    </row>
    <row r="25" spans="2:16" x14ac:dyDescent="0.25">
      <c r="B25" s="476"/>
      <c r="C25" s="477"/>
      <c r="D25" s="477"/>
      <c r="E25" s="477"/>
      <c r="F25" s="477"/>
      <c r="G25" s="477"/>
      <c r="H25" s="477"/>
      <c r="I25" s="477"/>
      <c r="J25" s="477"/>
      <c r="K25" s="477"/>
      <c r="L25" s="478"/>
      <c r="M25" s="13"/>
      <c r="N25" s="13"/>
      <c r="O25" s="13"/>
      <c r="P25" s="13"/>
    </row>
    <row r="26" spans="2:16" x14ac:dyDescent="0.25">
      <c r="B26" s="476"/>
      <c r="C26" s="477"/>
      <c r="D26" s="477"/>
      <c r="E26" s="477"/>
      <c r="F26" s="477"/>
      <c r="G26" s="477"/>
      <c r="H26" s="477"/>
      <c r="I26" s="477"/>
      <c r="J26" s="477"/>
      <c r="K26" s="477"/>
      <c r="L26" s="478"/>
      <c r="M26" s="13"/>
      <c r="N26" s="13"/>
      <c r="O26" s="13"/>
      <c r="P26" s="13"/>
    </row>
    <row r="27" spans="2:16" x14ac:dyDescent="0.25">
      <c r="B27" s="476"/>
      <c r="C27" s="477"/>
      <c r="D27" s="477"/>
      <c r="E27" s="477"/>
      <c r="F27" s="477"/>
      <c r="G27" s="477"/>
      <c r="H27" s="477"/>
      <c r="I27" s="477"/>
      <c r="J27" s="477"/>
      <c r="K27" s="477"/>
      <c r="L27" s="478"/>
      <c r="M27" s="13"/>
      <c r="N27" s="13"/>
      <c r="O27" s="13"/>
      <c r="P27" s="13"/>
    </row>
    <row r="28" spans="2:16" x14ac:dyDescent="0.25">
      <c r="B28" s="476"/>
      <c r="C28" s="477"/>
      <c r="D28" s="477"/>
      <c r="E28" s="477"/>
      <c r="F28" s="477"/>
      <c r="G28" s="477"/>
      <c r="H28" s="477"/>
      <c r="I28" s="477"/>
      <c r="J28" s="477"/>
      <c r="K28" s="477"/>
      <c r="L28" s="478"/>
      <c r="M28" s="13"/>
      <c r="N28" s="13"/>
      <c r="O28" s="13"/>
      <c r="P28" s="13"/>
    </row>
    <row r="29" spans="2:16" x14ac:dyDescent="0.25">
      <c r="B29" s="476"/>
      <c r="C29" s="477"/>
      <c r="D29" s="477"/>
      <c r="E29" s="477"/>
      <c r="F29" s="477"/>
      <c r="G29" s="477"/>
      <c r="H29" s="477"/>
      <c r="I29" s="477"/>
      <c r="J29" s="477"/>
      <c r="K29" s="477"/>
      <c r="L29" s="478"/>
      <c r="M29" s="13"/>
      <c r="N29" s="13"/>
      <c r="O29" s="13"/>
      <c r="P29" s="13"/>
    </row>
    <row r="30" spans="2:16" x14ac:dyDescent="0.25">
      <c r="B30" s="476"/>
      <c r="C30" s="477"/>
      <c r="D30" s="477"/>
      <c r="E30" s="477"/>
      <c r="F30" s="477"/>
      <c r="G30" s="477"/>
      <c r="H30" s="477"/>
      <c r="I30" s="477"/>
      <c r="J30" s="477"/>
      <c r="K30" s="477"/>
      <c r="L30" s="478"/>
      <c r="M30" s="13"/>
      <c r="N30" s="13"/>
      <c r="O30" s="13"/>
      <c r="P30" s="13"/>
    </row>
    <row r="31" spans="2:16" x14ac:dyDescent="0.25">
      <c r="B31" s="476"/>
      <c r="C31" s="477"/>
      <c r="D31" s="477"/>
      <c r="E31" s="477"/>
      <c r="F31" s="477"/>
      <c r="G31" s="477"/>
      <c r="H31" s="477"/>
      <c r="I31" s="477"/>
      <c r="J31" s="477"/>
      <c r="K31" s="477"/>
      <c r="L31" s="478"/>
      <c r="M31" s="13"/>
      <c r="N31" s="13"/>
      <c r="O31" s="13"/>
      <c r="P31" s="13"/>
    </row>
    <row r="32" spans="2:16" x14ac:dyDescent="0.25">
      <c r="B32" s="476"/>
      <c r="C32" s="477"/>
      <c r="D32" s="477"/>
      <c r="E32" s="477"/>
      <c r="F32" s="477"/>
      <c r="G32" s="477"/>
      <c r="H32" s="477"/>
      <c r="I32" s="477"/>
      <c r="J32" s="477"/>
      <c r="K32" s="477"/>
      <c r="L32" s="478"/>
      <c r="M32" s="13"/>
      <c r="N32" s="13"/>
      <c r="O32" s="13"/>
      <c r="P32" s="13"/>
    </row>
    <row r="33" spans="2:16" x14ac:dyDescent="0.25">
      <c r="B33" s="476"/>
      <c r="C33" s="477"/>
      <c r="D33" s="477"/>
      <c r="E33" s="477"/>
      <c r="F33" s="477"/>
      <c r="G33" s="477"/>
      <c r="H33" s="477"/>
      <c r="I33" s="477"/>
      <c r="J33" s="477"/>
      <c r="K33" s="477"/>
      <c r="L33" s="478"/>
      <c r="M33" s="13"/>
      <c r="N33" s="13"/>
      <c r="O33" s="13"/>
      <c r="P33" s="13"/>
    </row>
    <row r="34" spans="2:16" x14ac:dyDescent="0.25">
      <c r="B34" s="476"/>
      <c r="C34" s="477"/>
      <c r="D34" s="477"/>
      <c r="E34" s="477"/>
      <c r="F34" s="477"/>
      <c r="G34" s="477"/>
      <c r="H34" s="477"/>
      <c r="I34" s="477"/>
      <c r="J34" s="477"/>
      <c r="K34" s="477"/>
      <c r="L34" s="478"/>
      <c r="M34" s="13"/>
      <c r="N34" s="13"/>
      <c r="O34" s="13"/>
      <c r="P34" s="13"/>
    </row>
    <row r="35" spans="2:16" x14ac:dyDescent="0.25">
      <c r="B35" s="476"/>
      <c r="C35" s="477"/>
      <c r="D35" s="477"/>
      <c r="E35" s="477"/>
      <c r="F35" s="477"/>
      <c r="G35" s="477"/>
      <c r="H35" s="477"/>
      <c r="I35" s="477"/>
      <c r="J35" s="477"/>
      <c r="K35" s="477"/>
      <c r="L35" s="478"/>
      <c r="M35" s="13"/>
      <c r="N35" s="13"/>
      <c r="O35" s="13"/>
      <c r="P35" s="13"/>
    </row>
    <row r="36" spans="2:16" ht="208.5" customHeight="1" x14ac:dyDescent="0.25">
      <c r="B36" s="479"/>
      <c r="C36" s="480"/>
      <c r="D36" s="480"/>
      <c r="E36" s="480"/>
      <c r="F36" s="480"/>
      <c r="G36" s="480"/>
      <c r="H36" s="480"/>
      <c r="I36" s="480"/>
      <c r="J36" s="480"/>
      <c r="K36" s="480"/>
      <c r="L36" s="481"/>
      <c r="M36" s="13"/>
      <c r="N36" s="13"/>
      <c r="O36" s="13"/>
      <c r="P36" s="13"/>
    </row>
    <row r="37" spans="2:16" ht="15" customHeight="1" x14ac:dyDescent="0.25">
      <c r="B37" s="482" t="s">
        <v>486</v>
      </c>
      <c r="C37" s="483"/>
      <c r="D37" s="483"/>
      <c r="E37" s="483"/>
      <c r="F37" s="483"/>
      <c r="G37" s="483"/>
      <c r="H37" s="483"/>
      <c r="I37" s="483"/>
      <c r="J37" s="483"/>
      <c r="K37" s="483"/>
      <c r="L37" s="484"/>
      <c r="M37" s="13"/>
      <c r="N37" s="13"/>
      <c r="O37" s="13"/>
      <c r="P37" s="13"/>
    </row>
    <row r="38" spans="2:16" x14ac:dyDescent="0.25">
      <c r="B38" s="485"/>
      <c r="C38" s="486"/>
      <c r="D38" s="486"/>
      <c r="E38" s="486"/>
      <c r="F38" s="486"/>
      <c r="G38" s="486"/>
      <c r="H38" s="486"/>
      <c r="I38" s="486"/>
      <c r="J38" s="486"/>
      <c r="K38" s="486"/>
      <c r="L38" s="487"/>
      <c r="M38" s="13"/>
      <c r="N38" s="13"/>
      <c r="O38" s="13"/>
      <c r="P38" s="13"/>
    </row>
    <row r="39" spans="2:16" x14ac:dyDescent="0.25">
      <c r="B39" s="485"/>
      <c r="C39" s="486"/>
      <c r="D39" s="486"/>
      <c r="E39" s="486"/>
      <c r="F39" s="486"/>
      <c r="G39" s="486"/>
      <c r="H39" s="486"/>
      <c r="I39" s="486"/>
      <c r="J39" s="486"/>
      <c r="K39" s="486"/>
      <c r="L39" s="487"/>
      <c r="M39" s="13"/>
      <c r="N39" s="13"/>
      <c r="O39" s="13"/>
      <c r="P39" s="13"/>
    </row>
    <row r="40" spans="2:16" x14ac:dyDescent="0.25">
      <c r="B40" s="488"/>
      <c r="C40" s="489"/>
      <c r="D40" s="489"/>
      <c r="E40" s="489"/>
      <c r="F40" s="489"/>
      <c r="G40" s="489"/>
      <c r="H40" s="489"/>
      <c r="I40" s="489"/>
      <c r="J40" s="489"/>
      <c r="K40" s="489"/>
      <c r="L40" s="490"/>
      <c r="M40" s="13"/>
      <c r="N40" s="13"/>
      <c r="O40" s="13"/>
      <c r="P40" s="13"/>
    </row>
    <row r="41" spans="2:16" x14ac:dyDescent="0.25">
      <c r="B41" s="13"/>
      <c r="C41" s="13"/>
      <c r="D41" s="13"/>
      <c r="E41" s="13"/>
      <c r="F41" s="13"/>
      <c r="G41" s="13"/>
      <c r="H41" s="13"/>
      <c r="I41" s="13"/>
      <c r="J41" s="13"/>
      <c r="K41" s="13"/>
      <c r="L41" s="13"/>
      <c r="M41" s="13"/>
      <c r="N41" s="13"/>
      <c r="O41" s="13"/>
      <c r="P41" s="13"/>
    </row>
  </sheetData>
  <mergeCells count="2">
    <mergeCell ref="B3:L36"/>
    <mergeCell ref="B37:L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BI109"/>
  <sheetViews>
    <sheetView zoomScale="80" zoomScaleNormal="80" workbookViewId="0">
      <selection activeCell="A2" sqref="A2"/>
    </sheetView>
  </sheetViews>
  <sheetFormatPr defaultRowHeight="15" x14ac:dyDescent="0.25"/>
  <cols>
    <col min="1" max="1" width="33.7109375" customWidth="1"/>
    <col min="2" max="19" width="3.5703125" customWidth="1"/>
    <col min="20" max="20" width="4.28515625" customWidth="1"/>
    <col min="21" max="22" width="3.5703125" customWidth="1"/>
    <col min="23" max="23" width="3.85546875" customWidth="1"/>
    <col min="24" max="24" width="3.5703125" customWidth="1"/>
    <col min="25" max="25" width="3.85546875" customWidth="1"/>
    <col min="26" max="26" width="3.7109375" customWidth="1"/>
    <col min="27" max="53" width="3.5703125" customWidth="1"/>
    <col min="54" max="54" width="4.28515625" style="15" customWidth="1"/>
    <col min="55" max="55" width="5" customWidth="1"/>
    <col min="56" max="56" width="4.85546875" customWidth="1"/>
    <col min="57" max="57" width="5.140625" customWidth="1"/>
    <col min="58" max="58" width="6.140625" customWidth="1"/>
  </cols>
  <sheetData>
    <row r="1" spans="1:61" ht="18.75" customHeight="1" x14ac:dyDescent="0.25">
      <c r="A1" s="155" t="s">
        <v>16</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26"/>
      <c r="BC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24"/>
      <c r="BC2" s="494" t="s">
        <v>23</v>
      </c>
      <c r="BD2" s="494"/>
      <c r="BE2" s="494"/>
      <c r="BF2" s="9"/>
      <c r="BH2" s="8"/>
      <c r="BI2" s="8"/>
    </row>
    <row r="3" spans="1:61" x14ac:dyDescent="0.25">
      <c r="A3" s="8"/>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28"/>
      <c r="BC3" s="495"/>
      <c r="BD3" s="292"/>
      <c r="BE3" s="9" t="s">
        <v>34</v>
      </c>
      <c r="BF3" s="9"/>
      <c r="BG3" s="8"/>
      <c r="BH3" s="8"/>
      <c r="BI3" s="8"/>
    </row>
    <row r="4" spans="1:61" s="1" customFormat="1" ht="15" customHeight="1" x14ac:dyDescent="0.2">
      <c r="A4" s="53" t="s">
        <v>13</v>
      </c>
      <c r="B4" s="176"/>
      <c r="C4" s="250"/>
      <c r="D4" s="250"/>
      <c r="E4" s="250"/>
      <c r="F4" s="250"/>
      <c r="G4" s="250"/>
      <c r="H4" s="250"/>
      <c r="I4" s="250"/>
      <c r="J4" s="250"/>
      <c r="K4" s="250"/>
      <c r="L4" s="250"/>
      <c r="M4" s="250"/>
      <c r="N4" s="250"/>
      <c r="O4" s="250"/>
      <c r="P4" s="176"/>
      <c r="Q4" s="176"/>
      <c r="R4" s="251"/>
      <c r="S4" s="176"/>
      <c r="T4" s="251"/>
      <c r="U4" s="250"/>
      <c r="V4" s="176"/>
      <c r="W4" s="251"/>
      <c r="X4" s="176"/>
      <c r="Y4" s="176"/>
      <c r="Z4" s="250"/>
      <c r="AA4" s="250"/>
      <c r="AB4" s="250"/>
      <c r="AC4" s="250"/>
      <c r="AD4" s="250"/>
      <c r="AE4" s="250"/>
      <c r="AF4" s="250"/>
      <c r="AG4" s="250"/>
      <c r="AH4" s="176"/>
      <c r="AI4" s="251"/>
      <c r="AJ4" s="250"/>
      <c r="AK4" s="250"/>
      <c r="AL4" s="250"/>
      <c r="AM4" s="250"/>
      <c r="AN4" s="250"/>
      <c r="AO4" s="176"/>
      <c r="AP4" s="250"/>
      <c r="AQ4" s="250"/>
      <c r="AR4" s="250"/>
      <c r="AS4" s="176"/>
      <c r="AT4" s="251"/>
      <c r="AU4" s="176"/>
      <c r="AV4" s="250"/>
      <c r="AW4" s="250"/>
      <c r="AX4" s="250"/>
      <c r="AY4" s="250"/>
      <c r="AZ4" s="250"/>
      <c r="BA4" s="176"/>
      <c r="BB4" s="29"/>
      <c r="BC4" s="495"/>
      <c r="BD4" s="160"/>
      <c r="BE4" s="9" t="s">
        <v>33</v>
      </c>
      <c r="BF4" s="9"/>
      <c r="BG4" s="9"/>
      <c r="BH4" s="9"/>
      <c r="BI4" s="9"/>
    </row>
    <row r="5" spans="1:61" s="1" customFormat="1" ht="15" customHeight="1" x14ac:dyDescent="0.2">
      <c r="A5" s="104"/>
      <c r="B5" s="175"/>
      <c r="C5" s="251"/>
      <c r="D5" s="251"/>
      <c r="E5" s="251"/>
      <c r="F5" s="251"/>
      <c r="G5" s="251"/>
      <c r="H5" s="251"/>
      <c r="I5" s="251"/>
      <c r="J5" s="251"/>
      <c r="K5" s="251"/>
      <c r="L5" s="251"/>
      <c r="M5" s="251"/>
      <c r="N5" s="251"/>
      <c r="O5" s="251"/>
      <c r="P5" s="251"/>
      <c r="Q5" s="17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175"/>
      <c r="BB5" s="2"/>
      <c r="BC5" s="495"/>
      <c r="BD5" s="239"/>
      <c r="BE5" s="9" t="s">
        <v>35</v>
      </c>
      <c r="BF5" s="9"/>
      <c r="BG5" s="9"/>
      <c r="BH5" s="9"/>
      <c r="BI5" s="9"/>
    </row>
    <row r="6" spans="1:61" s="1" customFormat="1" ht="15" customHeight="1" x14ac:dyDescent="0.25">
      <c r="A6" s="213" t="s">
        <v>12</v>
      </c>
      <c r="B6" s="204">
        <v>12</v>
      </c>
      <c r="C6" s="205"/>
      <c r="D6" s="205"/>
      <c r="E6" s="205"/>
      <c r="F6" s="204">
        <v>23</v>
      </c>
      <c r="G6" s="205"/>
      <c r="H6" s="205"/>
      <c r="I6" s="205"/>
      <c r="J6" s="205"/>
      <c r="K6" s="205"/>
      <c r="L6" s="205"/>
      <c r="M6" s="205"/>
      <c r="N6" s="205"/>
      <c r="O6" s="205"/>
      <c r="P6" s="205"/>
      <c r="Q6" s="204">
        <v>32</v>
      </c>
      <c r="R6" s="206"/>
      <c r="S6" s="205"/>
      <c r="T6" s="205"/>
      <c r="U6" s="205"/>
      <c r="V6" s="205"/>
      <c r="W6" s="205"/>
      <c r="X6" s="204">
        <v>45</v>
      </c>
      <c r="Y6" s="206"/>
      <c r="Z6" s="208"/>
      <c r="AA6" s="208"/>
      <c r="AB6" s="204">
        <v>55</v>
      </c>
      <c r="AC6" s="206"/>
      <c r="AD6" s="206"/>
      <c r="AE6" s="206"/>
      <c r="AF6" s="206"/>
      <c r="AG6" s="206"/>
      <c r="AH6" s="206"/>
      <c r="AI6" s="205"/>
      <c r="AJ6" s="205"/>
      <c r="AK6" s="205"/>
      <c r="AL6" s="205"/>
      <c r="AM6" s="205"/>
      <c r="AN6" s="205"/>
      <c r="AO6" s="205"/>
      <c r="AP6" s="205"/>
      <c r="AQ6" s="205"/>
      <c r="AR6" s="205"/>
      <c r="AS6" s="233">
        <v>1</v>
      </c>
      <c r="AT6" s="209"/>
      <c r="AU6" s="205"/>
      <c r="AV6" s="205"/>
      <c r="AW6" s="205"/>
      <c r="AX6" s="205"/>
      <c r="AY6" s="205"/>
      <c r="AZ6" s="205"/>
      <c r="BA6" s="249">
        <v>12</v>
      </c>
      <c r="BB6" s="2"/>
      <c r="BC6" s="291"/>
      <c r="BD6" s="246"/>
      <c r="BE6" s="9" t="s">
        <v>744</v>
      </c>
      <c r="BF6" s="8"/>
      <c r="BG6" s="9"/>
      <c r="BH6" s="9"/>
      <c r="BI6" s="9"/>
    </row>
    <row r="7" spans="1:61" s="1" customFormat="1" ht="15" customHeight="1" x14ac:dyDescent="0.2">
      <c r="A7" s="214"/>
      <c r="B7" s="205"/>
      <c r="C7" s="205"/>
      <c r="D7" s="205"/>
      <c r="E7" s="205"/>
      <c r="F7" s="204">
        <v>24</v>
      </c>
      <c r="G7" s="205"/>
      <c r="H7" s="205"/>
      <c r="I7" s="205"/>
      <c r="J7" s="204">
        <v>33</v>
      </c>
      <c r="K7" s="205"/>
      <c r="L7" s="205"/>
      <c r="M7" s="205"/>
      <c r="N7" s="205"/>
      <c r="O7" s="205"/>
      <c r="P7" s="204">
        <v>33</v>
      </c>
      <c r="Q7" s="206"/>
      <c r="R7" s="205"/>
      <c r="S7" s="205"/>
      <c r="T7" s="205"/>
      <c r="U7" s="205"/>
      <c r="V7" s="204">
        <v>46</v>
      </c>
      <c r="W7" s="206"/>
      <c r="X7" s="206"/>
      <c r="Y7" s="205"/>
      <c r="Z7" s="205"/>
      <c r="AA7" s="205"/>
      <c r="AB7" s="204">
        <v>56</v>
      </c>
      <c r="AC7" s="206"/>
      <c r="AD7" s="206"/>
      <c r="AE7" s="206"/>
      <c r="AF7" s="206"/>
      <c r="AG7" s="206"/>
      <c r="AH7" s="206"/>
      <c r="AI7" s="205"/>
      <c r="AJ7" s="205"/>
      <c r="AK7" s="205"/>
      <c r="AL7" s="205"/>
      <c r="AM7" s="205"/>
      <c r="AN7" s="205"/>
      <c r="AO7" s="205"/>
      <c r="AP7" s="205"/>
      <c r="AQ7" s="205"/>
      <c r="AR7" s="205"/>
      <c r="AS7" s="233">
        <v>2</v>
      </c>
      <c r="AT7" s="205"/>
      <c r="AU7" s="205"/>
      <c r="AV7" s="205"/>
      <c r="AW7" s="205"/>
      <c r="AX7" s="205"/>
      <c r="AY7" s="205"/>
      <c r="AZ7" s="205"/>
      <c r="BA7" s="249">
        <v>13</v>
      </c>
      <c r="BB7" s="2"/>
      <c r="BC7" s="470"/>
      <c r="BD7" s="471"/>
      <c r="BE7" s="9" t="s">
        <v>809</v>
      </c>
      <c r="BF7" s="9"/>
      <c r="BG7" s="9"/>
      <c r="BH7" s="9"/>
      <c r="BI7" s="9"/>
    </row>
    <row r="8" spans="1:61" s="1" customFormat="1" ht="15" customHeight="1" x14ac:dyDescent="0.2">
      <c r="A8" s="214"/>
      <c r="B8" s="205"/>
      <c r="C8" s="205"/>
      <c r="D8" s="205"/>
      <c r="E8" s="205"/>
      <c r="F8" s="204">
        <v>25</v>
      </c>
      <c r="G8" s="205"/>
      <c r="H8" s="205"/>
      <c r="I8" s="205"/>
      <c r="J8" s="205"/>
      <c r="K8" s="205"/>
      <c r="L8" s="205"/>
      <c r="M8" s="205"/>
      <c r="N8" s="205"/>
      <c r="O8" s="205"/>
      <c r="P8" s="204">
        <v>34</v>
      </c>
      <c r="Q8" s="206"/>
      <c r="R8" s="205"/>
      <c r="S8" s="205"/>
      <c r="T8" s="205"/>
      <c r="U8" s="205"/>
      <c r="V8" s="204">
        <v>47</v>
      </c>
      <c r="W8" s="205"/>
      <c r="X8" s="205"/>
      <c r="Y8" s="205"/>
      <c r="Z8" s="205"/>
      <c r="AA8" s="208"/>
      <c r="AB8" s="204">
        <v>57</v>
      </c>
      <c r="AC8" s="206"/>
      <c r="AD8" s="206"/>
      <c r="AE8" s="206"/>
      <c r="AF8" s="206"/>
      <c r="AG8" s="206"/>
      <c r="AH8" s="206"/>
      <c r="AI8" s="205"/>
      <c r="AJ8" s="205"/>
      <c r="AK8" s="205"/>
      <c r="AL8" s="205"/>
      <c r="AM8" s="205"/>
      <c r="AN8" s="205"/>
      <c r="AO8" s="205"/>
      <c r="AP8" s="233">
        <v>3</v>
      </c>
      <c r="AQ8" s="209"/>
      <c r="AR8" s="205"/>
      <c r="AS8" s="205"/>
      <c r="AT8" s="205"/>
      <c r="AU8" s="205"/>
      <c r="AV8" s="205"/>
      <c r="AW8" s="205"/>
      <c r="AX8" s="205"/>
      <c r="AY8" s="205"/>
      <c r="AZ8" s="205"/>
      <c r="BA8" s="249">
        <v>14</v>
      </c>
      <c r="BB8" s="28"/>
      <c r="BC8" s="9"/>
      <c r="BD8" s="9"/>
      <c r="BE8" s="9"/>
      <c r="BF8" s="9"/>
      <c r="BG8" s="9"/>
      <c r="BH8" s="9"/>
      <c r="BI8" s="9"/>
    </row>
    <row r="9" spans="1:61" s="1" customFormat="1" ht="15" customHeight="1" x14ac:dyDescent="0.2">
      <c r="A9" s="214"/>
      <c r="B9" s="204">
        <v>15</v>
      </c>
      <c r="C9" s="205"/>
      <c r="D9" s="205"/>
      <c r="E9" s="205"/>
      <c r="F9" s="204">
        <v>26</v>
      </c>
      <c r="G9" s="205"/>
      <c r="H9" s="205"/>
      <c r="I9" s="205"/>
      <c r="J9" s="205"/>
      <c r="K9" s="205"/>
      <c r="L9" s="205"/>
      <c r="M9" s="205"/>
      <c r="N9" s="205"/>
      <c r="O9" s="204">
        <v>35</v>
      </c>
      <c r="P9" s="206"/>
      <c r="Q9" s="206"/>
      <c r="R9" s="205"/>
      <c r="S9" s="205"/>
      <c r="T9" s="205"/>
      <c r="U9" s="205"/>
      <c r="V9" s="204">
        <v>48</v>
      </c>
      <c r="W9" s="206"/>
      <c r="X9" s="206"/>
      <c r="Y9" s="205"/>
      <c r="Z9" s="205"/>
      <c r="AA9" s="205"/>
      <c r="AB9" s="204">
        <v>58</v>
      </c>
      <c r="AC9" s="206"/>
      <c r="AD9" s="206"/>
      <c r="AE9" s="206"/>
      <c r="AF9" s="206"/>
      <c r="AG9" s="206"/>
      <c r="AH9" s="206"/>
      <c r="AI9" s="205"/>
      <c r="AJ9" s="205"/>
      <c r="AK9" s="205"/>
      <c r="AL9" s="205"/>
      <c r="AM9" s="205"/>
      <c r="AN9" s="205"/>
      <c r="AO9" s="205"/>
      <c r="AP9" s="205"/>
      <c r="AQ9" s="233">
        <v>4</v>
      </c>
      <c r="AR9" s="209"/>
      <c r="AS9" s="205"/>
      <c r="AT9" s="205"/>
      <c r="AU9" s="205"/>
      <c r="AV9" s="205"/>
      <c r="AW9" s="205"/>
      <c r="AX9" s="205"/>
      <c r="AY9" s="205"/>
      <c r="AZ9" s="205"/>
      <c r="BA9" s="249">
        <v>15</v>
      </c>
      <c r="BB9" s="28"/>
      <c r="BC9" s="9"/>
      <c r="BD9" s="9"/>
      <c r="BE9" s="9"/>
      <c r="BF9" s="9"/>
      <c r="BG9" s="9"/>
      <c r="BH9" s="9"/>
      <c r="BI9" s="9"/>
    </row>
    <row r="10" spans="1:61" s="1" customFormat="1" ht="15" customHeight="1" x14ac:dyDescent="0.2">
      <c r="A10" s="214"/>
      <c r="B10" s="204">
        <v>16</v>
      </c>
      <c r="C10" s="205"/>
      <c r="D10" s="205"/>
      <c r="E10" s="205"/>
      <c r="F10" s="205"/>
      <c r="G10" s="204">
        <v>27</v>
      </c>
      <c r="H10" s="206"/>
      <c r="I10" s="205"/>
      <c r="J10" s="205"/>
      <c r="K10" s="204">
        <v>36</v>
      </c>
      <c r="L10" s="206"/>
      <c r="M10" s="205"/>
      <c r="N10" s="205"/>
      <c r="O10" s="205"/>
      <c r="P10" s="205"/>
      <c r="Q10" s="205"/>
      <c r="R10" s="205"/>
      <c r="S10" s="205"/>
      <c r="T10" s="205"/>
      <c r="U10" s="205"/>
      <c r="V10" s="204">
        <v>49</v>
      </c>
      <c r="W10" s="205"/>
      <c r="X10" s="205"/>
      <c r="Y10" s="205"/>
      <c r="Z10" s="205"/>
      <c r="AA10" s="208"/>
      <c r="AB10" s="205"/>
      <c r="AC10" s="204">
        <v>59</v>
      </c>
      <c r="AD10" s="206"/>
      <c r="AE10" s="206"/>
      <c r="AF10" s="206"/>
      <c r="AG10" s="206"/>
      <c r="AH10" s="206"/>
      <c r="AI10" s="206"/>
      <c r="AJ10" s="205"/>
      <c r="AK10" s="205"/>
      <c r="AL10" s="205"/>
      <c r="AM10" s="205"/>
      <c r="AN10" s="205"/>
      <c r="AO10" s="205"/>
      <c r="AP10" s="205"/>
      <c r="AQ10" s="205"/>
      <c r="AR10" s="233">
        <v>5</v>
      </c>
      <c r="AS10" s="209"/>
      <c r="AT10" s="205"/>
      <c r="AU10" s="205"/>
      <c r="AV10" s="205"/>
      <c r="AW10" s="205"/>
      <c r="AX10" s="205"/>
      <c r="AY10" s="205"/>
      <c r="AZ10" s="205"/>
      <c r="BA10" s="249">
        <v>16</v>
      </c>
      <c r="BB10" s="28"/>
      <c r="BC10" s="9"/>
      <c r="BD10" s="9"/>
      <c r="BE10" s="9"/>
      <c r="BF10" s="9"/>
      <c r="BG10" s="9"/>
      <c r="BH10" s="9"/>
      <c r="BI10" s="9"/>
    </row>
    <row r="11" spans="1:61" s="1" customFormat="1" ht="15" customHeight="1" x14ac:dyDescent="0.2">
      <c r="A11" s="214"/>
      <c r="B11" s="204">
        <v>17</v>
      </c>
      <c r="C11" s="205"/>
      <c r="D11" s="205"/>
      <c r="E11" s="205"/>
      <c r="F11" s="205"/>
      <c r="G11" s="204">
        <v>28</v>
      </c>
      <c r="H11" s="205"/>
      <c r="I11" s="205"/>
      <c r="J11" s="205"/>
      <c r="K11" s="205"/>
      <c r="L11" s="205"/>
      <c r="M11" s="205"/>
      <c r="N11" s="205"/>
      <c r="O11" s="205"/>
      <c r="P11" s="204">
        <v>37</v>
      </c>
      <c r="Q11" s="206"/>
      <c r="R11" s="205"/>
      <c r="S11" s="205"/>
      <c r="T11" s="205"/>
      <c r="U11" s="205"/>
      <c r="V11" s="205"/>
      <c r="W11" s="205"/>
      <c r="X11" s="204">
        <v>50</v>
      </c>
      <c r="Y11" s="205"/>
      <c r="Z11" s="205"/>
      <c r="AA11" s="205"/>
      <c r="AB11" s="205"/>
      <c r="AC11" s="205"/>
      <c r="AD11" s="205"/>
      <c r="AE11" s="204">
        <v>60</v>
      </c>
      <c r="AF11" s="206"/>
      <c r="AG11" s="206"/>
      <c r="AH11" s="206"/>
      <c r="AI11" s="206"/>
      <c r="AJ11" s="206"/>
      <c r="AK11" s="205"/>
      <c r="AL11" s="205"/>
      <c r="AM11" s="205"/>
      <c r="AN11" s="205"/>
      <c r="AO11" s="233">
        <v>6</v>
      </c>
      <c r="AP11" s="209"/>
      <c r="AQ11" s="205"/>
      <c r="AR11" s="205"/>
      <c r="AS11" s="205"/>
      <c r="AT11" s="205"/>
      <c r="AU11" s="205"/>
      <c r="AV11" s="205"/>
      <c r="AW11" s="205"/>
      <c r="AX11" s="205"/>
      <c r="AY11" s="205"/>
      <c r="AZ11" s="205"/>
      <c r="BA11" s="249">
        <v>17</v>
      </c>
      <c r="BB11" s="28"/>
      <c r="BC11" s="9"/>
      <c r="BD11" s="9"/>
      <c r="BE11" s="9"/>
      <c r="BF11" s="9"/>
      <c r="BG11" s="9"/>
      <c r="BH11" s="9"/>
      <c r="BI11" s="9"/>
    </row>
    <row r="12" spans="1:61" s="1" customFormat="1" ht="15" customHeight="1" x14ac:dyDescent="0.2">
      <c r="A12" s="214"/>
      <c r="B12" s="204">
        <v>18</v>
      </c>
      <c r="C12" s="205"/>
      <c r="D12" s="205"/>
      <c r="E12" s="205"/>
      <c r="F12" s="205"/>
      <c r="G12" s="205"/>
      <c r="H12" s="204">
        <v>29</v>
      </c>
      <c r="I12" s="206"/>
      <c r="J12" s="205"/>
      <c r="K12" s="205"/>
      <c r="L12" s="205"/>
      <c r="M12" s="205"/>
      <c r="N12" s="205"/>
      <c r="O12" s="204">
        <v>38</v>
      </c>
      <c r="P12" s="206"/>
      <c r="Q12" s="206"/>
      <c r="R12" s="205"/>
      <c r="S12" s="205"/>
      <c r="T12" s="205"/>
      <c r="U12" s="205"/>
      <c r="V12" s="204">
        <v>51</v>
      </c>
      <c r="W12" s="205"/>
      <c r="X12" s="205"/>
      <c r="Y12" s="205"/>
      <c r="Z12" s="205"/>
      <c r="AA12" s="208"/>
      <c r="AB12" s="205"/>
      <c r="AC12" s="205"/>
      <c r="AD12" s="204">
        <v>61</v>
      </c>
      <c r="AE12" s="206"/>
      <c r="AF12" s="206"/>
      <c r="AG12" s="206"/>
      <c r="AH12" s="206"/>
      <c r="AI12" s="206"/>
      <c r="AJ12" s="205"/>
      <c r="AK12" s="205"/>
      <c r="AL12" s="205"/>
      <c r="AM12" s="205"/>
      <c r="AN12" s="205"/>
      <c r="AO12" s="233">
        <v>7</v>
      </c>
      <c r="AP12" s="209"/>
      <c r="AQ12" s="205"/>
      <c r="AR12" s="205"/>
      <c r="AS12" s="205"/>
      <c r="AT12" s="205"/>
      <c r="AU12" s="205"/>
      <c r="AV12" s="205"/>
      <c r="AW12" s="205"/>
      <c r="AX12" s="205"/>
      <c r="AY12" s="205"/>
      <c r="AZ12" s="205"/>
      <c r="BA12" s="249">
        <v>18</v>
      </c>
      <c r="BB12" s="28"/>
      <c r="BC12" s="9"/>
      <c r="BD12" s="9"/>
      <c r="BE12" s="9"/>
      <c r="BF12" s="9"/>
      <c r="BG12" s="9"/>
      <c r="BH12" s="9"/>
      <c r="BI12" s="9"/>
    </row>
    <row r="13" spans="1:61" s="1" customFormat="1" ht="15" customHeight="1" x14ac:dyDescent="0.2">
      <c r="A13" s="214"/>
      <c r="B13" s="204">
        <v>19</v>
      </c>
      <c r="C13" s="205"/>
      <c r="D13" s="205"/>
      <c r="E13" s="205"/>
      <c r="F13" s="205"/>
      <c r="G13" s="205"/>
      <c r="H13" s="205"/>
      <c r="I13" s="204">
        <v>30</v>
      </c>
      <c r="J13" s="205"/>
      <c r="K13" s="205"/>
      <c r="L13" s="205"/>
      <c r="M13" s="205"/>
      <c r="N13" s="205"/>
      <c r="O13" s="205"/>
      <c r="P13" s="204">
        <v>39</v>
      </c>
      <c r="Q13" s="206"/>
      <c r="R13" s="205"/>
      <c r="S13" s="205"/>
      <c r="T13" s="205"/>
      <c r="U13" s="205"/>
      <c r="V13" s="204">
        <v>52</v>
      </c>
      <c r="W13" s="205"/>
      <c r="X13" s="205"/>
      <c r="Y13" s="205"/>
      <c r="Z13" s="205"/>
      <c r="AA13" s="205"/>
      <c r="AB13" s="205"/>
      <c r="AC13" s="205"/>
      <c r="AD13" s="205"/>
      <c r="AE13" s="204">
        <v>62</v>
      </c>
      <c r="AF13" s="206"/>
      <c r="AG13" s="206"/>
      <c r="AH13" s="205"/>
      <c r="AI13" s="205"/>
      <c r="AJ13" s="205"/>
      <c r="AK13" s="205"/>
      <c r="AL13" s="205"/>
      <c r="AM13" s="205"/>
      <c r="AN13" s="205"/>
      <c r="AO13" s="233">
        <v>8</v>
      </c>
      <c r="AP13" s="205"/>
      <c r="AQ13" s="205"/>
      <c r="AR13" s="205"/>
      <c r="AS13" s="205"/>
      <c r="AT13" s="205"/>
      <c r="AU13" s="205"/>
      <c r="AV13" s="205"/>
      <c r="AW13" s="205"/>
      <c r="AX13" s="205"/>
      <c r="AY13" s="205"/>
      <c r="AZ13" s="205"/>
      <c r="BA13" s="249">
        <v>19</v>
      </c>
      <c r="BB13" s="127"/>
      <c r="BC13" s="9"/>
      <c r="BD13" s="9"/>
      <c r="BE13" s="9"/>
      <c r="BF13" s="9"/>
      <c r="BG13" s="9"/>
      <c r="BH13" s="9"/>
      <c r="BI13" s="9"/>
    </row>
    <row r="14" spans="1:61" s="1" customFormat="1" ht="15" customHeight="1" x14ac:dyDescent="0.2">
      <c r="A14" s="214"/>
      <c r="B14" s="204">
        <v>20</v>
      </c>
      <c r="C14" s="205"/>
      <c r="D14" s="205"/>
      <c r="E14" s="205"/>
      <c r="F14" s="205"/>
      <c r="G14" s="205"/>
      <c r="H14" s="205"/>
      <c r="I14" s="204">
        <v>31</v>
      </c>
      <c r="J14" s="206"/>
      <c r="K14" s="205"/>
      <c r="L14" s="205"/>
      <c r="M14" s="205"/>
      <c r="N14" s="205"/>
      <c r="O14" s="205"/>
      <c r="P14" s="204">
        <v>40</v>
      </c>
      <c r="Q14" s="206"/>
      <c r="R14" s="205"/>
      <c r="S14" s="205"/>
      <c r="T14" s="205"/>
      <c r="U14" s="205"/>
      <c r="V14" s="204">
        <v>53</v>
      </c>
      <c r="W14" s="205"/>
      <c r="X14" s="205"/>
      <c r="Y14" s="205"/>
      <c r="Z14" s="205"/>
      <c r="AA14" s="208"/>
      <c r="AB14" s="205"/>
      <c r="AC14" s="205"/>
      <c r="AD14" s="205"/>
      <c r="AE14" s="204">
        <v>63</v>
      </c>
      <c r="AF14" s="206"/>
      <c r="AG14" s="206"/>
      <c r="AH14" s="206"/>
      <c r="AI14" s="206"/>
      <c r="AJ14" s="206"/>
      <c r="AK14" s="206"/>
      <c r="AL14" s="205"/>
      <c r="AM14" s="205"/>
      <c r="AN14" s="205"/>
      <c r="AO14" s="205"/>
      <c r="AP14" s="205"/>
      <c r="AQ14" s="233">
        <v>9</v>
      </c>
      <c r="AR14" s="209"/>
      <c r="AS14" s="205"/>
      <c r="AT14" s="205"/>
      <c r="AU14" s="205"/>
      <c r="AV14" s="205"/>
      <c r="AW14" s="205"/>
      <c r="AX14" s="205"/>
      <c r="AY14" s="205"/>
      <c r="AZ14" s="205"/>
      <c r="BA14" s="249">
        <v>20</v>
      </c>
      <c r="BB14" s="127"/>
      <c r="BC14" s="9"/>
      <c r="BD14" s="9"/>
      <c r="BE14" s="9"/>
      <c r="BF14" s="9"/>
      <c r="BG14" s="9"/>
      <c r="BH14" s="9"/>
      <c r="BI14" s="9"/>
    </row>
    <row r="15" spans="1:61" s="1" customFormat="1" ht="15" customHeight="1" x14ac:dyDescent="0.2">
      <c r="A15" s="214"/>
      <c r="B15" s="205"/>
      <c r="C15" s="205"/>
      <c r="D15" s="205"/>
      <c r="E15" s="205"/>
      <c r="F15" s="205"/>
      <c r="G15" s="205"/>
      <c r="H15" s="205"/>
      <c r="I15" s="205"/>
      <c r="J15" s="205"/>
      <c r="K15" s="205"/>
      <c r="L15" s="205"/>
      <c r="M15" s="205"/>
      <c r="N15" s="205"/>
      <c r="O15" s="205"/>
      <c r="P15" s="204">
        <v>41</v>
      </c>
      <c r="Q15" s="206"/>
      <c r="R15" s="205"/>
      <c r="S15" s="205"/>
      <c r="T15" s="205"/>
      <c r="U15" s="205"/>
      <c r="V15" s="205"/>
      <c r="W15" s="205"/>
      <c r="X15" s="205"/>
      <c r="Y15" s="205"/>
      <c r="Z15" s="205"/>
      <c r="AA15" s="208"/>
      <c r="AB15" s="205"/>
      <c r="AC15" s="205"/>
      <c r="AD15" s="205"/>
      <c r="AE15" s="205"/>
      <c r="AF15" s="205"/>
      <c r="AG15" s="205"/>
      <c r="AH15" s="205"/>
      <c r="AI15" s="205"/>
      <c r="AJ15" s="205"/>
      <c r="AK15" s="205"/>
      <c r="AL15" s="205"/>
      <c r="AM15" s="205"/>
      <c r="AN15" s="205"/>
      <c r="AO15" s="205"/>
      <c r="AP15" s="233">
        <v>10</v>
      </c>
      <c r="AQ15" s="209"/>
      <c r="AR15" s="205"/>
      <c r="AS15" s="205"/>
      <c r="AT15" s="205"/>
      <c r="AU15" s="205"/>
      <c r="AV15" s="205"/>
      <c r="AW15" s="205"/>
      <c r="AX15" s="205"/>
      <c r="AY15" s="205"/>
      <c r="AZ15" s="205"/>
      <c r="BA15" s="249">
        <v>21</v>
      </c>
      <c r="BB15" s="170"/>
      <c r="BC15" s="9"/>
      <c r="BD15" s="9"/>
      <c r="BE15" s="9"/>
      <c r="BF15" s="9"/>
      <c r="BG15" s="9"/>
      <c r="BH15" s="9"/>
      <c r="BI15" s="9"/>
    </row>
    <row r="16" spans="1:61" s="1" customFormat="1" ht="15" customHeight="1" x14ac:dyDescent="0.2">
      <c r="A16" s="214"/>
      <c r="B16" s="205"/>
      <c r="C16" s="205"/>
      <c r="D16" s="205"/>
      <c r="E16" s="205"/>
      <c r="F16" s="205"/>
      <c r="G16" s="205"/>
      <c r="H16" s="205"/>
      <c r="I16" s="205"/>
      <c r="J16" s="205"/>
      <c r="K16" s="205"/>
      <c r="L16" s="205"/>
      <c r="M16" s="205"/>
      <c r="N16" s="205"/>
      <c r="O16" s="205"/>
      <c r="P16" s="204">
        <v>42</v>
      </c>
      <c r="Q16" s="205"/>
      <c r="R16" s="205"/>
      <c r="S16" s="205"/>
      <c r="T16" s="205"/>
      <c r="U16" s="205"/>
      <c r="V16" s="205"/>
      <c r="W16" s="205"/>
      <c r="X16" s="205"/>
      <c r="Y16" s="205"/>
      <c r="Z16" s="205"/>
      <c r="AA16" s="208"/>
      <c r="AB16" s="205"/>
      <c r="AC16" s="205"/>
      <c r="AD16" s="205"/>
      <c r="AE16" s="205"/>
      <c r="AF16" s="205"/>
      <c r="AG16" s="205"/>
      <c r="AH16" s="205"/>
      <c r="AI16" s="205"/>
      <c r="AJ16" s="205"/>
      <c r="AK16" s="205"/>
      <c r="AL16" s="205"/>
      <c r="AM16" s="205"/>
      <c r="AN16" s="205"/>
      <c r="AO16" s="205"/>
      <c r="AP16" s="205"/>
      <c r="AQ16" s="205"/>
      <c r="AR16" s="233">
        <v>11</v>
      </c>
      <c r="AS16" s="205"/>
      <c r="AT16" s="205"/>
      <c r="AU16" s="205"/>
      <c r="AV16" s="205"/>
      <c r="AW16" s="205"/>
      <c r="AX16" s="205"/>
      <c r="AY16" s="205"/>
      <c r="AZ16" s="205"/>
      <c r="BA16" s="205"/>
      <c r="BB16" s="237"/>
      <c r="BC16" s="9"/>
      <c r="BD16" s="9"/>
      <c r="BE16" s="9"/>
      <c r="BF16" s="9"/>
      <c r="BG16" s="9"/>
      <c r="BH16" s="9"/>
      <c r="BI16" s="9"/>
    </row>
    <row r="17" spans="1:61" s="1" customFormat="1" ht="15" customHeight="1" x14ac:dyDescent="0.2">
      <c r="A17" s="214"/>
      <c r="B17" s="205"/>
      <c r="C17" s="205"/>
      <c r="D17" s="205"/>
      <c r="E17" s="205"/>
      <c r="F17" s="205"/>
      <c r="G17" s="205"/>
      <c r="H17" s="205"/>
      <c r="I17" s="205"/>
      <c r="J17" s="205"/>
      <c r="K17" s="205"/>
      <c r="L17" s="205"/>
      <c r="M17" s="205"/>
      <c r="N17" s="205"/>
      <c r="O17" s="204">
        <v>43</v>
      </c>
      <c r="P17" s="206"/>
      <c r="Q17" s="205"/>
      <c r="R17" s="205"/>
      <c r="S17" s="205"/>
      <c r="T17" s="205"/>
      <c r="U17" s="205"/>
      <c r="V17" s="205"/>
      <c r="W17" s="205"/>
      <c r="X17" s="205"/>
      <c r="Y17" s="205"/>
      <c r="Z17" s="205"/>
      <c r="AA17" s="208"/>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37"/>
      <c r="BC17" s="9"/>
      <c r="BD17" s="9"/>
      <c r="BE17" s="9"/>
      <c r="BF17" s="9"/>
      <c r="BG17" s="9"/>
      <c r="BH17" s="9"/>
      <c r="BI17" s="9"/>
    </row>
    <row r="18" spans="1:61" s="1" customFormat="1" ht="15" customHeight="1" x14ac:dyDescent="0.2">
      <c r="A18" s="214"/>
      <c r="B18" s="205"/>
      <c r="C18" s="205"/>
      <c r="D18" s="205"/>
      <c r="E18" s="205"/>
      <c r="F18" s="205"/>
      <c r="G18" s="205"/>
      <c r="H18" s="205"/>
      <c r="I18" s="205"/>
      <c r="J18" s="205"/>
      <c r="K18" s="205"/>
      <c r="L18" s="205"/>
      <c r="M18" s="205"/>
      <c r="N18" s="205"/>
      <c r="O18" s="205"/>
      <c r="P18" s="204">
        <v>44</v>
      </c>
      <c r="Q18" s="206"/>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127"/>
      <c r="BC18" s="9"/>
      <c r="BD18" s="9"/>
      <c r="BE18" s="9"/>
      <c r="BF18" s="9"/>
      <c r="BG18" s="9"/>
      <c r="BH18" s="9"/>
      <c r="BI18" s="9"/>
    </row>
    <row r="19" spans="1:61" s="1" customFormat="1" ht="15" customHeight="1" thickBot="1" x14ac:dyDescent="0.25">
      <c r="A19" s="5"/>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625"/>
      <c r="AG19" s="625"/>
      <c r="AH19" s="625"/>
      <c r="AI19" s="625"/>
      <c r="AJ19" s="625"/>
      <c r="AK19" s="625"/>
      <c r="AL19" s="625"/>
      <c r="AM19" s="625"/>
      <c r="AN19" s="2"/>
      <c r="AO19" s="2"/>
      <c r="AP19" s="2"/>
      <c r="AQ19" s="2"/>
      <c r="AR19" s="2"/>
      <c r="AS19" s="2"/>
      <c r="AT19" s="2"/>
      <c r="AU19" s="2"/>
      <c r="AV19" s="2"/>
      <c r="AW19" s="2"/>
      <c r="AX19" s="2"/>
      <c r="AY19" s="2"/>
      <c r="AZ19" s="2"/>
      <c r="BA19" s="2"/>
      <c r="BB19" s="14"/>
      <c r="BC19" s="9"/>
      <c r="BD19" s="9"/>
      <c r="BE19" s="9"/>
      <c r="BF19" s="9"/>
      <c r="BG19" s="9"/>
      <c r="BH19" s="9"/>
      <c r="BI19" s="9"/>
    </row>
    <row r="20" spans="1:61" ht="30.75" customHeight="1" x14ac:dyDescent="0.25">
      <c r="A20" s="528" t="s">
        <v>37</v>
      </c>
      <c r="B20" s="528"/>
      <c r="C20" s="528"/>
      <c r="D20" s="528"/>
      <c r="E20" s="528"/>
      <c r="F20" s="528"/>
      <c r="G20" s="528"/>
      <c r="H20" s="528"/>
      <c r="I20" s="528"/>
      <c r="J20" s="528"/>
      <c r="K20" s="528"/>
      <c r="L20" s="528"/>
      <c r="M20" s="528"/>
      <c r="N20" s="528"/>
      <c r="O20" s="528"/>
      <c r="P20" s="528"/>
      <c r="Q20" s="528"/>
      <c r="R20" s="529" t="s">
        <v>428</v>
      </c>
      <c r="S20" s="529"/>
      <c r="T20" s="529"/>
      <c r="U20" s="529" t="s">
        <v>45</v>
      </c>
      <c r="V20" s="529"/>
      <c r="W20" s="529"/>
      <c r="X20" s="529"/>
      <c r="Y20" s="529" t="s">
        <v>46</v>
      </c>
      <c r="Z20" s="529"/>
      <c r="AA20" s="530"/>
      <c r="AB20" s="546" t="s">
        <v>462</v>
      </c>
      <c r="AC20" s="547"/>
      <c r="AD20" s="547"/>
      <c r="AE20" s="547" t="s">
        <v>45</v>
      </c>
      <c r="AF20" s="547"/>
      <c r="AG20" s="547"/>
      <c r="AH20" s="547"/>
      <c r="AI20" s="547" t="s">
        <v>46</v>
      </c>
      <c r="AJ20" s="547"/>
      <c r="AK20" s="548"/>
      <c r="AL20" s="534" t="s">
        <v>487</v>
      </c>
      <c r="AM20" s="529"/>
      <c r="AN20" s="529"/>
      <c r="AO20" s="529" t="s">
        <v>45</v>
      </c>
      <c r="AP20" s="529"/>
      <c r="AQ20" s="529"/>
      <c r="AR20" s="529"/>
      <c r="AS20" s="529" t="s">
        <v>46</v>
      </c>
      <c r="AT20" s="529"/>
      <c r="AU20" s="529"/>
      <c r="AV20" s="8"/>
      <c r="AW20" s="8"/>
      <c r="AX20" s="8"/>
      <c r="AY20" s="2"/>
      <c r="AZ20" s="2"/>
      <c r="BA20" s="2"/>
      <c r="BB20" s="8"/>
      <c r="BC20" s="8"/>
      <c r="BD20" s="8"/>
      <c r="BE20" s="8"/>
      <c r="BF20" s="8"/>
      <c r="BG20" s="8"/>
      <c r="BH20" s="8"/>
      <c r="BI20" s="8"/>
    </row>
    <row r="21" spans="1:61" x14ac:dyDescent="0.25">
      <c r="A21" s="524" t="s">
        <v>54</v>
      </c>
      <c r="B21" s="524"/>
      <c r="C21" s="524"/>
      <c r="D21" s="524"/>
      <c r="E21" s="524"/>
      <c r="F21" s="524"/>
      <c r="G21" s="524"/>
      <c r="H21" s="524"/>
      <c r="I21" s="524"/>
      <c r="J21" s="524"/>
      <c r="K21" s="524"/>
      <c r="L21" s="524"/>
      <c r="M21" s="524"/>
      <c r="N21" s="524"/>
      <c r="O21" s="524"/>
      <c r="P21" s="524"/>
      <c r="Q21" s="524"/>
      <c r="R21" s="525">
        <v>44197</v>
      </c>
      <c r="S21" s="525"/>
      <c r="T21" s="525"/>
      <c r="U21" s="521" t="s">
        <v>52</v>
      </c>
      <c r="V21" s="521"/>
      <c r="W21" s="521"/>
      <c r="X21" s="521"/>
      <c r="Y21" s="521">
        <f>WEEKNUM(R21,2)</f>
        <v>1</v>
      </c>
      <c r="Z21" s="521"/>
      <c r="AA21" s="526"/>
      <c r="AB21" s="532">
        <v>44562</v>
      </c>
      <c r="AC21" s="523"/>
      <c r="AD21" s="523"/>
      <c r="AE21" s="522" t="s">
        <v>48</v>
      </c>
      <c r="AF21" s="522"/>
      <c r="AG21" s="522"/>
      <c r="AH21" s="522"/>
      <c r="AI21" s="521">
        <f t="shared" ref="AI21" si="0">WEEKNUM(AB21,16)</f>
        <v>1</v>
      </c>
      <c r="AJ21" s="521"/>
      <c r="AK21" s="533"/>
      <c r="AL21" s="520">
        <v>44927</v>
      </c>
      <c r="AM21" s="523"/>
      <c r="AN21" s="523"/>
      <c r="AO21" s="522" t="s">
        <v>49</v>
      </c>
      <c r="AP21" s="522"/>
      <c r="AQ21" s="522"/>
      <c r="AR21" s="522"/>
      <c r="AS21" s="521">
        <f>WEEKNUM(AL21,1)</f>
        <v>1</v>
      </c>
      <c r="AT21" s="521"/>
      <c r="AU21" s="521"/>
      <c r="AV21" s="8"/>
      <c r="AW21" s="8"/>
      <c r="AX21" s="8"/>
      <c r="AY21" s="2"/>
      <c r="AZ21" s="2"/>
      <c r="BA21" s="2"/>
      <c r="BB21" s="8"/>
      <c r="BC21" s="8"/>
      <c r="BD21" s="8"/>
      <c r="BE21" s="8"/>
      <c r="BF21" s="8"/>
      <c r="BG21" s="8"/>
      <c r="BH21" s="8"/>
      <c r="BI21" s="8"/>
    </row>
    <row r="22" spans="1:61" x14ac:dyDescent="0.25">
      <c r="A22" s="524" t="s">
        <v>76</v>
      </c>
      <c r="B22" s="524" t="s">
        <v>76</v>
      </c>
      <c r="C22" s="524" t="s">
        <v>76</v>
      </c>
      <c r="D22" s="524" t="s">
        <v>76</v>
      </c>
      <c r="E22" s="524" t="s">
        <v>76</v>
      </c>
      <c r="F22" s="524" t="s">
        <v>76</v>
      </c>
      <c r="G22" s="524" t="s">
        <v>76</v>
      </c>
      <c r="H22" s="524" t="s">
        <v>76</v>
      </c>
      <c r="I22" s="524" t="s">
        <v>76</v>
      </c>
      <c r="J22" s="524" t="s">
        <v>76</v>
      </c>
      <c r="K22" s="524" t="s">
        <v>76</v>
      </c>
      <c r="L22" s="524" t="s">
        <v>76</v>
      </c>
      <c r="M22" s="524" t="s">
        <v>76</v>
      </c>
      <c r="N22" s="524" t="s">
        <v>76</v>
      </c>
      <c r="O22" s="524" t="s">
        <v>76</v>
      </c>
      <c r="P22" s="524" t="s">
        <v>76</v>
      </c>
      <c r="Q22" s="524" t="s">
        <v>76</v>
      </c>
      <c r="R22" s="525">
        <v>44202</v>
      </c>
      <c r="S22" s="525"/>
      <c r="T22" s="525"/>
      <c r="U22" s="521" t="s">
        <v>47</v>
      </c>
      <c r="V22" s="521"/>
      <c r="W22" s="521"/>
      <c r="X22" s="521"/>
      <c r="Y22" s="521">
        <f t="shared" ref="Y22:Y36" si="1">WEEKNUM(R22,2)</f>
        <v>2</v>
      </c>
      <c r="Z22" s="521"/>
      <c r="AA22" s="526"/>
      <c r="AB22" s="532">
        <v>44567</v>
      </c>
      <c r="AC22" s="523"/>
      <c r="AD22" s="523"/>
      <c r="AE22" s="521" t="s">
        <v>51</v>
      </c>
      <c r="AF22" s="521"/>
      <c r="AG22" s="521"/>
      <c r="AH22" s="521"/>
      <c r="AI22" s="521">
        <f t="shared" ref="AI22:AI36" si="2">WEEKNUM(AB22,16)</f>
        <v>1</v>
      </c>
      <c r="AJ22" s="521"/>
      <c r="AK22" s="533"/>
      <c r="AL22" s="520">
        <v>44932</v>
      </c>
      <c r="AM22" s="523"/>
      <c r="AN22" s="523"/>
      <c r="AO22" s="521" t="s">
        <v>52</v>
      </c>
      <c r="AP22" s="521"/>
      <c r="AQ22" s="521"/>
      <c r="AR22" s="521"/>
      <c r="AS22" s="521">
        <f t="shared" ref="AS22:AS36" si="3">WEEKNUM(AL22,1)</f>
        <v>1</v>
      </c>
      <c r="AT22" s="521"/>
      <c r="AU22" s="521"/>
      <c r="AV22" s="8"/>
      <c r="AW22" s="8"/>
      <c r="AX22" s="8"/>
      <c r="AY22" s="2"/>
      <c r="AZ22" s="2"/>
      <c r="BA22" s="2"/>
      <c r="BB22" s="8"/>
      <c r="BC22" s="8"/>
      <c r="BD22" s="8"/>
      <c r="BE22" s="8"/>
      <c r="BF22" s="8"/>
      <c r="BG22" s="8"/>
      <c r="BH22" s="8"/>
      <c r="BI22" s="8"/>
    </row>
    <row r="23" spans="1:61" x14ac:dyDescent="0.25">
      <c r="A23" s="524" t="s">
        <v>77</v>
      </c>
      <c r="B23" s="524" t="s">
        <v>77</v>
      </c>
      <c r="C23" s="524" t="s">
        <v>77</v>
      </c>
      <c r="D23" s="524" t="s">
        <v>77</v>
      </c>
      <c r="E23" s="524" t="s">
        <v>77</v>
      </c>
      <c r="F23" s="524" t="s">
        <v>77</v>
      </c>
      <c r="G23" s="524" t="s">
        <v>77</v>
      </c>
      <c r="H23" s="524" t="s">
        <v>77</v>
      </c>
      <c r="I23" s="524" t="s">
        <v>77</v>
      </c>
      <c r="J23" s="524" t="s">
        <v>77</v>
      </c>
      <c r="K23" s="524" t="s">
        <v>77</v>
      </c>
      <c r="L23" s="524" t="s">
        <v>77</v>
      </c>
      <c r="M23" s="524" t="s">
        <v>77</v>
      </c>
      <c r="N23" s="524" t="s">
        <v>77</v>
      </c>
      <c r="O23" s="524" t="s">
        <v>77</v>
      </c>
      <c r="P23" s="524" t="s">
        <v>77</v>
      </c>
      <c r="Q23" s="524" t="s">
        <v>77</v>
      </c>
      <c r="R23" s="525">
        <v>44288</v>
      </c>
      <c r="S23" s="525"/>
      <c r="T23" s="525"/>
      <c r="U23" s="521" t="s">
        <v>52</v>
      </c>
      <c r="V23" s="521"/>
      <c r="W23" s="521"/>
      <c r="X23" s="521"/>
      <c r="Y23" s="521">
        <f t="shared" si="1"/>
        <v>14</v>
      </c>
      <c r="Z23" s="521"/>
      <c r="AA23" s="526"/>
      <c r="AB23" s="532">
        <v>44666</v>
      </c>
      <c r="AC23" s="523"/>
      <c r="AD23" s="523"/>
      <c r="AE23" s="521" t="s">
        <v>52</v>
      </c>
      <c r="AF23" s="521"/>
      <c r="AG23" s="521"/>
      <c r="AH23" s="521"/>
      <c r="AI23" s="521">
        <f t="shared" si="2"/>
        <v>15</v>
      </c>
      <c r="AJ23" s="521"/>
      <c r="AK23" s="533"/>
      <c r="AL23" s="520">
        <v>45023</v>
      </c>
      <c r="AM23" s="523"/>
      <c r="AN23" s="523"/>
      <c r="AO23" s="521" t="s">
        <v>52</v>
      </c>
      <c r="AP23" s="521"/>
      <c r="AQ23" s="521"/>
      <c r="AR23" s="521"/>
      <c r="AS23" s="521">
        <f t="shared" si="3"/>
        <v>14</v>
      </c>
      <c r="AT23" s="521"/>
      <c r="AU23" s="521"/>
      <c r="AV23" s="8"/>
      <c r="AW23" s="8"/>
      <c r="AX23" s="8"/>
      <c r="AY23" s="2"/>
      <c r="AZ23" s="2"/>
      <c r="BA23" s="2"/>
      <c r="BB23" s="8"/>
      <c r="BC23" s="8"/>
      <c r="BD23" s="8"/>
      <c r="BE23" s="8"/>
      <c r="BF23" s="8"/>
      <c r="BG23" s="8"/>
      <c r="BH23" s="8"/>
      <c r="BI23" s="8"/>
    </row>
    <row r="24" spans="1:61" x14ac:dyDescent="0.25">
      <c r="A24" s="524" t="s">
        <v>56</v>
      </c>
      <c r="B24" s="524"/>
      <c r="C24" s="524"/>
      <c r="D24" s="524"/>
      <c r="E24" s="524"/>
      <c r="F24" s="524"/>
      <c r="G24" s="524"/>
      <c r="H24" s="524"/>
      <c r="I24" s="524"/>
      <c r="J24" s="524"/>
      <c r="K24" s="524"/>
      <c r="L24" s="524"/>
      <c r="M24" s="524"/>
      <c r="N24" s="524"/>
      <c r="O24" s="524"/>
      <c r="P24" s="524"/>
      <c r="Q24" s="524"/>
      <c r="R24" s="525">
        <v>44290</v>
      </c>
      <c r="S24" s="525"/>
      <c r="T24" s="525"/>
      <c r="U24" s="557" t="s">
        <v>49</v>
      </c>
      <c r="V24" s="557"/>
      <c r="W24" s="557"/>
      <c r="X24" s="557"/>
      <c r="Y24" s="521">
        <f t="shared" si="1"/>
        <v>14</v>
      </c>
      <c r="Z24" s="521"/>
      <c r="AA24" s="526"/>
      <c r="AB24" s="532">
        <v>44668</v>
      </c>
      <c r="AC24" s="523"/>
      <c r="AD24" s="523"/>
      <c r="AE24" s="557" t="s">
        <v>49</v>
      </c>
      <c r="AF24" s="557"/>
      <c r="AG24" s="557"/>
      <c r="AH24" s="557"/>
      <c r="AI24" s="521">
        <f t="shared" si="2"/>
        <v>16</v>
      </c>
      <c r="AJ24" s="521"/>
      <c r="AK24" s="533"/>
      <c r="AL24" s="520">
        <v>45025</v>
      </c>
      <c r="AM24" s="523"/>
      <c r="AN24" s="523"/>
      <c r="AO24" s="557" t="s">
        <v>49</v>
      </c>
      <c r="AP24" s="557"/>
      <c r="AQ24" s="557"/>
      <c r="AR24" s="557"/>
      <c r="AS24" s="521">
        <f t="shared" si="3"/>
        <v>15</v>
      </c>
      <c r="AT24" s="521"/>
      <c r="AU24" s="521"/>
      <c r="AV24" s="8"/>
      <c r="AW24" s="8"/>
      <c r="AX24" s="8"/>
      <c r="AY24" s="2"/>
      <c r="AZ24" s="2"/>
      <c r="BA24" s="2"/>
      <c r="BB24" s="8"/>
      <c r="BC24" s="8"/>
      <c r="BD24" s="8"/>
      <c r="BE24" s="8"/>
      <c r="BF24" s="8"/>
      <c r="BG24" s="8"/>
      <c r="BH24" s="8"/>
      <c r="BI24" s="8"/>
    </row>
    <row r="25" spans="1:61" x14ac:dyDescent="0.25">
      <c r="A25" s="524" t="s">
        <v>57</v>
      </c>
      <c r="B25" s="524" t="s">
        <v>57</v>
      </c>
      <c r="C25" s="524" t="s">
        <v>57</v>
      </c>
      <c r="D25" s="524" t="s">
        <v>57</v>
      </c>
      <c r="E25" s="524" t="s">
        <v>57</v>
      </c>
      <c r="F25" s="524" t="s">
        <v>57</v>
      </c>
      <c r="G25" s="524" t="s">
        <v>57</v>
      </c>
      <c r="H25" s="524" t="s">
        <v>57</v>
      </c>
      <c r="I25" s="524" t="s">
        <v>57</v>
      </c>
      <c r="J25" s="524" t="s">
        <v>57</v>
      </c>
      <c r="K25" s="524" t="s">
        <v>57</v>
      </c>
      <c r="L25" s="524" t="s">
        <v>57</v>
      </c>
      <c r="M25" s="524" t="s">
        <v>57</v>
      </c>
      <c r="N25" s="524" t="s">
        <v>57</v>
      </c>
      <c r="O25" s="524" t="s">
        <v>57</v>
      </c>
      <c r="P25" s="524" t="s">
        <v>57</v>
      </c>
      <c r="Q25" s="524" t="s">
        <v>57</v>
      </c>
      <c r="R25" s="525">
        <v>44291</v>
      </c>
      <c r="S25" s="525"/>
      <c r="T25" s="525"/>
      <c r="U25" s="521" t="s">
        <v>50</v>
      </c>
      <c r="V25" s="521"/>
      <c r="W25" s="521"/>
      <c r="X25" s="521"/>
      <c r="Y25" s="521">
        <f t="shared" si="1"/>
        <v>15</v>
      </c>
      <c r="Z25" s="521"/>
      <c r="AA25" s="526"/>
      <c r="AB25" s="532">
        <v>44669</v>
      </c>
      <c r="AC25" s="523"/>
      <c r="AD25" s="523"/>
      <c r="AE25" s="521" t="s">
        <v>50</v>
      </c>
      <c r="AF25" s="521"/>
      <c r="AG25" s="521"/>
      <c r="AH25" s="521"/>
      <c r="AI25" s="521">
        <f t="shared" si="2"/>
        <v>16</v>
      </c>
      <c r="AJ25" s="521"/>
      <c r="AK25" s="533"/>
      <c r="AL25" s="520">
        <v>45026</v>
      </c>
      <c r="AM25" s="523"/>
      <c r="AN25" s="523"/>
      <c r="AO25" s="521" t="s">
        <v>50</v>
      </c>
      <c r="AP25" s="521"/>
      <c r="AQ25" s="521"/>
      <c r="AR25" s="521"/>
      <c r="AS25" s="521">
        <f t="shared" si="3"/>
        <v>15</v>
      </c>
      <c r="AT25" s="521"/>
      <c r="AU25" s="521"/>
      <c r="AV25" s="8"/>
      <c r="AW25" s="8"/>
      <c r="AX25" s="8"/>
      <c r="AY25" s="2"/>
      <c r="AZ25" s="2"/>
      <c r="BA25" s="2"/>
      <c r="BB25" s="8"/>
      <c r="BC25" s="8"/>
      <c r="BD25" s="8"/>
      <c r="BE25" s="8"/>
      <c r="BF25" s="8"/>
      <c r="BG25" s="8"/>
      <c r="BH25" s="8"/>
      <c r="BI25" s="8"/>
    </row>
    <row r="26" spans="1:61" x14ac:dyDescent="0.25">
      <c r="A26" s="524" t="s">
        <v>78</v>
      </c>
      <c r="B26" s="524" t="s">
        <v>78</v>
      </c>
      <c r="C26" s="524" t="s">
        <v>78</v>
      </c>
      <c r="D26" s="524" t="s">
        <v>78</v>
      </c>
      <c r="E26" s="524" t="s">
        <v>78</v>
      </c>
      <c r="F26" s="524" t="s">
        <v>78</v>
      </c>
      <c r="G26" s="524" t="s">
        <v>78</v>
      </c>
      <c r="H26" s="524" t="s">
        <v>78</v>
      </c>
      <c r="I26" s="524" t="s">
        <v>78</v>
      </c>
      <c r="J26" s="524" t="s">
        <v>78</v>
      </c>
      <c r="K26" s="524" t="s">
        <v>78</v>
      </c>
      <c r="L26" s="524" t="s">
        <v>78</v>
      </c>
      <c r="M26" s="524" t="s">
        <v>78</v>
      </c>
      <c r="N26" s="524" t="s">
        <v>78</v>
      </c>
      <c r="O26" s="524" t="s">
        <v>78</v>
      </c>
      <c r="P26" s="524" t="s">
        <v>78</v>
      </c>
      <c r="Q26" s="524" t="s">
        <v>78</v>
      </c>
      <c r="R26" s="525">
        <v>44317</v>
      </c>
      <c r="S26" s="525"/>
      <c r="T26" s="525"/>
      <c r="U26" s="557" t="s">
        <v>48</v>
      </c>
      <c r="V26" s="557"/>
      <c r="W26" s="557"/>
      <c r="X26" s="557"/>
      <c r="Y26" s="521">
        <f t="shared" si="1"/>
        <v>18</v>
      </c>
      <c r="Z26" s="521"/>
      <c r="AA26" s="526"/>
      <c r="AB26" s="532">
        <v>44682</v>
      </c>
      <c r="AC26" s="523"/>
      <c r="AD26" s="523"/>
      <c r="AE26" s="557" t="s">
        <v>49</v>
      </c>
      <c r="AF26" s="557"/>
      <c r="AG26" s="557"/>
      <c r="AH26" s="557"/>
      <c r="AI26" s="521">
        <f t="shared" si="2"/>
        <v>18</v>
      </c>
      <c r="AJ26" s="521"/>
      <c r="AK26" s="533"/>
      <c r="AL26" s="520">
        <v>45047</v>
      </c>
      <c r="AM26" s="523"/>
      <c r="AN26" s="523"/>
      <c r="AO26" s="521" t="s">
        <v>50</v>
      </c>
      <c r="AP26" s="521"/>
      <c r="AQ26" s="521"/>
      <c r="AR26" s="521"/>
      <c r="AS26" s="521">
        <f t="shared" si="3"/>
        <v>18</v>
      </c>
      <c r="AT26" s="521"/>
      <c r="AU26" s="521"/>
      <c r="AV26" s="8"/>
      <c r="AW26" s="8"/>
      <c r="AX26" s="8"/>
      <c r="AY26" s="2"/>
      <c r="AZ26" s="2"/>
      <c r="BA26" s="2"/>
      <c r="BB26" s="8"/>
      <c r="BC26" s="8"/>
      <c r="BD26" s="8"/>
      <c r="BE26" s="8"/>
      <c r="BF26" s="8"/>
      <c r="BG26" s="8"/>
      <c r="BH26" s="8"/>
      <c r="BI26" s="8"/>
    </row>
    <row r="27" spans="1:61" x14ac:dyDescent="0.25">
      <c r="A27" s="524" t="s">
        <v>79</v>
      </c>
      <c r="B27" s="524" t="s">
        <v>79</v>
      </c>
      <c r="C27" s="524" t="s">
        <v>79</v>
      </c>
      <c r="D27" s="524" t="s">
        <v>79</v>
      </c>
      <c r="E27" s="524" t="s">
        <v>79</v>
      </c>
      <c r="F27" s="524" t="s">
        <v>79</v>
      </c>
      <c r="G27" s="524" t="s">
        <v>79</v>
      </c>
      <c r="H27" s="524" t="s">
        <v>79</v>
      </c>
      <c r="I27" s="524" t="s">
        <v>79</v>
      </c>
      <c r="J27" s="524" t="s">
        <v>79</v>
      </c>
      <c r="K27" s="524" t="s">
        <v>79</v>
      </c>
      <c r="L27" s="524" t="s">
        <v>79</v>
      </c>
      <c r="M27" s="524" t="s">
        <v>79</v>
      </c>
      <c r="N27" s="524" t="s">
        <v>79</v>
      </c>
      <c r="O27" s="524" t="s">
        <v>79</v>
      </c>
      <c r="P27" s="524" t="s">
        <v>79</v>
      </c>
      <c r="Q27" s="524" t="s">
        <v>79</v>
      </c>
      <c r="R27" s="525">
        <v>44329</v>
      </c>
      <c r="S27" s="525"/>
      <c r="T27" s="525"/>
      <c r="U27" s="521" t="s">
        <v>51</v>
      </c>
      <c r="V27" s="521"/>
      <c r="W27" s="521"/>
      <c r="X27" s="521"/>
      <c r="Y27" s="521">
        <f t="shared" si="1"/>
        <v>20</v>
      </c>
      <c r="Z27" s="521"/>
      <c r="AA27" s="526"/>
      <c r="AB27" s="532">
        <v>44707</v>
      </c>
      <c r="AC27" s="523"/>
      <c r="AD27" s="523"/>
      <c r="AE27" s="521" t="s">
        <v>51</v>
      </c>
      <c r="AF27" s="521"/>
      <c r="AG27" s="521"/>
      <c r="AH27" s="521"/>
      <c r="AI27" s="521">
        <f t="shared" si="2"/>
        <v>21</v>
      </c>
      <c r="AJ27" s="521"/>
      <c r="AK27" s="533"/>
      <c r="AL27" s="520">
        <v>45064</v>
      </c>
      <c r="AM27" s="523"/>
      <c r="AN27" s="523"/>
      <c r="AO27" s="521" t="s">
        <v>51</v>
      </c>
      <c r="AP27" s="521"/>
      <c r="AQ27" s="521"/>
      <c r="AR27" s="521"/>
      <c r="AS27" s="521">
        <f t="shared" si="3"/>
        <v>20</v>
      </c>
      <c r="AT27" s="521"/>
      <c r="AU27" s="521"/>
      <c r="AV27" s="8"/>
      <c r="AW27" s="8"/>
      <c r="AX27" s="8"/>
      <c r="AY27" s="2"/>
      <c r="AZ27" s="2"/>
      <c r="BA27" s="2"/>
      <c r="BB27" s="8"/>
      <c r="BC27" s="8"/>
      <c r="BD27" s="8"/>
      <c r="BE27" s="8"/>
      <c r="BF27" s="8"/>
      <c r="BG27" s="8"/>
      <c r="BH27" s="8"/>
      <c r="BI27" s="8"/>
    </row>
    <row r="28" spans="1:61" x14ac:dyDescent="0.25">
      <c r="A28" s="524" t="s">
        <v>80</v>
      </c>
      <c r="B28" s="524" t="s">
        <v>80</v>
      </c>
      <c r="C28" s="524" t="s">
        <v>80</v>
      </c>
      <c r="D28" s="524" t="s">
        <v>80</v>
      </c>
      <c r="E28" s="524" t="s">
        <v>80</v>
      </c>
      <c r="F28" s="524" t="s">
        <v>80</v>
      </c>
      <c r="G28" s="524" t="s">
        <v>80</v>
      </c>
      <c r="H28" s="524" t="s">
        <v>80</v>
      </c>
      <c r="I28" s="524" t="s">
        <v>80</v>
      </c>
      <c r="J28" s="524" t="s">
        <v>80</v>
      </c>
      <c r="K28" s="524" t="s">
        <v>80</v>
      </c>
      <c r="L28" s="524" t="s">
        <v>80</v>
      </c>
      <c r="M28" s="524" t="s">
        <v>80</v>
      </c>
      <c r="N28" s="524" t="s">
        <v>80</v>
      </c>
      <c r="O28" s="524" t="s">
        <v>80</v>
      </c>
      <c r="P28" s="524" t="s">
        <v>80</v>
      </c>
      <c r="Q28" s="524" t="s">
        <v>80</v>
      </c>
      <c r="R28" s="525">
        <v>44340</v>
      </c>
      <c r="S28" s="525"/>
      <c r="T28" s="525"/>
      <c r="U28" s="521" t="s">
        <v>50</v>
      </c>
      <c r="V28" s="521"/>
      <c r="W28" s="521"/>
      <c r="X28" s="521"/>
      <c r="Y28" s="521">
        <f t="shared" si="1"/>
        <v>22</v>
      </c>
      <c r="Z28" s="521"/>
      <c r="AA28" s="526"/>
      <c r="AB28" s="532">
        <v>44718</v>
      </c>
      <c r="AC28" s="523"/>
      <c r="AD28" s="523"/>
      <c r="AE28" s="521" t="s">
        <v>50</v>
      </c>
      <c r="AF28" s="521"/>
      <c r="AG28" s="521"/>
      <c r="AH28" s="521"/>
      <c r="AI28" s="521">
        <f t="shared" si="2"/>
        <v>23</v>
      </c>
      <c r="AJ28" s="521"/>
      <c r="AK28" s="533"/>
      <c r="AL28" s="520">
        <v>45075</v>
      </c>
      <c r="AM28" s="523"/>
      <c r="AN28" s="523"/>
      <c r="AO28" s="521" t="s">
        <v>50</v>
      </c>
      <c r="AP28" s="521"/>
      <c r="AQ28" s="521"/>
      <c r="AR28" s="521"/>
      <c r="AS28" s="521">
        <f t="shared" si="3"/>
        <v>22</v>
      </c>
      <c r="AT28" s="521"/>
      <c r="AU28" s="521"/>
      <c r="AV28" s="8"/>
      <c r="AW28" s="8"/>
      <c r="AX28" s="8"/>
      <c r="AY28" s="2"/>
      <c r="AZ28" s="2"/>
      <c r="BA28" s="2"/>
      <c r="BB28" s="8"/>
      <c r="BC28" s="8"/>
      <c r="BD28" s="8"/>
      <c r="BE28" s="8"/>
      <c r="BF28" s="8"/>
      <c r="BG28" s="8"/>
      <c r="BH28" s="8"/>
      <c r="BI28" s="8"/>
    </row>
    <row r="29" spans="1:61" x14ac:dyDescent="0.25">
      <c r="A29" s="524" t="s">
        <v>81</v>
      </c>
      <c r="B29" s="524" t="s">
        <v>81</v>
      </c>
      <c r="C29" s="524" t="s">
        <v>81</v>
      </c>
      <c r="D29" s="524" t="s">
        <v>81</v>
      </c>
      <c r="E29" s="524" t="s">
        <v>81</v>
      </c>
      <c r="F29" s="524" t="s">
        <v>81</v>
      </c>
      <c r="G29" s="524" t="s">
        <v>81</v>
      </c>
      <c r="H29" s="524" t="s">
        <v>81</v>
      </c>
      <c r="I29" s="524" t="s">
        <v>81</v>
      </c>
      <c r="J29" s="524" t="s">
        <v>81</v>
      </c>
      <c r="K29" s="524" t="s">
        <v>81</v>
      </c>
      <c r="L29" s="524" t="s">
        <v>81</v>
      </c>
      <c r="M29" s="524" t="s">
        <v>81</v>
      </c>
      <c r="N29" s="524" t="s">
        <v>81</v>
      </c>
      <c r="O29" s="524" t="s">
        <v>81</v>
      </c>
      <c r="P29" s="524" t="s">
        <v>81</v>
      </c>
      <c r="Q29" s="524" t="s">
        <v>81</v>
      </c>
      <c r="R29" s="525">
        <v>44350</v>
      </c>
      <c r="S29" s="525"/>
      <c r="T29" s="525"/>
      <c r="U29" s="521" t="s">
        <v>51</v>
      </c>
      <c r="V29" s="521"/>
      <c r="W29" s="521"/>
      <c r="X29" s="521"/>
      <c r="Y29" s="521">
        <f t="shared" si="1"/>
        <v>23</v>
      </c>
      <c r="Z29" s="521"/>
      <c r="AA29" s="526"/>
      <c r="AB29" s="532">
        <v>44728</v>
      </c>
      <c r="AC29" s="523"/>
      <c r="AD29" s="523"/>
      <c r="AE29" s="521" t="s">
        <v>51</v>
      </c>
      <c r="AF29" s="521"/>
      <c r="AG29" s="521"/>
      <c r="AH29" s="521"/>
      <c r="AI29" s="521">
        <f t="shared" si="2"/>
        <v>24</v>
      </c>
      <c r="AJ29" s="521"/>
      <c r="AK29" s="533"/>
      <c r="AL29" s="520">
        <v>45085</v>
      </c>
      <c r="AM29" s="523"/>
      <c r="AN29" s="523"/>
      <c r="AO29" s="521" t="s">
        <v>51</v>
      </c>
      <c r="AP29" s="521"/>
      <c r="AQ29" s="521"/>
      <c r="AR29" s="521"/>
      <c r="AS29" s="521">
        <f t="shared" si="3"/>
        <v>23</v>
      </c>
      <c r="AT29" s="521"/>
      <c r="AU29" s="521"/>
      <c r="AV29" s="8"/>
      <c r="AW29" s="8"/>
      <c r="AX29" s="8"/>
      <c r="AY29" s="2"/>
      <c r="AZ29" s="2"/>
      <c r="BA29" s="2"/>
      <c r="BB29" s="8"/>
      <c r="BC29" s="8"/>
      <c r="BD29" s="8"/>
      <c r="BE29" s="8"/>
      <c r="BF29" s="8"/>
      <c r="BG29" s="8"/>
      <c r="BH29" s="8"/>
      <c r="BI29" s="8"/>
    </row>
    <row r="30" spans="1:61" x14ac:dyDescent="0.25">
      <c r="A30" s="524" t="s">
        <v>82</v>
      </c>
      <c r="B30" s="524" t="s">
        <v>82</v>
      </c>
      <c r="C30" s="524" t="s">
        <v>82</v>
      </c>
      <c r="D30" s="524" t="s">
        <v>82</v>
      </c>
      <c r="E30" s="524" t="s">
        <v>82</v>
      </c>
      <c r="F30" s="524" t="s">
        <v>82</v>
      </c>
      <c r="G30" s="524" t="s">
        <v>82</v>
      </c>
      <c r="H30" s="524" t="s">
        <v>82</v>
      </c>
      <c r="I30" s="524" t="s">
        <v>82</v>
      </c>
      <c r="J30" s="524" t="s">
        <v>82</v>
      </c>
      <c r="K30" s="524" t="s">
        <v>82</v>
      </c>
      <c r="L30" s="524" t="s">
        <v>82</v>
      </c>
      <c r="M30" s="524" t="s">
        <v>82</v>
      </c>
      <c r="N30" s="524" t="s">
        <v>82</v>
      </c>
      <c r="O30" s="524" t="s">
        <v>82</v>
      </c>
      <c r="P30" s="524" t="s">
        <v>82</v>
      </c>
      <c r="Q30" s="524" t="s">
        <v>82</v>
      </c>
      <c r="R30" s="525">
        <v>44423</v>
      </c>
      <c r="S30" s="525"/>
      <c r="T30" s="525"/>
      <c r="U30" s="557" t="s">
        <v>49</v>
      </c>
      <c r="V30" s="557"/>
      <c r="W30" s="557"/>
      <c r="X30" s="557"/>
      <c r="Y30" s="521">
        <f t="shared" si="1"/>
        <v>33</v>
      </c>
      <c r="Z30" s="521"/>
      <c r="AA30" s="526"/>
      <c r="AB30" s="532">
        <v>44788</v>
      </c>
      <c r="AC30" s="523"/>
      <c r="AD30" s="523"/>
      <c r="AE30" s="521" t="s">
        <v>50</v>
      </c>
      <c r="AF30" s="521"/>
      <c r="AG30" s="521"/>
      <c r="AH30" s="521"/>
      <c r="AI30" s="521">
        <f t="shared" si="2"/>
        <v>33</v>
      </c>
      <c r="AJ30" s="521"/>
      <c r="AK30" s="533"/>
      <c r="AL30" s="520">
        <v>45153</v>
      </c>
      <c r="AM30" s="523"/>
      <c r="AN30" s="523"/>
      <c r="AO30" s="521" t="s">
        <v>53</v>
      </c>
      <c r="AP30" s="521"/>
      <c r="AQ30" s="521"/>
      <c r="AR30" s="521"/>
      <c r="AS30" s="521">
        <f t="shared" si="3"/>
        <v>33</v>
      </c>
      <c r="AT30" s="521"/>
      <c r="AU30" s="521"/>
      <c r="AV30" s="8"/>
      <c r="AW30" s="8"/>
      <c r="AX30" s="8"/>
      <c r="AY30" s="2"/>
      <c r="AZ30" s="2"/>
      <c r="BA30" s="2"/>
      <c r="BB30" s="8"/>
      <c r="BC30" s="8"/>
      <c r="BD30" s="8"/>
      <c r="BE30" s="8"/>
      <c r="BF30" s="8"/>
      <c r="BG30" s="8"/>
      <c r="BH30" s="8"/>
      <c r="BI30" s="8"/>
    </row>
    <row r="31" spans="1:61" x14ac:dyDescent="0.25">
      <c r="A31" s="524" t="s">
        <v>83</v>
      </c>
      <c r="B31" s="524" t="s">
        <v>83</v>
      </c>
      <c r="C31" s="524" t="s">
        <v>83</v>
      </c>
      <c r="D31" s="524" t="s">
        <v>83</v>
      </c>
      <c r="E31" s="524" t="s">
        <v>83</v>
      </c>
      <c r="F31" s="524" t="s">
        <v>83</v>
      </c>
      <c r="G31" s="524" t="s">
        <v>83</v>
      </c>
      <c r="H31" s="524" t="s">
        <v>83</v>
      </c>
      <c r="I31" s="524" t="s">
        <v>83</v>
      </c>
      <c r="J31" s="524" t="s">
        <v>83</v>
      </c>
      <c r="K31" s="524" t="s">
        <v>83</v>
      </c>
      <c r="L31" s="524" t="s">
        <v>83</v>
      </c>
      <c r="M31" s="524" t="s">
        <v>83</v>
      </c>
      <c r="N31" s="524" t="s">
        <v>83</v>
      </c>
      <c r="O31" s="524" t="s">
        <v>83</v>
      </c>
      <c r="P31" s="524" t="s">
        <v>83</v>
      </c>
      <c r="Q31" s="524" t="s">
        <v>83</v>
      </c>
      <c r="R31" s="525">
        <v>44472</v>
      </c>
      <c r="S31" s="525"/>
      <c r="T31" s="525"/>
      <c r="U31" s="557" t="s">
        <v>49</v>
      </c>
      <c r="V31" s="557"/>
      <c r="W31" s="557"/>
      <c r="X31" s="557"/>
      <c r="Y31" s="521">
        <f t="shared" si="1"/>
        <v>40</v>
      </c>
      <c r="Z31" s="521"/>
      <c r="AA31" s="526"/>
      <c r="AB31" s="532">
        <v>44837</v>
      </c>
      <c r="AC31" s="523"/>
      <c r="AD31" s="523"/>
      <c r="AE31" s="521" t="s">
        <v>50</v>
      </c>
      <c r="AF31" s="521"/>
      <c r="AG31" s="521"/>
      <c r="AH31" s="521"/>
      <c r="AI31" s="521">
        <f t="shared" si="2"/>
        <v>40</v>
      </c>
      <c r="AJ31" s="521"/>
      <c r="AK31" s="533"/>
      <c r="AL31" s="520">
        <v>45202</v>
      </c>
      <c r="AM31" s="523"/>
      <c r="AN31" s="523"/>
      <c r="AO31" s="521" t="s">
        <v>53</v>
      </c>
      <c r="AP31" s="521"/>
      <c r="AQ31" s="521"/>
      <c r="AR31" s="521"/>
      <c r="AS31" s="521">
        <f t="shared" si="3"/>
        <v>40</v>
      </c>
      <c r="AT31" s="521"/>
      <c r="AU31" s="521"/>
      <c r="AV31" s="8"/>
      <c r="AW31" s="8"/>
      <c r="AX31" s="8"/>
      <c r="AY31" s="2"/>
      <c r="AZ31" s="2"/>
      <c r="BA31" s="2"/>
      <c r="BB31" s="8"/>
      <c r="BC31" s="8"/>
      <c r="BD31" s="8"/>
      <c r="BE31" s="8"/>
      <c r="BF31" s="8"/>
      <c r="BG31" s="8"/>
      <c r="BH31" s="8"/>
      <c r="BI31" s="8"/>
    </row>
    <row r="32" spans="1:61" x14ac:dyDescent="0.25">
      <c r="A32" s="524" t="s">
        <v>84</v>
      </c>
      <c r="B32" s="524" t="s">
        <v>84</v>
      </c>
      <c r="C32" s="524" t="s">
        <v>84</v>
      </c>
      <c r="D32" s="524" t="s">
        <v>84</v>
      </c>
      <c r="E32" s="524" t="s">
        <v>84</v>
      </c>
      <c r="F32" s="524" t="s">
        <v>84</v>
      </c>
      <c r="G32" s="524" t="s">
        <v>84</v>
      </c>
      <c r="H32" s="524" t="s">
        <v>84</v>
      </c>
      <c r="I32" s="524" t="s">
        <v>84</v>
      </c>
      <c r="J32" s="524" t="s">
        <v>84</v>
      </c>
      <c r="K32" s="524" t="s">
        <v>84</v>
      </c>
      <c r="L32" s="524" t="s">
        <v>84</v>
      </c>
      <c r="M32" s="524" t="s">
        <v>84</v>
      </c>
      <c r="N32" s="524" t="s">
        <v>84</v>
      </c>
      <c r="O32" s="524" t="s">
        <v>84</v>
      </c>
      <c r="P32" s="524" t="s">
        <v>84</v>
      </c>
      <c r="Q32" s="524" t="s">
        <v>84</v>
      </c>
      <c r="R32" s="525">
        <v>44500</v>
      </c>
      <c r="S32" s="525"/>
      <c r="T32" s="525"/>
      <c r="U32" s="557" t="s">
        <v>49</v>
      </c>
      <c r="V32" s="557"/>
      <c r="W32" s="557"/>
      <c r="X32" s="557"/>
      <c r="Y32" s="521">
        <f t="shared" si="1"/>
        <v>44</v>
      </c>
      <c r="Z32" s="521"/>
      <c r="AA32" s="526"/>
      <c r="AB32" s="532">
        <v>44865</v>
      </c>
      <c r="AC32" s="523"/>
      <c r="AD32" s="523"/>
      <c r="AE32" s="521" t="s">
        <v>50</v>
      </c>
      <c r="AF32" s="521"/>
      <c r="AG32" s="521"/>
      <c r="AH32" s="521"/>
      <c r="AI32" s="521">
        <f t="shared" si="2"/>
        <v>44</v>
      </c>
      <c r="AJ32" s="521"/>
      <c r="AK32" s="533"/>
      <c r="AL32" s="520">
        <v>45230</v>
      </c>
      <c r="AM32" s="523"/>
      <c r="AN32" s="523"/>
      <c r="AO32" s="521" t="s">
        <v>53</v>
      </c>
      <c r="AP32" s="521"/>
      <c r="AQ32" s="521"/>
      <c r="AR32" s="521"/>
      <c r="AS32" s="521">
        <f t="shared" si="3"/>
        <v>44</v>
      </c>
      <c r="AT32" s="521"/>
      <c r="AU32" s="521"/>
      <c r="AV32" s="8"/>
      <c r="AW32" s="8"/>
      <c r="AX32" s="8"/>
      <c r="AY32" s="2"/>
      <c r="AZ32" s="2"/>
      <c r="BA32" s="2"/>
      <c r="BB32" s="8"/>
      <c r="BC32" s="8"/>
      <c r="BD32" s="8"/>
      <c r="BE32" s="8"/>
      <c r="BF32" s="8"/>
      <c r="BG32" s="8"/>
      <c r="BH32" s="8"/>
      <c r="BI32" s="8"/>
    </row>
    <row r="33" spans="1:61" x14ac:dyDescent="0.25">
      <c r="A33" s="524" t="s">
        <v>85</v>
      </c>
      <c r="B33" s="524" t="s">
        <v>85</v>
      </c>
      <c r="C33" s="524" t="s">
        <v>85</v>
      </c>
      <c r="D33" s="524" t="s">
        <v>85</v>
      </c>
      <c r="E33" s="524" t="s">
        <v>85</v>
      </c>
      <c r="F33" s="524" t="s">
        <v>85</v>
      </c>
      <c r="G33" s="524" t="s">
        <v>85</v>
      </c>
      <c r="H33" s="524" t="s">
        <v>85</v>
      </c>
      <c r="I33" s="524" t="s">
        <v>85</v>
      </c>
      <c r="J33" s="524" t="s">
        <v>85</v>
      </c>
      <c r="K33" s="524" t="s">
        <v>85</v>
      </c>
      <c r="L33" s="524" t="s">
        <v>85</v>
      </c>
      <c r="M33" s="524" t="s">
        <v>85</v>
      </c>
      <c r="N33" s="524" t="s">
        <v>85</v>
      </c>
      <c r="O33" s="524" t="s">
        <v>85</v>
      </c>
      <c r="P33" s="524" t="s">
        <v>85</v>
      </c>
      <c r="Q33" s="524" t="s">
        <v>85</v>
      </c>
      <c r="R33" s="525">
        <v>44501</v>
      </c>
      <c r="S33" s="525"/>
      <c r="T33" s="525"/>
      <c r="U33" s="521" t="s">
        <v>50</v>
      </c>
      <c r="V33" s="521"/>
      <c r="W33" s="521"/>
      <c r="X33" s="521"/>
      <c r="Y33" s="521">
        <f t="shared" si="1"/>
        <v>45</v>
      </c>
      <c r="Z33" s="521"/>
      <c r="AA33" s="526"/>
      <c r="AB33" s="532">
        <v>44866</v>
      </c>
      <c r="AC33" s="523"/>
      <c r="AD33" s="523"/>
      <c r="AE33" s="521" t="s">
        <v>53</v>
      </c>
      <c r="AF33" s="521"/>
      <c r="AG33" s="521"/>
      <c r="AH33" s="521"/>
      <c r="AI33" s="521">
        <f t="shared" si="2"/>
        <v>44</v>
      </c>
      <c r="AJ33" s="521"/>
      <c r="AK33" s="533"/>
      <c r="AL33" s="520">
        <v>45231</v>
      </c>
      <c r="AM33" s="523"/>
      <c r="AN33" s="523"/>
      <c r="AO33" s="521" t="s">
        <v>47</v>
      </c>
      <c r="AP33" s="521"/>
      <c r="AQ33" s="521"/>
      <c r="AR33" s="521"/>
      <c r="AS33" s="521">
        <f t="shared" si="3"/>
        <v>44</v>
      </c>
      <c r="AT33" s="521"/>
      <c r="AU33" s="521"/>
      <c r="AV33" s="8"/>
      <c r="AW33" s="8"/>
      <c r="AX33" s="8"/>
      <c r="AY33" s="2"/>
      <c r="AZ33" s="2"/>
      <c r="BA33" s="2"/>
      <c r="BB33" s="8"/>
      <c r="BC33" s="8"/>
      <c r="BD33" s="8"/>
      <c r="BE33" s="8"/>
      <c r="BF33" s="8"/>
      <c r="BG33" s="8"/>
      <c r="BH33" s="8"/>
      <c r="BI33" s="8"/>
    </row>
    <row r="34" spans="1:61" x14ac:dyDescent="0.25">
      <c r="A34" s="524" t="s">
        <v>86</v>
      </c>
      <c r="B34" s="524" t="s">
        <v>86</v>
      </c>
      <c r="C34" s="524" t="s">
        <v>86</v>
      </c>
      <c r="D34" s="524" t="s">
        <v>86</v>
      </c>
      <c r="E34" s="524" t="s">
        <v>86</v>
      </c>
      <c r="F34" s="524" t="s">
        <v>86</v>
      </c>
      <c r="G34" s="524" t="s">
        <v>86</v>
      </c>
      <c r="H34" s="524" t="s">
        <v>86</v>
      </c>
      <c r="I34" s="524" t="s">
        <v>86</v>
      </c>
      <c r="J34" s="524" t="s">
        <v>86</v>
      </c>
      <c r="K34" s="524" t="s">
        <v>86</v>
      </c>
      <c r="L34" s="524" t="s">
        <v>86</v>
      </c>
      <c r="M34" s="524" t="s">
        <v>86</v>
      </c>
      <c r="N34" s="524" t="s">
        <v>86</v>
      </c>
      <c r="O34" s="524" t="s">
        <v>86</v>
      </c>
      <c r="P34" s="524" t="s">
        <v>86</v>
      </c>
      <c r="Q34" s="524" t="s">
        <v>86</v>
      </c>
      <c r="R34" s="525">
        <v>44517</v>
      </c>
      <c r="S34" s="525"/>
      <c r="T34" s="525"/>
      <c r="U34" s="521" t="s">
        <v>47</v>
      </c>
      <c r="V34" s="521"/>
      <c r="W34" s="521"/>
      <c r="X34" s="521"/>
      <c r="Y34" s="521">
        <f t="shared" si="1"/>
        <v>47</v>
      </c>
      <c r="Z34" s="521"/>
      <c r="AA34" s="526"/>
      <c r="AB34" s="532">
        <v>44881</v>
      </c>
      <c r="AC34" s="523"/>
      <c r="AD34" s="523"/>
      <c r="AE34" s="521" t="s">
        <v>47</v>
      </c>
      <c r="AF34" s="521"/>
      <c r="AG34" s="521"/>
      <c r="AH34" s="521"/>
      <c r="AI34" s="521">
        <f t="shared" si="2"/>
        <v>46</v>
      </c>
      <c r="AJ34" s="521"/>
      <c r="AK34" s="533"/>
      <c r="AL34" s="520">
        <v>45246</v>
      </c>
      <c r="AM34" s="523"/>
      <c r="AN34" s="523"/>
      <c r="AO34" s="521" t="s">
        <v>51</v>
      </c>
      <c r="AP34" s="521"/>
      <c r="AQ34" s="521"/>
      <c r="AR34" s="521"/>
      <c r="AS34" s="521">
        <f t="shared" si="3"/>
        <v>46</v>
      </c>
      <c r="AT34" s="521"/>
      <c r="AU34" s="521"/>
      <c r="AV34" s="8"/>
      <c r="AW34" s="8"/>
      <c r="AX34" s="8"/>
      <c r="AY34" s="2"/>
      <c r="AZ34" s="2"/>
      <c r="BA34" s="2"/>
      <c r="BB34" s="8"/>
      <c r="BC34" s="8"/>
      <c r="BD34" s="8"/>
      <c r="BE34" s="8"/>
      <c r="BF34" s="8"/>
      <c r="BG34" s="8"/>
      <c r="BH34" s="8"/>
      <c r="BI34" s="8"/>
    </row>
    <row r="35" spans="1:61" x14ac:dyDescent="0.25">
      <c r="A35" s="524" t="s">
        <v>63</v>
      </c>
      <c r="B35" s="524"/>
      <c r="C35" s="524"/>
      <c r="D35" s="524"/>
      <c r="E35" s="524"/>
      <c r="F35" s="524"/>
      <c r="G35" s="524"/>
      <c r="H35" s="524"/>
      <c r="I35" s="524"/>
      <c r="J35" s="524"/>
      <c r="K35" s="524"/>
      <c r="L35" s="524"/>
      <c r="M35" s="524"/>
      <c r="N35" s="524"/>
      <c r="O35" s="524"/>
      <c r="P35" s="524"/>
      <c r="Q35" s="524"/>
      <c r="R35" s="525">
        <v>44555</v>
      </c>
      <c r="S35" s="525"/>
      <c r="T35" s="525"/>
      <c r="U35" s="557" t="s">
        <v>48</v>
      </c>
      <c r="V35" s="557"/>
      <c r="W35" s="557"/>
      <c r="X35" s="557"/>
      <c r="Y35" s="521">
        <f t="shared" si="1"/>
        <v>52</v>
      </c>
      <c r="Z35" s="521"/>
      <c r="AA35" s="526"/>
      <c r="AB35" s="532">
        <v>44920</v>
      </c>
      <c r="AC35" s="523"/>
      <c r="AD35" s="523"/>
      <c r="AE35" s="557" t="s">
        <v>49</v>
      </c>
      <c r="AF35" s="557"/>
      <c r="AG35" s="557"/>
      <c r="AH35" s="557"/>
      <c r="AI35" s="521">
        <f t="shared" si="2"/>
        <v>52</v>
      </c>
      <c r="AJ35" s="521"/>
      <c r="AK35" s="533"/>
      <c r="AL35" s="520">
        <v>45285</v>
      </c>
      <c r="AM35" s="523"/>
      <c r="AN35" s="523"/>
      <c r="AO35" s="521" t="s">
        <v>50</v>
      </c>
      <c r="AP35" s="521"/>
      <c r="AQ35" s="521"/>
      <c r="AR35" s="521"/>
      <c r="AS35" s="521">
        <f t="shared" si="3"/>
        <v>52</v>
      </c>
      <c r="AT35" s="521"/>
      <c r="AU35" s="521"/>
      <c r="AV35" s="8"/>
      <c r="AW35" s="8"/>
      <c r="AX35" s="8"/>
      <c r="AY35" s="2"/>
      <c r="AZ35" s="2"/>
      <c r="BA35" s="2"/>
      <c r="BB35" s="8"/>
      <c r="BC35" s="8"/>
      <c r="BD35" s="8"/>
      <c r="BE35" s="8"/>
      <c r="BF35" s="8"/>
      <c r="BG35" s="8"/>
      <c r="BH35" s="8"/>
      <c r="BI35" s="8"/>
    </row>
    <row r="36" spans="1:61" ht="15" customHeight="1" thickBot="1" x14ac:dyDescent="0.3">
      <c r="A36" s="524" t="s">
        <v>64</v>
      </c>
      <c r="B36" s="524"/>
      <c r="C36" s="524"/>
      <c r="D36" s="524"/>
      <c r="E36" s="524"/>
      <c r="F36" s="524"/>
      <c r="G36" s="524"/>
      <c r="H36" s="524"/>
      <c r="I36" s="524"/>
      <c r="J36" s="524"/>
      <c r="K36" s="524"/>
      <c r="L36" s="524"/>
      <c r="M36" s="524"/>
      <c r="N36" s="524"/>
      <c r="O36" s="524"/>
      <c r="P36" s="524"/>
      <c r="Q36" s="524"/>
      <c r="R36" s="525">
        <v>44556</v>
      </c>
      <c r="S36" s="525"/>
      <c r="T36" s="525"/>
      <c r="U36" s="557" t="s">
        <v>49</v>
      </c>
      <c r="V36" s="557"/>
      <c r="W36" s="557"/>
      <c r="X36" s="557"/>
      <c r="Y36" s="521">
        <f t="shared" si="1"/>
        <v>52</v>
      </c>
      <c r="Z36" s="521"/>
      <c r="AA36" s="526"/>
      <c r="AB36" s="553">
        <v>44921</v>
      </c>
      <c r="AC36" s="631"/>
      <c r="AD36" s="631"/>
      <c r="AE36" s="554" t="s">
        <v>50</v>
      </c>
      <c r="AF36" s="554"/>
      <c r="AG36" s="554"/>
      <c r="AH36" s="554"/>
      <c r="AI36" s="554">
        <f t="shared" si="2"/>
        <v>52</v>
      </c>
      <c r="AJ36" s="554"/>
      <c r="AK36" s="555"/>
      <c r="AL36" s="520">
        <v>45286</v>
      </c>
      <c r="AM36" s="523"/>
      <c r="AN36" s="523"/>
      <c r="AO36" s="521" t="s">
        <v>53</v>
      </c>
      <c r="AP36" s="521"/>
      <c r="AQ36" s="521"/>
      <c r="AR36" s="521"/>
      <c r="AS36" s="521">
        <f t="shared" si="3"/>
        <v>52</v>
      </c>
      <c r="AT36" s="521"/>
      <c r="AU36" s="521"/>
      <c r="AV36" s="8"/>
      <c r="AW36" s="8"/>
      <c r="AX36" s="8"/>
      <c r="AY36" s="2"/>
      <c r="AZ36" s="2"/>
      <c r="BA36" s="2"/>
      <c r="BB36" s="8"/>
      <c r="BC36" s="8"/>
      <c r="BD36" s="8"/>
      <c r="BE36" s="8"/>
      <c r="BF36" s="8"/>
      <c r="BG36" s="8"/>
      <c r="BH36" s="8"/>
      <c r="BI36" s="8"/>
    </row>
    <row r="37" spans="1:61" ht="21" customHeight="1" x14ac:dyDescent="0.25">
      <c r="A37" s="570" t="s">
        <v>789</v>
      </c>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2"/>
      <c r="AC37" s="572"/>
      <c r="AD37" s="572"/>
      <c r="AE37" s="572"/>
      <c r="AF37" s="572"/>
      <c r="AG37" s="572"/>
      <c r="AH37" s="572"/>
      <c r="AI37" s="572"/>
      <c r="AJ37" s="572"/>
      <c r="AK37" s="572"/>
      <c r="AL37" s="571"/>
      <c r="AM37" s="571"/>
      <c r="AN37" s="571"/>
      <c r="AO37" s="571"/>
      <c r="AP37" s="571"/>
      <c r="AQ37" s="571"/>
      <c r="AR37" s="571"/>
      <c r="AS37" s="571"/>
      <c r="AT37" s="571"/>
      <c r="AU37" s="571"/>
      <c r="AV37" s="8"/>
      <c r="AW37" s="8"/>
      <c r="AX37" s="8"/>
      <c r="AY37" s="2"/>
      <c r="AZ37" s="2"/>
      <c r="BA37" s="2"/>
      <c r="BB37" s="8"/>
      <c r="BC37" s="8"/>
      <c r="BD37" s="8"/>
      <c r="BE37" s="8"/>
      <c r="BF37" s="8"/>
      <c r="BG37" s="8"/>
      <c r="BH37" s="8"/>
      <c r="BI37" s="8"/>
    </row>
    <row r="38" spans="1:6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2"/>
      <c r="AZ38" s="2"/>
      <c r="BA38" s="2"/>
      <c r="BB38" s="8"/>
      <c r="BC38" s="8"/>
      <c r="BD38" s="8"/>
      <c r="BE38" s="8"/>
      <c r="BF38" s="8"/>
      <c r="BG38" s="8"/>
      <c r="BH38" s="8"/>
      <c r="BI38" s="8"/>
    </row>
    <row r="39" spans="1:61" ht="14.45" customHeight="1" x14ac:dyDescent="0.25">
      <c r="A39" s="542" t="s">
        <v>12</v>
      </c>
      <c r="B39" s="543"/>
      <c r="C39" s="543"/>
      <c r="D39" s="543"/>
      <c r="E39" s="543"/>
      <c r="F39" s="543"/>
      <c r="G39" s="543"/>
      <c r="H39" s="543"/>
      <c r="I39" s="543"/>
      <c r="J39" s="543"/>
      <c r="K39" s="543"/>
      <c r="L39" s="543"/>
      <c r="M39" s="543"/>
      <c r="N39" s="543"/>
      <c r="O39" s="543"/>
      <c r="P39" s="543"/>
      <c r="Q39" s="629"/>
      <c r="R39" s="558" t="s">
        <v>496</v>
      </c>
      <c r="S39" s="535"/>
      <c r="T39" s="535"/>
      <c r="U39" s="535"/>
      <c r="V39" s="535"/>
      <c r="W39" s="536"/>
      <c r="X39" s="8"/>
      <c r="Y39" s="8"/>
      <c r="Z39" s="8"/>
      <c r="AA39" s="8"/>
      <c r="AB39" s="8"/>
      <c r="AC39" s="8"/>
      <c r="AD39" s="8"/>
      <c r="AE39" s="8"/>
      <c r="AF39" s="8"/>
      <c r="AG39" s="8"/>
      <c r="AH39" s="8"/>
      <c r="AI39" s="2"/>
      <c r="AJ39" s="2"/>
      <c r="AK39" s="8"/>
      <c r="AL39" s="8"/>
      <c r="AM39" s="2"/>
      <c r="AN39" s="8"/>
      <c r="AO39" s="8"/>
      <c r="AP39" s="8"/>
      <c r="AQ39" s="8"/>
      <c r="AR39" s="8"/>
      <c r="AS39" s="8"/>
      <c r="AT39" s="8"/>
      <c r="AU39" s="8"/>
      <c r="AV39" s="8"/>
      <c r="AW39" s="8"/>
      <c r="AX39" s="8"/>
      <c r="AY39" s="8"/>
      <c r="AZ39" s="8"/>
      <c r="BA39" s="8"/>
      <c r="BB39" s="8"/>
      <c r="BC39" s="8"/>
      <c r="BD39" s="8"/>
      <c r="BE39" s="8"/>
      <c r="BF39" s="8"/>
      <c r="BG39" s="8"/>
      <c r="BH39" s="8"/>
      <c r="BI39" s="8"/>
    </row>
    <row r="40" spans="1:61" x14ac:dyDescent="0.25">
      <c r="A40" s="565"/>
      <c r="B40" s="566"/>
      <c r="C40" s="566"/>
      <c r="D40" s="566"/>
      <c r="E40" s="566"/>
      <c r="F40" s="566"/>
      <c r="G40" s="566"/>
      <c r="H40" s="566"/>
      <c r="I40" s="566"/>
      <c r="J40" s="566"/>
      <c r="K40" s="566"/>
      <c r="L40" s="566"/>
      <c r="M40" s="566"/>
      <c r="N40" s="566"/>
      <c r="O40" s="566"/>
      <c r="P40" s="566"/>
      <c r="Q40" s="630"/>
      <c r="R40" s="567" t="s">
        <v>38</v>
      </c>
      <c r="S40" s="568"/>
      <c r="T40" s="568"/>
      <c r="U40" s="568" t="s">
        <v>39</v>
      </c>
      <c r="V40" s="568"/>
      <c r="W40" s="569"/>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row>
    <row r="41" spans="1:61" x14ac:dyDescent="0.25">
      <c r="A41" s="620" t="s">
        <v>107</v>
      </c>
      <c r="B41" s="621"/>
      <c r="C41" s="621"/>
      <c r="D41" s="621"/>
      <c r="E41" s="621"/>
      <c r="F41" s="621"/>
      <c r="G41" s="621"/>
      <c r="H41" s="621"/>
      <c r="I41" s="621"/>
      <c r="J41" s="621"/>
      <c r="K41" s="621"/>
      <c r="L41" s="621"/>
      <c r="M41" s="621"/>
      <c r="N41" s="621"/>
      <c r="O41" s="621"/>
      <c r="P41" s="621"/>
      <c r="Q41" s="622"/>
      <c r="R41" s="525" t="s">
        <v>595</v>
      </c>
      <c r="S41" s="525"/>
      <c r="T41" s="525"/>
      <c r="U41" s="525" t="s">
        <v>596</v>
      </c>
      <c r="V41" s="525"/>
      <c r="W41" s="525"/>
      <c r="X41" s="244">
        <v>1</v>
      </c>
      <c r="Y41" s="23"/>
      <c r="Z41" s="8"/>
      <c r="AA41" s="47"/>
      <c r="AB41" s="47"/>
      <c r="AC41" s="47"/>
      <c r="AD41" s="47"/>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row>
    <row r="42" spans="1:61" x14ac:dyDescent="0.25">
      <c r="A42" s="620" t="s">
        <v>447</v>
      </c>
      <c r="B42" s="621"/>
      <c r="C42" s="621"/>
      <c r="D42" s="621"/>
      <c r="E42" s="621"/>
      <c r="F42" s="621"/>
      <c r="G42" s="621"/>
      <c r="H42" s="621"/>
      <c r="I42" s="621"/>
      <c r="J42" s="621"/>
      <c r="K42" s="621"/>
      <c r="L42" s="621"/>
      <c r="M42" s="621"/>
      <c r="N42" s="621"/>
      <c r="O42" s="621"/>
      <c r="P42" s="621"/>
      <c r="Q42" s="622"/>
      <c r="R42" s="525" t="s">
        <v>595</v>
      </c>
      <c r="S42" s="525"/>
      <c r="T42" s="525"/>
      <c r="U42" s="525" t="s">
        <v>528</v>
      </c>
      <c r="V42" s="525"/>
      <c r="W42" s="525"/>
      <c r="X42" s="244">
        <v>2</v>
      </c>
      <c r="Y42" s="23"/>
      <c r="Z42" s="8"/>
      <c r="AA42" s="47"/>
      <c r="AB42" s="47"/>
      <c r="AC42" s="47"/>
      <c r="AD42" s="47"/>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row>
    <row r="43" spans="1:61" x14ac:dyDescent="0.25">
      <c r="A43" s="620" t="s">
        <v>481</v>
      </c>
      <c r="B43" s="621"/>
      <c r="C43" s="621"/>
      <c r="D43" s="621"/>
      <c r="E43" s="621"/>
      <c r="F43" s="621"/>
      <c r="G43" s="621"/>
      <c r="H43" s="621"/>
      <c r="I43" s="621"/>
      <c r="J43" s="621"/>
      <c r="K43" s="621"/>
      <c r="L43" s="621"/>
      <c r="M43" s="621"/>
      <c r="N43" s="621"/>
      <c r="O43" s="621"/>
      <c r="P43" s="621"/>
      <c r="Q43" s="622"/>
      <c r="R43" s="525" t="s">
        <v>597</v>
      </c>
      <c r="S43" s="525"/>
      <c r="T43" s="525"/>
      <c r="U43" s="525" t="s">
        <v>598</v>
      </c>
      <c r="V43" s="525"/>
      <c r="W43" s="525"/>
      <c r="X43" s="244">
        <v>3</v>
      </c>
      <c r="Y43" s="23"/>
      <c r="Z43" s="8"/>
      <c r="AA43" s="47"/>
      <c r="AB43" s="47"/>
      <c r="AC43" s="47"/>
      <c r="AD43" s="47"/>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row>
    <row r="44" spans="1:61" x14ac:dyDescent="0.25">
      <c r="A44" s="620"/>
      <c r="B44" s="621"/>
      <c r="C44" s="621"/>
      <c r="D44" s="621"/>
      <c r="E44" s="621"/>
      <c r="F44" s="621"/>
      <c r="G44" s="621"/>
      <c r="H44" s="621"/>
      <c r="I44" s="621"/>
      <c r="J44" s="621"/>
      <c r="K44" s="621"/>
      <c r="L44" s="621"/>
      <c r="M44" s="621"/>
      <c r="N44" s="621"/>
      <c r="O44" s="621"/>
      <c r="P44" s="621"/>
      <c r="Q44" s="622"/>
      <c r="R44" s="525" t="s">
        <v>599</v>
      </c>
      <c r="S44" s="525"/>
      <c r="T44" s="525"/>
      <c r="U44" s="525" t="s">
        <v>600</v>
      </c>
      <c r="V44" s="525"/>
      <c r="W44" s="525"/>
      <c r="X44" s="244">
        <v>4</v>
      </c>
      <c r="Y44" s="23"/>
      <c r="Z44" s="8"/>
      <c r="AA44" s="47"/>
      <c r="AB44" s="47"/>
      <c r="AC44" s="47"/>
      <c r="AD44" s="47"/>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row>
    <row r="45" spans="1:61" x14ac:dyDescent="0.25">
      <c r="A45" s="620" t="s">
        <v>448</v>
      </c>
      <c r="B45" s="621"/>
      <c r="C45" s="621"/>
      <c r="D45" s="621"/>
      <c r="E45" s="621"/>
      <c r="F45" s="621"/>
      <c r="G45" s="621"/>
      <c r="H45" s="621"/>
      <c r="I45" s="621"/>
      <c r="J45" s="621"/>
      <c r="K45" s="621"/>
      <c r="L45" s="621"/>
      <c r="M45" s="621"/>
      <c r="N45" s="621"/>
      <c r="O45" s="621"/>
      <c r="P45" s="621"/>
      <c r="Q45" s="622"/>
      <c r="R45" s="525" t="s">
        <v>562</v>
      </c>
      <c r="S45" s="525"/>
      <c r="T45" s="525"/>
      <c r="U45" s="525" t="s">
        <v>601</v>
      </c>
      <c r="V45" s="525"/>
      <c r="W45" s="525"/>
      <c r="X45" s="244">
        <v>5</v>
      </c>
      <c r="Y45" s="23"/>
      <c r="Z45" s="8"/>
      <c r="AA45" s="47"/>
      <c r="AB45" s="47"/>
      <c r="AC45" s="47"/>
      <c r="AD45" s="47"/>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row>
    <row r="46" spans="1:61" x14ac:dyDescent="0.25">
      <c r="A46" s="620" t="s">
        <v>472</v>
      </c>
      <c r="B46" s="621"/>
      <c r="C46" s="621"/>
      <c r="D46" s="621"/>
      <c r="E46" s="621"/>
      <c r="F46" s="621"/>
      <c r="G46" s="621"/>
      <c r="H46" s="621"/>
      <c r="I46" s="621"/>
      <c r="J46" s="621"/>
      <c r="K46" s="621"/>
      <c r="L46" s="621"/>
      <c r="M46" s="621"/>
      <c r="N46" s="621"/>
      <c r="O46" s="621"/>
      <c r="P46" s="621"/>
      <c r="Q46" s="622"/>
      <c r="R46" s="525" t="s">
        <v>602</v>
      </c>
      <c r="S46" s="525"/>
      <c r="T46" s="525"/>
      <c r="U46" s="525" t="s">
        <v>603</v>
      </c>
      <c r="V46" s="525"/>
      <c r="W46" s="525"/>
      <c r="X46" s="244">
        <v>6</v>
      </c>
      <c r="Y46" s="23"/>
      <c r="Z46" s="8"/>
      <c r="AA46" s="47"/>
      <c r="AB46" s="47"/>
      <c r="AC46" s="47"/>
      <c r="AD46" s="47"/>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row>
    <row r="47" spans="1:61" x14ac:dyDescent="0.25">
      <c r="A47" s="620" t="s">
        <v>479</v>
      </c>
      <c r="B47" s="621"/>
      <c r="C47" s="621"/>
      <c r="D47" s="621"/>
      <c r="E47" s="621"/>
      <c r="F47" s="621"/>
      <c r="G47" s="621"/>
      <c r="H47" s="621"/>
      <c r="I47" s="621"/>
      <c r="J47" s="621"/>
      <c r="K47" s="621"/>
      <c r="L47" s="621"/>
      <c r="M47" s="621"/>
      <c r="N47" s="621"/>
      <c r="O47" s="621"/>
      <c r="P47" s="621"/>
      <c r="Q47" s="622"/>
      <c r="R47" s="525" t="s">
        <v>602</v>
      </c>
      <c r="S47" s="525"/>
      <c r="T47" s="525"/>
      <c r="U47" s="525" t="s">
        <v>552</v>
      </c>
      <c r="V47" s="525"/>
      <c r="W47" s="525"/>
      <c r="X47" s="244">
        <v>7</v>
      </c>
      <c r="Y47" s="23"/>
      <c r="Z47" s="8"/>
      <c r="AA47" s="47"/>
      <c r="AB47" s="47"/>
      <c r="AC47" s="47"/>
      <c r="AD47" s="47"/>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row>
    <row r="48" spans="1:61" x14ac:dyDescent="0.25">
      <c r="A48" s="620" t="s">
        <v>108</v>
      </c>
      <c r="B48" s="621"/>
      <c r="C48" s="621"/>
      <c r="D48" s="621"/>
      <c r="E48" s="621"/>
      <c r="F48" s="621"/>
      <c r="G48" s="621"/>
      <c r="H48" s="621"/>
      <c r="I48" s="621"/>
      <c r="J48" s="621"/>
      <c r="K48" s="621"/>
      <c r="L48" s="621"/>
      <c r="M48" s="621"/>
      <c r="N48" s="621"/>
      <c r="O48" s="621"/>
      <c r="P48" s="621"/>
      <c r="Q48" s="622"/>
      <c r="R48" s="525" t="s">
        <v>604</v>
      </c>
      <c r="S48" s="525"/>
      <c r="T48" s="525"/>
      <c r="U48" s="525" t="s">
        <v>605</v>
      </c>
      <c r="V48" s="525"/>
      <c r="W48" s="525"/>
      <c r="X48" s="244">
        <v>8</v>
      </c>
      <c r="Y48" s="23"/>
      <c r="Z48" s="8"/>
      <c r="AA48" s="47"/>
      <c r="AB48" s="47"/>
      <c r="AC48" s="47"/>
      <c r="AD48" s="47"/>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row>
    <row r="49" spans="1:61" x14ac:dyDescent="0.25">
      <c r="A49" s="620" t="s">
        <v>483</v>
      </c>
      <c r="B49" s="621"/>
      <c r="C49" s="621"/>
      <c r="D49" s="621"/>
      <c r="E49" s="621"/>
      <c r="F49" s="621"/>
      <c r="G49" s="621"/>
      <c r="H49" s="621"/>
      <c r="I49" s="621"/>
      <c r="J49" s="621"/>
      <c r="K49" s="621"/>
      <c r="L49" s="621"/>
      <c r="M49" s="621"/>
      <c r="N49" s="621"/>
      <c r="O49" s="621"/>
      <c r="P49" s="621"/>
      <c r="Q49" s="622"/>
      <c r="R49" s="525" t="s">
        <v>599</v>
      </c>
      <c r="S49" s="525"/>
      <c r="T49" s="525"/>
      <c r="U49" s="525" t="s">
        <v>606</v>
      </c>
      <c r="V49" s="525"/>
      <c r="W49" s="525"/>
      <c r="X49" s="244">
        <v>9</v>
      </c>
      <c r="Y49" s="23"/>
      <c r="Z49" s="8"/>
      <c r="AA49" s="47"/>
      <c r="AB49" s="47"/>
      <c r="AC49" s="47"/>
      <c r="AD49" s="47"/>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row>
    <row r="50" spans="1:61" x14ac:dyDescent="0.25">
      <c r="A50" s="620" t="s">
        <v>485</v>
      </c>
      <c r="B50" s="621"/>
      <c r="C50" s="621"/>
      <c r="D50" s="621"/>
      <c r="E50" s="621"/>
      <c r="F50" s="621"/>
      <c r="G50" s="621"/>
      <c r="H50" s="621"/>
      <c r="I50" s="621"/>
      <c r="J50" s="621"/>
      <c r="K50" s="621"/>
      <c r="L50" s="621"/>
      <c r="M50" s="621"/>
      <c r="N50" s="621"/>
      <c r="O50" s="621"/>
      <c r="P50" s="621"/>
      <c r="Q50" s="622"/>
      <c r="R50" s="525" t="s">
        <v>597</v>
      </c>
      <c r="S50" s="525"/>
      <c r="T50" s="525"/>
      <c r="U50" s="525" t="s">
        <v>607</v>
      </c>
      <c r="V50" s="525"/>
      <c r="W50" s="525"/>
      <c r="X50" s="244">
        <v>10</v>
      </c>
      <c r="Y50" s="23"/>
      <c r="Z50" s="8"/>
      <c r="AA50" s="47"/>
      <c r="AB50" s="47"/>
      <c r="AC50" s="47"/>
      <c r="AD50" s="47"/>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row>
    <row r="51" spans="1:61" x14ac:dyDescent="0.25">
      <c r="A51" s="620" t="s">
        <v>449</v>
      </c>
      <c r="B51" s="621"/>
      <c r="C51" s="621"/>
      <c r="D51" s="621"/>
      <c r="E51" s="621"/>
      <c r="F51" s="621"/>
      <c r="G51" s="621"/>
      <c r="H51" s="621"/>
      <c r="I51" s="621"/>
      <c r="J51" s="621"/>
      <c r="K51" s="621"/>
      <c r="L51" s="621"/>
      <c r="M51" s="621"/>
      <c r="N51" s="621"/>
      <c r="O51" s="621"/>
      <c r="P51" s="621"/>
      <c r="Q51" s="622"/>
      <c r="R51" s="525" t="s">
        <v>562</v>
      </c>
      <c r="S51" s="525"/>
      <c r="T51" s="525"/>
      <c r="U51" s="525" t="s">
        <v>600</v>
      </c>
      <c r="V51" s="525"/>
      <c r="W51" s="525"/>
      <c r="X51" s="244">
        <v>11</v>
      </c>
      <c r="Y51" s="23"/>
      <c r="Z51" s="8"/>
      <c r="AA51" s="47"/>
      <c r="AB51" s="47"/>
      <c r="AC51" s="47"/>
      <c r="AD51" s="47"/>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row>
    <row r="52" spans="1:61" x14ac:dyDescent="0.25">
      <c r="A52" s="620" t="s">
        <v>484</v>
      </c>
      <c r="B52" s="621"/>
      <c r="C52" s="621"/>
      <c r="D52" s="621"/>
      <c r="E52" s="621"/>
      <c r="F52" s="621"/>
      <c r="G52" s="621"/>
      <c r="H52" s="621"/>
      <c r="I52" s="621"/>
      <c r="J52" s="621"/>
      <c r="K52" s="621"/>
      <c r="L52" s="621"/>
      <c r="M52" s="621"/>
      <c r="N52" s="621"/>
      <c r="O52" s="621"/>
      <c r="P52" s="621"/>
      <c r="Q52" s="622"/>
      <c r="R52" s="525" t="s">
        <v>540</v>
      </c>
      <c r="S52" s="525"/>
      <c r="T52" s="525"/>
      <c r="U52" s="525" t="s">
        <v>608</v>
      </c>
      <c r="V52" s="525"/>
      <c r="W52" s="525"/>
      <c r="X52" s="245">
        <v>12</v>
      </c>
      <c r="Y52" s="246"/>
      <c r="Z52" s="8"/>
      <c r="AA52" s="47"/>
      <c r="AB52" s="47"/>
      <c r="AC52" s="47"/>
      <c r="AD52" s="47"/>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row>
    <row r="53" spans="1:61" x14ac:dyDescent="0.25">
      <c r="A53" s="620" t="s">
        <v>480</v>
      </c>
      <c r="B53" s="621"/>
      <c r="C53" s="621"/>
      <c r="D53" s="621"/>
      <c r="E53" s="621"/>
      <c r="F53" s="621"/>
      <c r="G53" s="621"/>
      <c r="H53" s="621"/>
      <c r="I53" s="621"/>
      <c r="J53" s="621"/>
      <c r="K53" s="621"/>
      <c r="L53" s="621"/>
      <c r="M53" s="621"/>
      <c r="N53" s="621"/>
      <c r="O53" s="621"/>
      <c r="P53" s="621"/>
      <c r="Q53" s="622"/>
      <c r="R53" s="525" t="s">
        <v>499</v>
      </c>
      <c r="S53" s="525"/>
      <c r="T53" s="525"/>
      <c r="U53" s="525" t="s">
        <v>536</v>
      </c>
      <c r="V53" s="525"/>
      <c r="W53" s="525"/>
      <c r="X53" s="245">
        <v>13</v>
      </c>
      <c r="Y53" s="246"/>
      <c r="Z53" s="8"/>
      <c r="AA53" s="47"/>
      <c r="AB53" s="47"/>
      <c r="AC53" s="47"/>
      <c r="AD53" s="47"/>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row>
    <row r="54" spans="1:61" x14ac:dyDescent="0.25">
      <c r="A54" s="620" t="s">
        <v>612</v>
      </c>
      <c r="B54" s="621"/>
      <c r="C54" s="621"/>
      <c r="D54" s="621"/>
      <c r="E54" s="621"/>
      <c r="F54" s="621"/>
      <c r="G54" s="621"/>
      <c r="H54" s="621"/>
      <c r="I54" s="621"/>
      <c r="J54" s="621"/>
      <c r="K54" s="621"/>
      <c r="L54" s="621"/>
      <c r="M54" s="621"/>
      <c r="N54" s="621"/>
      <c r="O54" s="621"/>
      <c r="P54" s="621"/>
      <c r="Q54" s="622"/>
      <c r="R54" s="525" t="s">
        <v>540</v>
      </c>
      <c r="S54" s="525"/>
      <c r="T54" s="525"/>
      <c r="U54" s="525" t="s">
        <v>536</v>
      </c>
      <c r="V54" s="525"/>
      <c r="W54" s="525"/>
      <c r="X54" s="245">
        <v>14</v>
      </c>
      <c r="Y54" s="246"/>
      <c r="Z54" s="8"/>
      <c r="AA54" s="47"/>
      <c r="AB54" s="47"/>
      <c r="AC54" s="47"/>
      <c r="AD54" s="47"/>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row>
    <row r="55" spans="1:61" x14ac:dyDescent="0.25">
      <c r="A55" s="620" t="s">
        <v>609</v>
      </c>
      <c r="B55" s="621"/>
      <c r="C55" s="621"/>
      <c r="D55" s="621"/>
      <c r="E55" s="621"/>
      <c r="F55" s="621"/>
      <c r="G55" s="621"/>
      <c r="H55" s="621"/>
      <c r="I55" s="621"/>
      <c r="J55" s="621"/>
      <c r="K55" s="621"/>
      <c r="L55" s="621"/>
      <c r="M55" s="621"/>
      <c r="N55" s="621"/>
      <c r="O55" s="621"/>
      <c r="P55" s="621"/>
      <c r="Q55" s="622"/>
      <c r="R55" s="525" t="s">
        <v>540</v>
      </c>
      <c r="S55" s="525"/>
      <c r="T55" s="525"/>
      <c r="U55" s="525" t="s">
        <v>529</v>
      </c>
      <c r="V55" s="525"/>
      <c r="W55" s="525"/>
      <c r="X55" s="245">
        <v>15</v>
      </c>
      <c r="Y55" s="246"/>
      <c r="Z55" s="8"/>
      <c r="AA55" s="47"/>
      <c r="AB55" s="47"/>
      <c r="AC55" s="47"/>
      <c r="AD55" s="47"/>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row>
    <row r="56" spans="1:61" s="125" customFormat="1" x14ac:dyDescent="0.25">
      <c r="A56" s="620" t="s">
        <v>87</v>
      </c>
      <c r="B56" s="621"/>
      <c r="C56" s="621"/>
      <c r="D56" s="621"/>
      <c r="E56" s="621"/>
      <c r="F56" s="621"/>
      <c r="G56" s="621"/>
      <c r="H56" s="621"/>
      <c r="I56" s="621"/>
      <c r="J56" s="621"/>
      <c r="K56" s="621"/>
      <c r="L56" s="621"/>
      <c r="M56" s="621"/>
      <c r="N56" s="621"/>
      <c r="O56" s="621"/>
      <c r="P56" s="621"/>
      <c r="Q56" s="622"/>
      <c r="R56" s="525" t="s">
        <v>540</v>
      </c>
      <c r="S56" s="525"/>
      <c r="T56" s="525"/>
      <c r="U56" s="525" t="s">
        <v>610</v>
      </c>
      <c r="V56" s="525"/>
      <c r="W56" s="525"/>
      <c r="X56" s="245">
        <v>16</v>
      </c>
      <c r="Y56" s="246"/>
      <c r="Z56" s="8"/>
      <c r="AA56" s="47"/>
      <c r="AB56" s="47"/>
      <c r="AC56" s="47"/>
      <c r="AD56" s="47"/>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row>
    <row r="57" spans="1:61" s="125" customFormat="1" ht="15" customHeight="1" x14ac:dyDescent="0.25">
      <c r="A57" s="620" t="s">
        <v>482</v>
      </c>
      <c r="B57" s="621"/>
      <c r="C57" s="621"/>
      <c r="D57" s="621"/>
      <c r="E57" s="621"/>
      <c r="F57" s="621"/>
      <c r="G57" s="621"/>
      <c r="H57" s="621"/>
      <c r="I57" s="621"/>
      <c r="J57" s="621"/>
      <c r="K57" s="621"/>
      <c r="L57" s="621"/>
      <c r="M57" s="621"/>
      <c r="N57" s="621"/>
      <c r="O57" s="621"/>
      <c r="P57" s="621"/>
      <c r="Q57" s="622"/>
      <c r="R57" s="525" t="s">
        <v>499</v>
      </c>
      <c r="S57" s="525"/>
      <c r="T57" s="525"/>
      <c r="U57" s="525" t="s">
        <v>608</v>
      </c>
      <c r="V57" s="525"/>
      <c r="W57" s="525"/>
      <c r="X57" s="245">
        <v>17</v>
      </c>
      <c r="Y57" s="246"/>
      <c r="Z57" s="8"/>
      <c r="AA57" s="47"/>
      <c r="AB57" s="47"/>
      <c r="AC57" s="47"/>
      <c r="AD57" s="47"/>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row>
    <row r="58" spans="1:61" x14ac:dyDescent="0.25">
      <c r="A58" s="620" t="s">
        <v>90</v>
      </c>
      <c r="B58" s="621"/>
      <c r="C58" s="621"/>
      <c r="D58" s="621"/>
      <c r="E58" s="621"/>
      <c r="F58" s="621"/>
      <c r="G58" s="621"/>
      <c r="H58" s="621"/>
      <c r="I58" s="621"/>
      <c r="J58" s="621"/>
      <c r="K58" s="621"/>
      <c r="L58" s="621"/>
      <c r="M58" s="621"/>
      <c r="N58" s="621"/>
      <c r="O58" s="621"/>
      <c r="P58" s="621"/>
      <c r="Q58" s="622"/>
      <c r="R58" s="525" t="s">
        <v>611</v>
      </c>
      <c r="S58" s="525"/>
      <c r="T58" s="525"/>
      <c r="U58" s="525" t="s">
        <v>608</v>
      </c>
      <c r="V58" s="525"/>
      <c r="W58" s="525"/>
      <c r="X58" s="245">
        <v>18</v>
      </c>
      <c r="Y58" s="246"/>
      <c r="Z58" s="8"/>
      <c r="AA58" s="47"/>
      <c r="AB58" s="47"/>
      <c r="AC58" s="47"/>
      <c r="AD58" s="47"/>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row>
    <row r="59" spans="1:61" x14ac:dyDescent="0.25">
      <c r="A59" s="620" t="s">
        <v>89</v>
      </c>
      <c r="B59" s="621"/>
      <c r="C59" s="621"/>
      <c r="D59" s="621"/>
      <c r="E59" s="621"/>
      <c r="F59" s="621"/>
      <c r="G59" s="621"/>
      <c r="H59" s="621"/>
      <c r="I59" s="621"/>
      <c r="J59" s="621"/>
      <c r="K59" s="621"/>
      <c r="L59" s="621"/>
      <c r="M59" s="621"/>
      <c r="N59" s="621"/>
      <c r="O59" s="621"/>
      <c r="P59" s="621"/>
      <c r="Q59" s="622"/>
      <c r="R59" s="525" t="s">
        <v>540</v>
      </c>
      <c r="S59" s="525"/>
      <c r="T59" s="525"/>
      <c r="U59" s="525" t="s">
        <v>534</v>
      </c>
      <c r="V59" s="525"/>
      <c r="W59" s="525"/>
      <c r="X59" s="245">
        <v>19</v>
      </c>
      <c r="Y59" s="246"/>
      <c r="Z59" s="8"/>
      <c r="AA59" s="47"/>
      <c r="AB59" s="47"/>
      <c r="AC59" s="47"/>
      <c r="AD59" s="47"/>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row>
    <row r="60" spans="1:61" x14ac:dyDescent="0.25">
      <c r="A60" s="620" t="s">
        <v>613</v>
      </c>
      <c r="B60" s="621"/>
      <c r="C60" s="621"/>
      <c r="D60" s="621"/>
      <c r="E60" s="621"/>
      <c r="F60" s="621"/>
      <c r="G60" s="621"/>
      <c r="H60" s="621"/>
      <c r="I60" s="621"/>
      <c r="J60" s="621"/>
      <c r="K60" s="621"/>
      <c r="L60" s="621"/>
      <c r="M60" s="621"/>
      <c r="N60" s="621"/>
      <c r="O60" s="621"/>
      <c r="P60" s="621"/>
      <c r="Q60" s="622"/>
      <c r="R60" s="525" t="s">
        <v>540</v>
      </c>
      <c r="S60" s="525"/>
      <c r="T60" s="525"/>
      <c r="U60" s="525" t="s">
        <v>614</v>
      </c>
      <c r="V60" s="525"/>
      <c r="W60" s="525"/>
      <c r="X60" s="245">
        <v>20</v>
      </c>
      <c r="Y60" s="246"/>
      <c r="Z60" s="8"/>
      <c r="AA60" s="47"/>
      <c r="AB60" s="47"/>
      <c r="AC60" s="47"/>
      <c r="AD60" s="47"/>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row>
    <row r="61" spans="1:61" x14ac:dyDescent="0.25">
      <c r="A61" s="620" t="s">
        <v>88</v>
      </c>
      <c r="B61" s="621"/>
      <c r="C61" s="621"/>
      <c r="D61" s="621"/>
      <c r="E61" s="621"/>
      <c r="F61" s="621"/>
      <c r="G61" s="621"/>
      <c r="H61" s="621"/>
      <c r="I61" s="621"/>
      <c r="J61" s="621"/>
      <c r="K61" s="621"/>
      <c r="L61" s="621"/>
      <c r="M61" s="621"/>
      <c r="N61" s="621"/>
      <c r="O61" s="621"/>
      <c r="P61" s="621"/>
      <c r="Q61" s="622"/>
      <c r="R61" s="525" t="s">
        <v>611</v>
      </c>
      <c r="S61" s="525"/>
      <c r="T61" s="525"/>
      <c r="U61" s="525" t="s">
        <v>536</v>
      </c>
      <c r="V61" s="525"/>
      <c r="W61" s="525"/>
      <c r="X61" s="245">
        <v>21</v>
      </c>
      <c r="Y61" s="246"/>
      <c r="Z61" s="8"/>
      <c r="AA61" s="47"/>
      <c r="AB61" s="47"/>
      <c r="AC61" s="47"/>
      <c r="AD61" s="47"/>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row>
    <row r="62" spans="1:61" x14ac:dyDescent="0.25">
      <c r="A62" s="620" t="s">
        <v>615</v>
      </c>
      <c r="B62" s="621"/>
      <c r="C62" s="621"/>
      <c r="D62" s="621"/>
      <c r="E62" s="621"/>
      <c r="F62" s="621"/>
      <c r="G62" s="621"/>
      <c r="H62" s="621"/>
      <c r="I62" s="621"/>
      <c r="J62" s="621"/>
      <c r="K62" s="621"/>
      <c r="L62" s="621"/>
      <c r="M62" s="621"/>
      <c r="N62" s="621"/>
      <c r="O62" s="621"/>
      <c r="P62" s="621"/>
      <c r="Q62" s="622"/>
      <c r="R62" s="523" t="s">
        <v>616</v>
      </c>
      <c r="S62" s="523"/>
      <c r="T62" s="523"/>
      <c r="U62" s="523" t="s">
        <v>616</v>
      </c>
      <c r="V62" s="523"/>
      <c r="W62" s="523"/>
      <c r="X62" s="245">
        <v>22</v>
      </c>
      <c r="Y62" s="23"/>
      <c r="Z62" s="8"/>
      <c r="AA62" s="47"/>
      <c r="AB62" s="47"/>
      <c r="AC62" s="47"/>
      <c r="AD62" s="47"/>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row>
    <row r="63" spans="1:61" x14ac:dyDescent="0.25">
      <c r="A63" s="620" t="s">
        <v>91</v>
      </c>
      <c r="B63" s="621"/>
      <c r="C63" s="621"/>
      <c r="D63" s="621"/>
      <c r="E63" s="621"/>
      <c r="F63" s="621"/>
      <c r="G63" s="621"/>
      <c r="H63" s="621"/>
      <c r="I63" s="621"/>
      <c r="J63" s="621"/>
      <c r="K63" s="621"/>
      <c r="L63" s="621"/>
      <c r="M63" s="621"/>
      <c r="N63" s="621"/>
      <c r="O63" s="621"/>
      <c r="P63" s="621"/>
      <c r="Q63" s="622"/>
      <c r="R63" s="525" t="s">
        <v>620</v>
      </c>
      <c r="S63" s="525"/>
      <c r="T63" s="525"/>
      <c r="U63" s="525" t="s">
        <v>617</v>
      </c>
      <c r="V63" s="525"/>
      <c r="W63" s="525"/>
      <c r="X63" s="245">
        <v>23</v>
      </c>
      <c r="Y63" s="23"/>
      <c r="Z63" s="8"/>
      <c r="AA63" s="47"/>
      <c r="AB63" s="47"/>
      <c r="AC63" s="47"/>
      <c r="AD63" s="47"/>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row>
    <row r="64" spans="1:61" x14ac:dyDescent="0.25">
      <c r="A64" s="620" t="s">
        <v>409</v>
      </c>
      <c r="B64" s="621"/>
      <c r="C64" s="621"/>
      <c r="D64" s="621"/>
      <c r="E64" s="621"/>
      <c r="F64" s="621"/>
      <c r="G64" s="621"/>
      <c r="H64" s="621"/>
      <c r="I64" s="621"/>
      <c r="J64" s="621"/>
      <c r="K64" s="621"/>
      <c r="L64" s="621"/>
      <c r="M64" s="621"/>
      <c r="N64" s="621"/>
      <c r="O64" s="621"/>
      <c r="P64" s="621"/>
      <c r="Q64" s="622"/>
      <c r="R64" s="525" t="s">
        <v>618</v>
      </c>
      <c r="S64" s="525"/>
      <c r="T64" s="525"/>
      <c r="U64" s="525" t="s">
        <v>619</v>
      </c>
      <c r="V64" s="525"/>
      <c r="W64" s="525"/>
      <c r="X64" s="245">
        <v>24</v>
      </c>
      <c r="Y64" s="23"/>
      <c r="Z64" s="8"/>
      <c r="AA64" s="47"/>
      <c r="AB64" s="47"/>
      <c r="AC64" s="47"/>
      <c r="AD64" s="47"/>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row>
    <row r="65" spans="1:61" x14ac:dyDescent="0.25">
      <c r="A65" s="620" t="s">
        <v>621</v>
      </c>
      <c r="B65" s="621"/>
      <c r="C65" s="621"/>
      <c r="D65" s="621"/>
      <c r="E65" s="621"/>
      <c r="F65" s="621"/>
      <c r="G65" s="621"/>
      <c r="H65" s="621"/>
      <c r="I65" s="621"/>
      <c r="J65" s="621"/>
      <c r="K65" s="621"/>
      <c r="L65" s="621"/>
      <c r="M65" s="621"/>
      <c r="N65" s="621"/>
      <c r="O65" s="621"/>
      <c r="P65" s="621"/>
      <c r="Q65" s="622"/>
      <c r="R65" s="525" t="s">
        <v>618</v>
      </c>
      <c r="S65" s="525"/>
      <c r="T65" s="525"/>
      <c r="U65" s="525" t="s">
        <v>617</v>
      </c>
      <c r="V65" s="525"/>
      <c r="W65" s="525"/>
      <c r="X65" s="245">
        <v>25</v>
      </c>
      <c r="Y65" s="23"/>
      <c r="Z65" s="8"/>
      <c r="AA65" s="47"/>
      <c r="AB65" s="47"/>
      <c r="AC65" s="47"/>
      <c r="AD65" s="47"/>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row>
    <row r="66" spans="1:61" x14ac:dyDescent="0.25">
      <c r="A66" s="620" t="s">
        <v>92</v>
      </c>
      <c r="B66" s="621"/>
      <c r="C66" s="621"/>
      <c r="D66" s="621"/>
      <c r="E66" s="621"/>
      <c r="F66" s="621"/>
      <c r="G66" s="621"/>
      <c r="H66" s="621"/>
      <c r="I66" s="621"/>
      <c r="J66" s="621"/>
      <c r="K66" s="621"/>
      <c r="L66" s="621"/>
      <c r="M66" s="621"/>
      <c r="N66" s="621"/>
      <c r="O66" s="621"/>
      <c r="P66" s="621"/>
      <c r="Q66" s="622"/>
      <c r="R66" s="525" t="s">
        <v>622</v>
      </c>
      <c r="S66" s="525"/>
      <c r="T66" s="525"/>
      <c r="U66" s="525" t="s">
        <v>622</v>
      </c>
      <c r="V66" s="525"/>
      <c r="W66" s="525"/>
      <c r="X66" s="245">
        <v>26</v>
      </c>
      <c r="Y66" s="23"/>
      <c r="Z66" s="8"/>
      <c r="AA66" s="47"/>
      <c r="AB66" s="47"/>
      <c r="AC66" s="47"/>
      <c r="AD66" s="47"/>
      <c r="AE66" s="47"/>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row>
    <row r="67" spans="1:61" x14ac:dyDescent="0.25">
      <c r="A67" s="620" t="s">
        <v>93</v>
      </c>
      <c r="B67" s="621"/>
      <c r="C67" s="621"/>
      <c r="D67" s="621"/>
      <c r="E67" s="621"/>
      <c r="F67" s="621"/>
      <c r="G67" s="621"/>
      <c r="H67" s="621"/>
      <c r="I67" s="621"/>
      <c r="J67" s="621"/>
      <c r="K67" s="621"/>
      <c r="L67" s="621"/>
      <c r="M67" s="621"/>
      <c r="N67" s="621"/>
      <c r="O67" s="621"/>
      <c r="P67" s="621"/>
      <c r="Q67" s="622"/>
      <c r="R67" s="525" t="s">
        <v>617</v>
      </c>
      <c r="S67" s="525"/>
      <c r="T67" s="525"/>
      <c r="U67" s="525" t="s">
        <v>623</v>
      </c>
      <c r="V67" s="525"/>
      <c r="W67" s="525"/>
      <c r="X67" s="245">
        <v>27</v>
      </c>
      <c r="Y67" s="23"/>
      <c r="Z67" s="8"/>
      <c r="AA67" s="47"/>
      <c r="AB67" s="47"/>
      <c r="AC67" s="47"/>
      <c r="AD67" s="47"/>
      <c r="AE67" s="47"/>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row>
    <row r="68" spans="1:61" x14ac:dyDescent="0.25">
      <c r="A68" s="620" t="s">
        <v>410</v>
      </c>
      <c r="B68" s="621"/>
      <c r="C68" s="621"/>
      <c r="D68" s="621"/>
      <c r="E68" s="621"/>
      <c r="F68" s="621"/>
      <c r="G68" s="621"/>
      <c r="H68" s="621"/>
      <c r="I68" s="621"/>
      <c r="J68" s="621"/>
      <c r="K68" s="621"/>
      <c r="L68" s="621"/>
      <c r="M68" s="621"/>
      <c r="N68" s="621"/>
      <c r="O68" s="621"/>
      <c r="P68" s="621"/>
      <c r="Q68" s="622"/>
      <c r="R68" s="525" t="s">
        <v>503</v>
      </c>
      <c r="S68" s="525"/>
      <c r="T68" s="525"/>
      <c r="U68" s="525" t="s">
        <v>505</v>
      </c>
      <c r="V68" s="525"/>
      <c r="W68" s="525"/>
      <c r="X68" s="245">
        <v>28</v>
      </c>
      <c r="Y68" s="23"/>
      <c r="Z68" s="8"/>
      <c r="AA68" s="47"/>
      <c r="AB68" s="47"/>
      <c r="AC68" s="47"/>
      <c r="AD68" s="47"/>
      <c r="AE68" s="47"/>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row>
    <row r="69" spans="1:61" x14ac:dyDescent="0.25">
      <c r="A69" s="620" t="s">
        <v>95</v>
      </c>
      <c r="B69" s="621"/>
      <c r="C69" s="621"/>
      <c r="D69" s="621"/>
      <c r="E69" s="621"/>
      <c r="F69" s="621"/>
      <c r="G69" s="621"/>
      <c r="H69" s="621"/>
      <c r="I69" s="621"/>
      <c r="J69" s="621"/>
      <c r="K69" s="621"/>
      <c r="L69" s="621"/>
      <c r="M69" s="621"/>
      <c r="N69" s="621"/>
      <c r="O69" s="621"/>
      <c r="P69" s="621"/>
      <c r="Q69" s="622"/>
      <c r="R69" s="525" t="s">
        <v>503</v>
      </c>
      <c r="S69" s="525"/>
      <c r="T69" s="525"/>
      <c r="U69" s="525" t="s">
        <v>507</v>
      </c>
      <c r="V69" s="525"/>
      <c r="W69" s="525"/>
      <c r="X69" s="245">
        <v>29</v>
      </c>
      <c r="Y69" s="23"/>
      <c r="Z69" s="8"/>
      <c r="AA69" s="47"/>
      <c r="AB69" s="47"/>
      <c r="AC69" s="47"/>
      <c r="AD69" s="47"/>
      <c r="AE69" s="47"/>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row>
    <row r="70" spans="1:61" x14ac:dyDescent="0.25">
      <c r="A70" s="620" t="s">
        <v>624</v>
      </c>
      <c r="B70" s="621"/>
      <c r="C70" s="621"/>
      <c r="D70" s="621"/>
      <c r="E70" s="621"/>
      <c r="F70" s="621"/>
      <c r="G70" s="621"/>
      <c r="H70" s="621"/>
      <c r="I70" s="621"/>
      <c r="J70" s="621"/>
      <c r="K70" s="621"/>
      <c r="L70" s="621"/>
      <c r="M70" s="621"/>
      <c r="N70" s="621"/>
      <c r="O70" s="621"/>
      <c r="P70" s="621"/>
      <c r="Q70" s="622"/>
      <c r="R70" s="525" t="s">
        <v>506</v>
      </c>
      <c r="S70" s="525"/>
      <c r="T70" s="525"/>
      <c r="U70" s="525" t="s">
        <v>625</v>
      </c>
      <c r="V70" s="525"/>
      <c r="W70" s="525"/>
      <c r="X70" s="245">
        <v>30</v>
      </c>
      <c r="Y70" s="23"/>
      <c r="Z70" s="8"/>
      <c r="AA70" s="47"/>
      <c r="AB70" s="47"/>
      <c r="AC70" s="47"/>
      <c r="AD70" s="47"/>
      <c r="AE70" s="47"/>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row>
    <row r="71" spans="1:61" x14ac:dyDescent="0.25">
      <c r="A71" s="620" t="s">
        <v>94</v>
      </c>
      <c r="B71" s="621"/>
      <c r="C71" s="621"/>
      <c r="D71" s="621"/>
      <c r="E71" s="621"/>
      <c r="F71" s="621"/>
      <c r="G71" s="621"/>
      <c r="H71" s="621"/>
      <c r="I71" s="621"/>
      <c r="J71" s="621"/>
      <c r="K71" s="621"/>
      <c r="L71" s="621"/>
      <c r="M71" s="621"/>
      <c r="N71" s="621"/>
      <c r="O71" s="621"/>
      <c r="P71" s="621"/>
      <c r="Q71" s="622"/>
      <c r="R71" s="525" t="s">
        <v>506</v>
      </c>
      <c r="S71" s="525"/>
      <c r="T71" s="525"/>
      <c r="U71" s="525" t="s">
        <v>626</v>
      </c>
      <c r="V71" s="525"/>
      <c r="W71" s="525"/>
      <c r="X71" s="245">
        <v>31</v>
      </c>
      <c r="Y71" s="23"/>
      <c r="Z71" s="8"/>
      <c r="AA71" s="47"/>
      <c r="AB71" s="47"/>
      <c r="AC71" s="47"/>
      <c r="AD71" s="47"/>
      <c r="AE71" s="47"/>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row>
    <row r="72" spans="1:61" x14ac:dyDescent="0.25">
      <c r="A72" s="620" t="s">
        <v>96</v>
      </c>
      <c r="B72" s="621"/>
      <c r="C72" s="621"/>
      <c r="D72" s="621"/>
      <c r="E72" s="621"/>
      <c r="F72" s="621"/>
      <c r="G72" s="621"/>
      <c r="H72" s="621"/>
      <c r="I72" s="621"/>
      <c r="J72" s="621"/>
      <c r="K72" s="621"/>
      <c r="L72" s="621"/>
      <c r="M72" s="621"/>
      <c r="N72" s="621"/>
      <c r="O72" s="621"/>
      <c r="P72" s="621"/>
      <c r="Q72" s="622"/>
      <c r="R72" s="597" t="s">
        <v>627</v>
      </c>
      <c r="S72" s="597"/>
      <c r="T72" s="597"/>
      <c r="U72" s="597" t="s">
        <v>628</v>
      </c>
      <c r="V72" s="597"/>
      <c r="W72" s="597"/>
      <c r="X72" s="245">
        <v>32</v>
      </c>
      <c r="Y72" s="23"/>
      <c r="Z72" s="8"/>
      <c r="AA72" s="47"/>
      <c r="AB72" s="47"/>
      <c r="AC72" s="47"/>
      <c r="AD72" s="47"/>
      <c r="AE72" s="47"/>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row>
    <row r="73" spans="1:61" ht="32.25" customHeight="1" x14ac:dyDescent="0.25">
      <c r="A73" s="620" t="s">
        <v>629</v>
      </c>
      <c r="B73" s="621"/>
      <c r="C73" s="621"/>
      <c r="D73" s="621"/>
      <c r="E73" s="621"/>
      <c r="F73" s="621"/>
      <c r="G73" s="621"/>
      <c r="H73" s="621"/>
      <c r="I73" s="621"/>
      <c r="J73" s="621"/>
      <c r="K73" s="621"/>
      <c r="L73" s="621"/>
      <c r="M73" s="621"/>
      <c r="N73" s="621"/>
      <c r="O73" s="621"/>
      <c r="P73" s="621"/>
      <c r="Q73" s="622"/>
      <c r="R73" s="632" t="s">
        <v>630</v>
      </c>
      <c r="S73" s="632"/>
      <c r="T73" s="632"/>
      <c r="U73" s="632" t="s">
        <v>631</v>
      </c>
      <c r="V73" s="632"/>
      <c r="W73" s="632"/>
      <c r="X73" s="245">
        <v>33</v>
      </c>
      <c r="Y73" s="23"/>
      <c r="Z73" s="8"/>
      <c r="AA73" s="47"/>
      <c r="AB73" s="47"/>
      <c r="AC73" s="47"/>
      <c r="AD73" s="47"/>
      <c r="AE73" s="47"/>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row>
    <row r="74" spans="1:61" x14ac:dyDescent="0.25">
      <c r="A74" s="620" t="s">
        <v>632</v>
      </c>
      <c r="B74" s="621"/>
      <c r="C74" s="621"/>
      <c r="D74" s="621"/>
      <c r="E74" s="621"/>
      <c r="F74" s="621"/>
      <c r="G74" s="621"/>
      <c r="H74" s="621"/>
      <c r="I74" s="621"/>
      <c r="J74" s="621"/>
      <c r="K74" s="621"/>
      <c r="L74" s="621"/>
      <c r="M74" s="621"/>
      <c r="N74" s="621"/>
      <c r="O74" s="621"/>
      <c r="P74" s="621"/>
      <c r="Q74" s="622"/>
      <c r="R74" s="597" t="s">
        <v>569</v>
      </c>
      <c r="S74" s="597"/>
      <c r="T74" s="597"/>
      <c r="U74" s="597" t="s">
        <v>628</v>
      </c>
      <c r="V74" s="597"/>
      <c r="W74" s="597"/>
      <c r="X74" s="245">
        <v>34</v>
      </c>
      <c r="Y74" s="23"/>
      <c r="Z74" s="8"/>
      <c r="AA74" s="47"/>
      <c r="AB74" s="47"/>
      <c r="AC74" s="47"/>
      <c r="AD74" s="47"/>
      <c r="AE74" s="47"/>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row>
    <row r="75" spans="1:61" x14ac:dyDescent="0.25">
      <c r="A75" s="620" t="s">
        <v>649</v>
      </c>
      <c r="B75" s="621"/>
      <c r="C75" s="621"/>
      <c r="D75" s="621"/>
      <c r="E75" s="621"/>
      <c r="F75" s="621"/>
      <c r="G75" s="621"/>
      <c r="H75" s="621"/>
      <c r="I75" s="621"/>
      <c r="J75" s="621"/>
      <c r="K75" s="621"/>
      <c r="L75" s="621"/>
      <c r="M75" s="621"/>
      <c r="N75" s="621"/>
      <c r="O75" s="621"/>
      <c r="P75" s="621"/>
      <c r="Q75" s="622"/>
      <c r="R75" s="525" t="s">
        <v>524</v>
      </c>
      <c r="S75" s="525"/>
      <c r="T75" s="525"/>
      <c r="U75" s="525" t="s">
        <v>627</v>
      </c>
      <c r="V75" s="525"/>
      <c r="W75" s="525"/>
      <c r="X75" s="245">
        <v>35</v>
      </c>
      <c r="Y75" s="23"/>
      <c r="Z75" s="8"/>
      <c r="AA75" s="47"/>
      <c r="AB75" s="47"/>
      <c r="AC75" s="47"/>
      <c r="AD75" s="47"/>
      <c r="AE75" s="47"/>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row>
    <row r="76" spans="1:61" x14ac:dyDescent="0.25">
      <c r="A76" s="620" t="s">
        <v>650</v>
      </c>
      <c r="B76" s="621"/>
      <c r="C76" s="621"/>
      <c r="D76" s="621"/>
      <c r="E76" s="621"/>
      <c r="F76" s="621"/>
      <c r="G76" s="621"/>
      <c r="H76" s="621"/>
      <c r="I76" s="621"/>
      <c r="J76" s="621"/>
      <c r="K76" s="621"/>
      <c r="L76" s="621"/>
      <c r="M76" s="621"/>
      <c r="N76" s="621"/>
      <c r="O76" s="621"/>
      <c r="P76" s="621"/>
      <c r="Q76" s="622"/>
      <c r="R76" s="525" t="s">
        <v>546</v>
      </c>
      <c r="S76" s="525"/>
      <c r="T76" s="525"/>
      <c r="U76" s="525" t="s">
        <v>633</v>
      </c>
      <c r="V76" s="525"/>
      <c r="W76" s="525"/>
      <c r="X76" s="245">
        <v>36</v>
      </c>
      <c r="Y76" s="23"/>
      <c r="Z76" s="8"/>
      <c r="AA76" s="47"/>
      <c r="AB76" s="47"/>
      <c r="AC76" s="47"/>
      <c r="AD76" s="47"/>
      <c r="AE76" s="47"/>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row>
    <row r="77" spans="1:61" x14ac:dyDescent="0.25">
      <c r="A77" s="620" t="s">
        <v>97</v>
      </c>
      <c r="B77" s="621"/>
      <c r="C77" s="621"/>
      <c r="D77" s="621"/>
      <c r="E77" s="621"/>
      <c r="F77" s="621"/>
      <c r="G77" s="621"/>
      <c r="H77" s="621"/>
      <c r="I77" s="621"/>
      <c r="J77" s="621"/>
      <c r="K77" s="621"/>
      <c r="L77" s="621"/>
      <c r="M77" s="621"/>
      <c r="N77" s="621"/>
      <c r="O77" s="621"/>
      <c r="P77" s="621"/>
      <c r="Q77" s="622"/>
      <c r="R77" s="525" t="s">
        <v>569</v>
      </c>
      <c r="S77" s="525"/>
      <c r="T77" s="525"/>
      <c r="U77" s="525" t="s">
        <v>634</v>
      </c>
      <c r="V77" s="525"/>
      <c r="W77" s="525"/>
      <c r="X77" s="245">
        <v>37</v>
      </c>
      <c r="Y77" s="23"/>
      <c r="Z77" s="8"/>
      <c r="AA77" s="47"/>
      <c r="AB77" s="47"/>
      <c r="AC77" s="47"/>
      <c r="AD77" s="47"/>
      <c r="AE77" s="47"/>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row>
    <row r="78" spans="1:61" x14ac:dyDescent="0.25">
      <c r="A78" s="620" t="s">
        <v>635</v>
      </c>
      <c r="B78" s="621"/>
      <c r="C78" s="621"/>
      <c r="D78" s="621"/>
      <c r="E78" s="621"/>
      <c r="F78" s="621"/>
      <c r="G78" s="621"/>
      <c r="H78" s="621"/>
      <c r="I78" s="621"/>
      <c r="J78" s="621"/>
      <c r="K78" s="621"/>
      <c r="L78" s="621"/>
      <c r="M78" s="621"/>
      <c r="N78" s="621"/>
      <c r="O78" s="621"/>
      <c r="P78" s="621"/>
      <c r="Q78" s="622"/>
      <c r="R78" s="525" t="s">
        <v>524</v>
      </c>
      <c r="S78" s="525"/>
      <c r="T78" s="525"/>
      <c r="U78" s="525" t="s">
        <v>627</v>
      </c>
      <c r="V78" s="525"/>
      <c r="W78" s="525"/>
      <c r="X78" s="245">
        <v>38</v>
      </c>
      <c r="Y78" s="23"/>
      <c r="Z78" s="8"/>
      <c r="AA78" s="47"/>
      <c r="AB78" s="47"/>
      <c r="AC78" s="47"/>
      <c r="AD78" s="47"/>
      <c r="AE78" s="47"/>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row>
    <row r="79" spans="1:61" x14ac:dyDescent="0.25">
      <c r="A79" s="620" t="s">
        <v>413</v>
      </c>
      <c r="B79" s="621"/>
      <c r="C79" s="621"/>
      <c r="D79" s="621"/>
      <c r="E79" s="621"/>
      <c r="F79" s="621"/>
      <c r="G79" s="621"/>
      <c r="H79" s="621"/>
      <c r="I79" s="621"/>
      <c r="J79" s="621"/>
      <c r="K79" s="621"/>
      <c r="L79" s="621"/>
      <c r="M79" s="621"/>
      <c r="N79" s="621"/>
      <c r="O79" s="621"/>
      <c r="P79" s="621"/>
      <c r="Q79" s="622"/>
      <c r="R79" s="525" t="s">
        <v>636</v>
      </c>
      <c r="S79" s="525"/>
      <c r="T79" s="525"/>
      <c r="U79" s="525" t="s">
        <v>538</v>
      </c>
      <c r="V79" s="525"/>
      <c r="W79" s="525"/>
      <c r="X79" s="245">
        <v>39</v>
      </c>
      <c r="Y79" s="23"/>
      <c r="Z79" s="8"/>
      <c r="AA79" s="47"/>
      <c r="AB79" s="47"/>
      <c r="AC79" s="47"/>
      <c r="AD79" s="47"/>
      <c r="AE79" s="47"/>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row>
    <row r="80" spans="1:61" x14ac:dyDescent="0.25">
      <c r="A80" s="620" t="s">
        <v>414</v>
      </c>
      <c r="B80" s="621"/>
      <c r="C80" s="621"/>
      <c r="D80" s="621"/>
      <c r="E80" s="621"/>
      <c r="F80" s="621"/>
      <c r="G80" s="621"/>
      <c r="H80" s="621"/>
      <c r="I80" s="621"/>
      <c r="J80" s="621"/>
      <c r="K80" s="621"/>
      <c r="L80" s="621"/>
      <c r="M80" s="621"/>
      <c r="N80" s="621"/>
      <c r="O80" s="621"/>
      <c r="P80" s="621"/>
      <c r="Q80" s="622"/>
      <c r="R80" s="525" t="s">
        <v>525</v>
      </c>
      <c r="S80" s="525"/>
      <c r="T80" s="525"/>
      <c r="U80" s="525" t="s">
        <v>538</v>
      </c>
      <c r="V80" s="525"/>
      <c r="W80" s="525"/>
      <c r="X80" s="245">
        <v>40</v>
      </c>
      <c r="Y80" s="23"/>
      <c r="Z80" s="8"/>
      <c r="AA80" s="47"/>
      <c r="AB80" s="47"/>
      <c r="AC80" s="47"/>
      <c r="AD80" s="47"/>
      <c r="AE80" s="47"/>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row>
    <row r="81" spans="1:61" x14ac:dyDescent="0.25">
      <c r="A81" s="620" t="s">
        <v>98</v>
      </c>
      <c r="B81" s="621"/>
      <c r="C81" s="621"/>
      <c r="D81" s="621"/>
      <c r="E81" s="621"/>
      <c r="F81" s="621"/>
      <c r="G81" s="621"/>
      <c r="H81" s="621"/>
      <c r="I81" s="621"/>
      <c r="J81" s="621"/>
      <c r="K81" s="621"/>
      <c r="L81" s="621"/>
      <c r="M81" s="621"/>
      <c r="N81" s="621"/>
      <c r="O81" s="621"/>
      <c r="P81" s="621"/>
      <c r="Q81" s="622"/>
      <c r="R81" s="525" t="s">
        <v>531</v>
      </c>
      <c r="S81" s="525"/>
      <c r="T81" s="525"/>
      <c r="U81" s="525" t="s">
        <v>628</v>
      </c>
      <c r="V81" s="525"/>
      <c r="W81" s="525"/>
      <c r="X81" s="245">
        <v>41</v>
      </c>
      <c r="Y81" s="23"/>
      <c r="Z81" s="8"/>
      <c r="AA81" s="47"/>
      <c r="AB81" s="47"/>
      <c r="AC81" s="47"/>
      <c r="AD81" s="47"/>
      <c r="AE81" s="47"/>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row>
    <row r="82" spans="1:61" x14ac:dyDescent="0.25">
      <c r="A82" s="620" t="s">
        <v>637</v>
      </c>
      <c r="B82" s="621"/>
      <c r="C82" s="621"/>
      <c r="D82" s="621"/>
      <c r="E82" s="621"/>
      <c r="F82" s="621"/>
      <c r="G82" s="621"/>
      <c r="H82" s="621"/>
      <c r="I82" s="621"/>
      <c r="J82" s="621"/>
      <c r="K82" s="621"/>
      <c r="L82" s="621"/>
      <c r="M82" s="621"/>
      <c r="N82" s="621"/>
      <c r="O82" s="621"/>
      <c r="P82" s="621"/>
      <c r="Q82" s="622"/>
      <c r="R82" s="525" t="s">
        <v>569</v>
      </c>
      <c r="S82" s="525"/>
      <c r="T82" s="525"/>
      <c r="U82" s="525" t="s">
        <v>638</v>
      </c>
      <c r="V82" s="525"/>
      <c r="W82" s="525"/>
      <c r="X82" s="245">
        <v>42</v>
      </c>
      <c r="Y82" s="23"/>
      <c r="Z82" s="8"/>
      <c r="AA82" s="47"/>
      <c r="AB82" s="47"/>
      <c r="AC82" s="47"/>
      <c r="AD82" s="47"/>
      <c r="AE82" s="47"/>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row>
    <row r="83" spans="1:61" x14ac:dyDescent="0.25">
      <c r="A83" s="620" t="s">
        <v>639</v>
      </c>
      <c r="B83" s="621"/>
      <c r="C83" s="621"/>
      <c r="D83" s="621"/>
      <c r="E83" s="621"/>
      <c r="F83" s="621"/>
      <c r="G83" s="621"/>
      <c r="H83" s="621"/>
      <c r="I83" s="621"/>
      <c r="J83" s="621"/>
      <c r="K83" s="621"/>
      <c r="L83" s="621"/>
      <c r="M83" s="621"/>
      <c r="N83" s="621"/>
      <c r="O83" s="621"/>
      <c r="P83" s="621"/>
      <c r="Q83" s="622"/>
      <c r="R83" s="525" t="s">
        <v>524</v>
      </c>
      <c r="S83" s="525"/>
      <c r="T83" s="525"/>
      <c r="U83" s="525" t="s">
        <v>638</v>
      </c>
      <c r="V83" s="525"/>
      <c r="W83" s="525"/>
      <c r="X83" s="245">
        <v>43</v>
      </c>
      <c r="Y83" s="23"/>
      <c r="Z83" s="8"/>
      <c r="AA83" s="47"/>
      <c r="AB83" s="47"/>
      <c r="AC83" s="47"/>
      <c r="AD83" s="47"/>
      <c r="AE83" s="47"/>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row>
    <row r="84" spans="1:61" x14ac:dyDescent="0.25">
      <c r="A84" s="620" t="s">
        <v>640</v>
      </c>
      <c r="B84" s="621"/>
      <c r="C84" s="621"/>
      <c r="D84" s="621"/>
      <c r="E84" s="621"/>
      <c r="F84" s="621"/>
      <c r="G84" s="621"/>
      <c r="H84" s="621"/>
      <c r="I84" s="621"/>
      <c r="J84" s="621"/>
      <c r="K84" s="621"/>
      <c r="L84" s="621"/>
      <c r="M84" s="621"/>
      <c r="N84" s="621"/>
      <c r="O84" s="621"/>
      <c r="P84" s="621"/>
      <c r="Q84" s="622"/>
      <c r="R84" s="525" t="s">
        <v>569</v>
      </c>
      <c r="S84" s="525"/>
      <c r="T84" s="525"/>
      <c r="U84" s="525" t="s">
        <v>628</v>
      </c>
      <c r="V84" s="525"/>
      <c r="W84" s="525"/>
      <c r="X84" s="245">
        <v>44</v>
      </c>
      <c r="Y84" s="23"/>
      <c r="Z84" s="8"/>
      <c r="AA84" s="47"/>
      <c r="AB84" s="47"/>
      <c r="AC84" s="47"/>
      <c r="AD84" s="47"/>
      <c r="AE84" s="47"/>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row>
    <row r="85" spans="1:61" x14ac:dyDescent="0.25">
      <c r="A85" s="620" t="s">
        <v>641</v>
      </c>
      <c r="B85" s="621"/>
      <c r="C85" s="621"/>
      <c r="D85" s="621"/>
      <c r="E85" s="621"/>
      <c r="F85" s="621"/>
      <c r="G85" s="621"/>
      <c r="H85" s="621"/>
      <c r="I85" s="621"/>
      <c r="J85" s="621"/>
      <c r="K85" s="621"/>
      <c r="L85" s="621"/>
      <c r="M85" s="621"/>
      <c r="N85" s="621"/>
      <c r="O85" s="621"/>
      <c r="P85" s="621"/>
      <c r="Q85" s="622"/>
      <c r="R85" s="525" t="s">
        <v>533</v>
      </c>
      <c r="S85" s="525"/>
      <c r="T85" s="525"/>
      <c r="U85" s="525" t="s">
        <v>642</v>
      </c>
      <c r="V85" s="525"/>
      <c r="W85" s="525"/>
      <c r="X85" s="245">
        <v>45</v>
      </c>
      <c r="Y85" s="23"/>
      <c r="Z85" s="8"/>
      <c r="AA85" s="47"/>
      <c r="AB85" s="47"/>
      <c r="AC85" s="47"/>
      <c r="AD85" s="47"/>
      <c r="AE85" s="47"/>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row>
    <row r="86" spans="1:61" x14ac:dyDescent="0.25">
      <c r="A86" s="620" t="s">
        <v>643</v>
      </c>
      <c r="B86" s="621"/>
      <c r="C86" s="621"/>
      <c r="D86" s="621"/>
      <c r="E86" s="621"/>
      <c r="F86" s="621"/>
      <c r="G86" s="621"/>
      <c r="H86" s="621"/>
      <c r="I86" s="621"/>
      <c r="J86" s="621"/>
      <c r="K86" s="621"/>
      <c r="L86" s="621"/>
      <c r="M86" s="621"/>
      <c r="N86" s="621"/>
      <c r="O86" s="621"/>
      <c r="P86" s="621"/>
      <c r="Q86" s="622"/>
      <c r="R86" s="525" t="s">
        <v>573</v>
      </c>
      <c r="S86" s="525"/>
      <c r="T86" s="525"/>
      <c r="U86" s="525" t="s">
        <v>533</v>
      </c>
      <c r="V86" s="525"/>
      <c r="W86" s="525"/>
      <c r="X86" s="245">
        <v>46</v>
      </c>
      <c r="Y86" s="23"/>
      <c r="Z86" s="8"/>
      <c r="AA86" s="47"/>
      <c r="AB86" s="47"/>
      <c r="AC86" s="47"/>
      <c r="AD86" s="47"/>
      <c r="AE86" s="47"/>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row>
    <row r="87" spans="1:61" x14ac:dyDescent="0.25">
      <c r="A87" s="620" t="s">
        <v>99</v>
      </c>
      <c r="B87" s="621"/>
      <c r="C87" s="621"/>
      <c r="D87" s="621"/>
      <c r="E87" s="621"/>
      <c r="F87" s="621"/>
      <c r="G87" s="621"/>
      <c r="H87" s="621"/>
      <c r="I87" s="621"/>
      <c r="J87" s="621"/>
      <c r="K87" s="621"/>
      <c r="L87" s="621"/>
      <c r="M87" s="621"/>
      <c r="N87" s="621"/>
      <c r="O87" s="621"/>
      <c r="P87" s="621"/>
      <c r="Q87" s="622"/>
      <c r="R87" s="525" t="s">
        <v>644</v>
      </c>
      <c r="S87" s="525"/>
      <c r="T87" s="525"/>
      <c r="U87" s="525" t="s">
        <v>573</v>
      </c>
      <c r="V87" s="525"/>
      <c r="W87" s="525"/>
      <c r="X87" s="245">
        <v>47</v>
      </c>
      <c r="Y87" s="23"/>
      <c r="Z87" s="8"/>
      <c r="AA87" s="47"/>
      <c r="AB87" s="47"/>
      <c r="AC87" s="47"/>
      <c r="AD87" s="47"/>
      <c r="AE87" s="47"/>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row>
    <row r="88" spans="1:61" x14ac:dyDescent="0.25">
      <c r="A88" s="620" t="s">
        <v>645</v>
      </c>
      <c r="B88" s="621"/>
      <c r="C88" s="621"/>
      <c r="D88" s="621"/>
      <c r="E88" s="621"/>
      <c r="F88" s="621"/>
      <c r="G88" s="621"/>
      <c r="H88" s="621"/>
      <c r="I88" s="621"/>
      <c r="J88" s="621"/>
      <c r="K88" s="621"/>
      <c r="L88" s="621"/>
      <c r="M88" s="621"/>
      <c r="N88" s="621"/>
      <c r="O88" s="621"/>
      <c r="P88" s="621"/>
      <c r="Q88" s="622"/>
      <c r="R88" s="525" t="s">
        <v>573</v>
      </c>
      <c r="S88" s="525"/>
      <c r="T88" s="525"/>
      <c r="U88" s="525" t="s">
        <v>533</v>
      </c>
      <c r="V88" s="525"/>
      <c r="W88" s="525"/>
      <c r="X88" s="245">
        <v>48</v>
      </c>
      <c r="Y88" s="23"/>
      <c r="Z88" s="8"/>
      <c r="AA88" s="47"/>
      <c r="AB88" s="47"/>
      <c r="AC88" s="47"/>
      <c r="AD88" s="47"/>
      <c r="AE88" s="47"/>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row>
    <row r="89" spans="1:61" x14ac:dyDescent="0.25">
      <c r="A89" s="620" t="s">
        <v>99</v>
      </c>
      <c r="B89" s="621"/>
      <c r="C89" s="621"/>
      <c r="D89" s="621"/>
      <c r="E89" s="621"/>
      <c r="F89" s="621"/>
      <c r="G89" s="621"/>
      <c r="H89" s="621"/>
      <c r="I89" s="621"/>
      <c r="J89" s="621"/>
      <c r="K89" s="621"/>
      <c r="L89" s="621"/>
      <c r="M89" s="621"/>
      <c r="N89" s="621"/>
      <c r="O89" s="621"/>
      <c r="P89" s="621"/>
      <c r="Q89" s="622"/>
      <c r="R89" s="525" t="s">
        <v>644</v>
      </c>
      <c r="S89" s="525"/>
      <c r="T89" s="525"/>
      <c r="U89" s="525" t="s">
        <v>573</v>
      </c>
      <c r="V89" s="525"/>
      <c r="W89" s="525"/>
      <c r="X89" s="245">
        <v>49</v>
      </c>
      <c r="Y89" s="23"/>
      <c r="Z89" s="8"/>
      <c r="AA89" s="47"/>
      <c r="AB89" s="47"/>
      <c r="AC89" s="47"/>
      <c r="AD89" s="47"/>
      <c r="AE89" s="47"/>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row>
    <row r="90" spans="1:61" x14ac:dyDescent="0.25">
      <c r="A90" s="620" t="s">
        <v>473</v>
      </c>
      <c r="B90" s="621"/>
      <c r="C90" s="621"/>
      <c r="D90" s="621"/>
      <c r="E90" s="621"/>
      <c r="F90" s="621"/>
      <c r="G90" s="621"/>
      <c r="H90" s="621"/>
      <c r="I90" s="621"/>
      <c r="J90" s="621"/>
      <c r="K90" s="621"/>
      <c r="L90" s="621"/>
      <c r="M90" s="621"/>
      <c r="N90" s="621"/>
      <c r="O90" s="621"/>
      <c r="P90" s="621"/>
      <c r="Q90" s="622"/>
      <c r="R90" s="525" t="s">
        <v>533</v>
      </c>
      <c r="S90" s="525"/>
      <c r="T90" s="525"/>
      <c r="U90" s="525" t="s">
        <v>646</v>
      </c>
      <c r="V90" s="525"/>
      <c r="W90" s="525"/>
      <c r="X90" s="245">
        <v>50</v>
      </c>
      <c r="Y90" s="23"/>
      <c r="Z90" s="8"/>
      <c r="AA90" s="47"/>
      <c r="AB90" s="47"/>
      <c r="AC90" s="47"/>
      <c r="AD90" s="47"/>
      <c r="AE90" s="47"/>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row>
    <row r="91" spans="1:61" x14ac:dyDescent="0.25">
      <c r="A91" s="620" t="s">
        <v>647</v>
      </c>
      <c r="B91" s="621"/>
      <c r="C91" s="621"/>
      <c r="D91" s="621"/>
      <c r="E91" s="621"/>
      <c r="F91" s="621"/>
      <c r="G91" s="621"/>
      <c r="H91" s="621"/>
      <c r="I91" s="621"/>
      <c r="J91" s="621"/>
      <c r="K91" s="621"/>
      <c r="L91" s="621"/>
      <c r="M91" s="621"/>
      <c r="N91" s="621"/>
      <c r="O91" s="621"/>
      <c r="P91" s="621"/>
      <c r="Q91" s="622"/>
      <c r="R91" s="525" t="s">
        <v>573</v>
      </c>
      <c r="S91" s="525"/>
      <c r="T91" s="525"/>
      <c r="U91" s="525" t="s">
        <v>573</v>
      </c>
      <c r="V91" s="525"/>
      <c r="W91" s="525"/>
      <c r="X91" s="245">
        <v>51</v>
      </c>
      <c r="Y91" s="23"/>
      <c r="Z91" s="8"/>
      <c r="AA91" s="47"/>
      <c r="AB91" s="47"/>
      <c r="AC91" s="47"/>
      <c r="AD91" s="47"/>
      <c r="AE91" s="47"/>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row>
    <row r="92" spans="1:61" x14ac:dyDescent="0.25">
      <c r="A92" s="620" t="s">
        <v>100</v>
      </c>
      <c r="B92" s="621"/>
      <c r="C92" s="621"/>
      <c r="D92" s="621"/>
      <c r="E92" s="621"/>
      <c r="F92" s="621"/>
      <c r="G92" s="621"/>
      <c r="H92" s="621"/>
      <c r="I92" s="621"/>
      <c r="J92" s="621"/>
      <c r="K92" s="621"/>
      <c r="L92" s="621"/>
      <c r="M92" s="621"/>
      <c r="N92" s="621"/>
      <c r="O92" s="621"/>
      <c r="P92" s="621"/>
      <c r="Q92" s="622"/>
      <c r="R92" s="525" t="s">
        <v>644</v>
      </c>
      <c r="S92" s="525"/>
      <c r="T92" s="525"/>
      <c r="U92" s="525" t="s">
        <v>574</v>
      </c>
      <c r="V92" s="525"/>
      <c r="W92" s="525"/>
      <c r="X92" s="245">
        <v>52</v>
      </c>
      <c r="Y92" s="23"/>
      <c r="Z92" s="8"/>
      <c r="AA92" s="47"/>
      <c r="AB92" s="47"/>
      <c r="AC92" s="47"/>
      <c r="AD92" s="47"/>
      <c r="AE92" s="47"/>
      <c r="AF92" s="23"/>
      <c r="AG92" s="8"/>
      <c r="AH92" s="8"/>
      <c r="AI92" s="2"/>
      <c r="AJ92" s="2"/>
      <c r="AK92" s="2"/>
      <c r="AL92" s="623">
        <v>33</v>
      </c>
      <c r="AM92" s="624"/>
      <c r="AN92" s="8"/>
      <c r="AO92" s="8"/>
      <c r="AP92" s="8"/>
      <c r="AQ92" s="8"/>
      <c r="AR92" s="8"/>
      <c r="AS92" s="8"/>
      <c r="AT92" s="8"/>
      <c r="AU92" s="8"/>
      <c r="AV92" s="8"/>
      <c r="AW92" s="8"/>
      <c r="AX92" s="8"/>
      <c r="AY92" s="8"/>
      <c r="AZ92" s="8"/>
      <c r="BA92" s="8"/>
      <c r="BB92" s="8"/>
      <c r="BC92" s="8"/>
      <c r="BD92" s="8"/>
      <c r="BE92" s="8"/>
      <c r="BF92" s="8"/>
      <c r="BG92" s="8"/>
      <c r="BH92" s="8"/>
      <c r="BI92" s="8"/>
    </row>
    <row r="93" spans="1:61" x14ac:dyDescent="0.25">
      <c r="A93" s="620" t="s">
        <v>474</v>
      </c>
      <c r="B93" s="621"/>
      <c r="C93" s="621"/>
      <c r="D93" s="621"/>
      <c r="E93" s="621"/>
      <c r="F93" s="621"/>
      <c r="G93" s="621"/>
      <c r="H93" s="621"/>
      <c r="I93" s="621"/>
      <c r="J93" s="621"/>
      <c r="K93" s="621"/>
      <c r="L93" s="621"/>
      <c r="M93" s="621"/>
      <c r="N93" s="621"/>
      <c r="O93" s="621"/>
      <c r="P93" s="621"/>
      <c r="Q93" s="622"/>
      <c r="R93" s="525" t="s">
        <v>573</v>
      </c>
      <c r="S93" s="525"/>
      <c r="T93" s="525"/>
      <c r="U93" s="525" t="s">
        <v>574</v>
      </c>
      <c r="V93" s="525"/>
      <c r="W93" s="525"/>
      <c r="X93" s="245">
        <v>53</v>
      </c>
      <c r="Y93" s="23"/>
      <c r="Z93" s="8"/>
      <c r="AA93" s="47"/>
      <c r="AB93" s="47"/>
      <c r="AC93" s="47"/>
      <c r="AD93" s="47"/>
      <c r="AE93" s="47"/>
      <c r="AF93" s="23"/>
      <c r="AG93" s="8"/>
      <c r="AH93" s="8"/>
      <c r="AI93" s="2"/>
      <c r="AJ93" s="2"/>
      <c r="AK93" s="2"/>
      <c r="AL93" s="331"/>
      <c r="AM93" s="331"/>
      <c r="AN93" s="8"/>
      <c r="AO93" s="8"/>
      <c r="AP93" s="8"/>
      <c r="AQ93" s="8"/>
      <c r="AR93" s="8"/>
      <c r="AS93" s="8"/>
      <c r="AT93" s="8"/>
      <c r="AU93" s="8"/>
      <c r="AV93" s="8"/>
      <c r="AW93" s="8"/>
      <c r="AX93" s="8"/>
      <c r="AY93" s="8"/>
      <c r="AZ93" s="8"/>
      <c r="BA93" s="8"/>
      <c r="BB93" s="8"/>
      <c r="BC93" s="8"/>
      <c r="BD93" s="8"/>
      <c r="BE93" s="8"/>
      <c r="BF93" s="8"/>
      <c r="BG93" s="8"/>
      <c r="BH93" s="8"/>
      <c r="BI93" s="8"/>
    </row>
    <row r="94" spans="1:61" x14ac:dyDescent="0.25">
      <c r="A94" s="620" t="s">
        <v>648</v>
      </c>
      <c r="B94" s="621"/>
      <c r="C94" s="621"/>
      <c r="D94" s="621"/>
      <c r="E94" s="621"/>
      <c r="F94" s="621"/>
      <c r="G94" s="621"/>
      <c r="H94" s="621"/>
      <c r="I94" s="621"/>
      <c r="J94" s="621"/>
      <c r="K94" s="621"/>
      <c r="L94" s="621"/>
      <c r="M94" s="621"/>
      <c r="N94" s="621"/>
      <c r="O94" s="621"/>
      <c r="P94" s="621"/>
      <c r="Q94" s="622"/>
      <c r="R94" s="523" t="s">
        <v>616</v>
      </c>
      <c r="S94" s="523"/>
      <c r="T94" s="523"/>
      <c r="U94" s="523" t="s">
        <v>616</v>
      </c>
      <c r="V94" s="523"/>
      <c r="W94" s="523"/>
      <c r="X94" s="245">
        <v>54</v>
      </c>
      <c r="Y94" s="23"/>
      <c r="Z94" s="8"/>
      <c r="AA94" s="47"/>
      <c r="AB94" s="47"/>
      <c r="AC94" s="47"/>
      <c r="AD94" s="47"/>
      <c r="AE94" s="47"/>
      <c r="AF94" s="23"/>
      <c r="AG94" s="8"/>
      <c r="AH94" s="8"/>
      <c r="AI94" s="2"/>
      <c r="AJ94" s="2"/>
      <c r="AK94" s="2"/>
      <c r="AL94" s="331"/>
      <c r="AM94" s="331"/>
      <c r="AN94" s="8"/>
      <c r="AO94" s="8"/>
      <c r="AP94" s="8"/>
      <c r="AQ94" s="8"/>
      <c r="AR94" s="8"/>
      <c r="AS94" s="8"/>
      <c r="AT94" s="8"/>
      <c r="AU94" s="8"/>
      <c r="AV94" s="8"/>
      <c r="AW94" s="8"/>
      <c r="AX94" s="8"/>
      <c r="AY94" s="8"/>
      <c r="AZ94" s="8"/>
      <c r="BA94" s="8"/>
      <c r="BB94" s="8"/>
      <c r="BC94" s="8"/>
      <c r="BD94" s="8"/>
      <c r="BE94" s="8"/>
      <c r="BF94" s="8"/>
      <c r="BG94" s="8"/>
      <c r="BH94" s="8"/>
      <c r="BI94" s="8"/>
    </row>
    <row r="95" spans="1:61" x14ac:dyDescent="0.25">
      <c r="A95" s="620" t="s">
        <v>101</v>
      </c>
      <c r="B95" s="621"/>
      <c r="C95" s="621"/>
      <c r="D95" s="621"/>
      <c r="E95" s="621"/>
      <c r="F95" s="621"/>
      <c r="G95" s="621"/>
      <c r="H95" s="621"/>
      <c r="I95" s="621"/>
      <c r="J95" s="621"/>
      <c r="K95" s="621"/>
      <c r="L95" s="621"/>
      <c r="M95" s="621"/>
      <c r="N95" s="621"/>
      <c r="O95" s="621"/>
      <c r="P95" s="621"/>
      <c r="Q95" s="622"/>
      <c r="R95" s="525" t="s">
        <v>577</v>
      </c>
      <c r="S95" s="525"/>
      <c r="T95" s="525"/>
      <c r="U95" s="525" t="s">
        <v>578</v>
      </c>
      <c r="V95" s="525"/>
      <c r="W95" s="525"/>
      <c r="X95" s="245">
        <v>55</v>
      </c>
      <c r="Y95" s="23"/>
      <c r="Z95" s="8"/>
      <c r="AA95" s="47"/>
      <c r="AB95" s="47"/>
      <c r="AC95" s="47"/>
      <c r="AD95" s="47"/>
      <c r="AE95" s="47"/>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row>
    <row r="96" spans="1:61" x14ac:dyDescent="0.25">
      <c r="A96" s="620" t="s">
        <v>102</v>
      </c>
      <c r="B96" s="621"/>
      <c r="C96" s="621"/>
      <c r="D96" s="621"/>
      <c r="E96" s="621"/>
      <c r="F96" s="621"/>
      <c r="G96" s="621"/>
      <c r="H96" s="621"/>
      <c r="I96" s="621"/>
      <c r="J96" s="621"/>
      <c r="K96" s="621"/>
      <c r="L96" s="621"/>
      <c r="M96" s="621"/>
      <c r="N96" s="621"/>
      <c r="O96" s="621"/>
      <c r="P96" s="621"/>
      <c r="Q96" s="622"/>
      <c r="R96" s="525" t="s">
        <v>577</v>
      </c>
      <c r="S96" s="525"/>
      <c r="T96" s="525"/>
      <c r="U96" s="525" t="s">
        <v>579</v>
      </c>
      <c r="V96" s="525"/>
      <c r="W96" s="525"/>
      <c r="X96" s="245">
        <v>56</v>
      </c>
      <c r="Y96" s="23"/>
      <c r="Z96" s="8"/>
      <c r="AA96" s="47"/>
      <c r="AB96" s="47"/>
      <c r="AC96" s="47"/>
      <c r="AD96" s="47"/>
      <c r="AE96" s="47"/>
      <c r="AF96" s="8"/>
      <c r="AG96" s="8"/>
      <c r="AH96" s="8"/>
      <c r="AI96" s="8"/>
      <c r="AJ96" s="8"/>
      <c r="AK96" s="8"/>
      <c r="AL96" s="8"/>
      <c r="AM96" s="8"/>
      <c r="AN96" s="8"/>
      <c r="AO96" s="8"/>
      <c r="AP96" s="8"/>
      <c r="AQ96" s="8"/>
      <c r="AR96" s="8"/>
      <c r="AS96" s="52">
        <v>15</v>
      </c>
      <c r="AT96" s="49"/>
      <c r="AU96" s="49"/>
      <c r="AV96" s="49"/>
      <c r="AW96" s="49"/>
      <c r="AX96" s="49"/>
      <c r="AY96" s="48"/>
      <c r="AZ96" s="8"/>
      <c r="BA96" s="8"/>
      <c r="BB96" s="8"/>
      <c r="BC96" s="8"/>
      <c r="BD96" s="8"/>
      <c r="BE96" s="8"/>
      <c r="BF96" s="8"/>
      <c r="BG96" s="8"/>
      <c r="BH96" s="8"/>
      <c r="BI96" s="8"/>
    </row>
    <row r="97" spans="1:61" x14ac:dyDescent="0.25">
      <c r="A97" s="620" t="s">
        <v>103</v>
      </c>
      <c r="B97" s="621"/>
      <c r="C97" s="621"/>
      <c r="D97" s="621"/>
      <c r="E97" s="621"/>
      <c r="F97" s="621"/>
      <c r="G97" s="621"/>
      <c r="H97" s="621"/>
      <c r="I97" s="621"/>
      <c r="J97" s="621"/>
      <c r="K97" s="621"/>
      <c r="L97" s="621"/>
      <c r="M97" s="621"/>
      <c r="N97" s="621"/>
      <c r="O97" s="621"/>
      <c r="P97" s="621"/>
      <c r="Q97" s="622"/>
      <c r="R97" s="525" t="s">
        <v>577</v>
      </c>
      <c r="S97" s="525"/>
      <c r="T97" s="525"/>
      <c r="U97" s="525" t="s">
        <v>580</v>
      </c>
      <c r="V97" s="525"/>
      <c r="W97" s="525"/>
      <c r="X97" s="245">
        <v>57</v>
      </c>
      <c r="Y97" s="23"/>
      <c r="Z97" s="8"/>
      <c r="AA97" s="47"/>
      <c r="AB97" s="47"/>
      <c r="AC97" s="47"/>
      <c r="AD97" s="47"/>
      <c r="AE97" s="47"/>
      <c r="AF97" s="8"/>
      <c r="AG97" s="8"/>
      <c r="AH97" s="8"/>
      <c r="AI97" s="8"/>
      <c r="AJ97" s="8"/>
      <c r="AK97" s="8"/>
      <c r="AL97" s="8"/>
      <c r="AM97" s="8"/>
      <c r="AN97" s="8"/>
      <c r="AO97" s="8"/>
      <c r="AP97" s="8"/>
      <c r="AQ97" s="8"/>
      <c r="AR97" s="329"/>
      <c r="AS97" s="8"/>
      <c r="AT97" s="8"/>
      <c r="AU97" s="8"/>
      <c r="AV97" s="8"/>
      <c r="AW97" s="8"/>
      <c r="AX97" s="8"/>
      <c r="AY97" s="8"/>
      <c r="AZ97" s="8"/>
      <c r="BA97" s="8"/>
      <c r="BB97" s="8"/>
      <c r="BC97" s="8"/>
      <c r="BD97" s="8"/>
      <c r="BE97" s="8"/>
      <c r="BF97" s="8"/>
      <c r="BG97" s="8"/>
      <c r="BH97" s="8"/>
      <c r="BI97" s="8"/>
    </row>
    <row r="98" spans="1:61" x14ac:dyDescent="0.25">
      <c r="A98" s="620" t="s">
        <v>104</v>
      </c>
      <c r="B98" s="621"/>
      <c r="C98" s="621"/>
      <c r="D98" s="621"/>
      <c r="E98" s="621"/>
      <c r="F98" s="621"/>
      <c r="G98" s="621"/>
      <c r="H98" s="621"/>
      <c r="I98" s="621"/>
      <c r="J98" s="621"/>
      <c r="K98" s="621"/>
      <c r="L98" s="621"/>
      <c r="M98" s="621"/>
      <c r="N98" s="621"/>
      <c r="O98" s="621"/>
      <c r="P98" s="621"/>
      <c r="Q98" s="622"/>
      <c r="R98" s="525" t="s">
        <v>581</v>
      </c>
      <c r="S98" s="525"/>
      <c r="T98" s="525"/>
      <c r="U98" s="525" t="s">
        <v>582</v>
      </c>
      <c r="V98" s="525"/>
      <c r="W98" s="525"/>
      <c r="X98" s="245">
        <v>58</v>
      </c>
      <c r="Y98" s="23"/>
      <c r="Z98" s="8"/>
      <c r="AA98" s="47"/>
      <c r="AB98" s="47"/>
      <c r="AC98" s="47"/>
      <c r="AD98" s="47"/>
      <c r="AE98" s="47"/>
      <c r="AF98" s="8"/>
      <c r="AG98" s="8"/>
      <c r="AH98" s="8"/>
      <c r="AI98" s="8"/>
      <c r="AJ98" s="8"/>
      <c r="AK98" s="8"/>
      <c r="AL98" s="8"/>
      <c r="AM98" s="8"/>
      <c r="AN98" s="8"/>
      <c r="AO98" s="8"/>
      <c r="AP98" s="8"/>
      <c r="AQ98" s="8"/>
      <c r="AR98" s="329"/>
      <c r="AS98" s="8"/>
      <c r="AT98" s="8"/>
      <c r="AU98" s="8"/>
      <c r="AV98" s="8"/>
      <c r="AW98" s="8"/>
      <c r="AX98" s="8"/>
      <c r="AY98" s="8"/>
      <c r="AZ98" s="8"/>
      <c r="BA98" s="8"/>
      <c r="BB98" s="8"/>
      <c r="BC98" s="8"/>
      <c r="BD98" s="8"/>
      <c r="BE98" s="8"/>
      <c r="BF98" s="8"/>
      <c r="BG98" s="8"/>
      <c r="BH98" s="8"/>
      <c r="BI98" s="8"/>
    </row>
    <row r="99" spans="1:61" x14ac:dyDescent="0.25">
      <c r="A99" s="620" t="s">
        <v>415</v>
      </c>
      <c r="B99" s="621"/>
      <c r="C99" s="621"/>
      <c r="D99" s="621"/>
      <c r="E99" s="621"/>
      <c r="F99" s="621"/>
      <c r="G99" s="621"/>
      <c r="H99" s="621"/>
      <c r="I99" s="621"/>
      <c r="J99" s="621"/>
      <c r="K99" s="621"/>
      <c r="L99" s="621"/>
      <c r="M99" s="621"/>
      <c r="N99" s="621"/>
      <c r="O99" s="621"/>
      <c r="P99" s="621"/>
      <c r="Q99" s="622"/>
      <c r="R99" s="525" t="s">
        <v>583</v>
      </c>
      <c r="S99" s="525"/>
      <c r="T99" s="525"/>
      <c r="U99" s="525" t="s">
        <v>584</v>
      </c>
      <c r="V99" s="525"/>
      <c r="W99" s="525"/>
      <c r="X99" s="245">
        <v>59</v>
      </c>
      <c r="Y99" s="23"/>
      <c r="Z99" s="8"/>
      <c r="AA99" s="47"/>
      <c r="AB99" s="47"/>
      <c r="AC99" s="47"/>
      <c r="AD99" s="47"/>
      <c r="AE99" s="47"/>
      <c r="AF99" s="8"/>
      <c r="AG99" s="8"/>
      <c r="AH99" s="8"/>
      <c r="AI99" s="8"/>
      <c r="AJ99" s="8"/>
      <c r="AK99" s="8"/>
      <c r="AL99" s="8"/>
      <c r="AM99" s="8"/>
      <c r="AN99" s="8"/>
      <c r="AO99" s="8"/>
      <c r="AP99" s="8"/>
      <c r="AQ99" s="8"/>
      <c r="AR99" s="329"/>
      <c r="AS99" s="8"/>
      <c r="AT99" s="8"/>
      <c r="AU99" s="8"/>
      <c r="AV99" s="8"/>
      <c r="AW99" s="8"/>
      <c r="AX99" s="8"/>
      <c r="AY99" s="8"/>
      <c r="AZ99" s="8"/>
      <c r="BA99" s="8"/>
      <c r="BB99" s="8"/>
      <c r="BC99" s="8"/>
      <c r="BD99" s="8"/>
      <c r="BE99" s="8"/>
      <c r="BF99" s="8"/>
      <c r="BG99" s="8"/>
      <c r="BH99" s="8"/>
      <c r="BI99" s="8"/>
    </row>
    <row r="100" spans="1:61" x14ac:dyDescent="0.25">
      <c r="A100" s="620" t="s">
        <v>416</v>
      </c>
      <c r="B100" s="621"/>
      <c r="C100" s="621"/>
      <c r="D100" s="621"/>
      <c r="E100" s="621"/>
      <c r="F100" s="621"/>
      <c r="G100" s="621"/>
      <c r="H100" s="621"/>
      <c r="I100" s="621"/>
      <c r="J100" s="621"/>
      <c r="K100" s="621"/>
      <c r="L100" s="621"/>
      <c r="M100" s="621"/>
      <c r="N100" s="621"/>
      <c r="O100" s="621"/>
      <c r="P100" s="621"/>
      <c r="Q100" s="622"/>
      <c r="R100" s="525" t="s">
        <v>585</v>
      </c>
      <c r="S100" s="525"/>
      <c r="T100" s="525"/>
      <c r="U100" s="525" t="s">
        <v>586</v>
      </c>
      <c r="V100" s="525"/>
      <c r="W100" s="525"/>
      <c r="X100" s="245">
        <v>60</v>
      </c>
      <c r="Y100" s="23"/>
      <c r="Z100" s="8"/>
      <c r="AA100" s="47"/>
      <c r="AB100" s="47"/>
      <c r="AC100" s="47"/>
      <c r="AD100" s="47"/>
      <c r="AE100" s="47"/>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row>
    <row r="101" spans="1:61" x14ac:dyDescent="0.25">
      <c r="A101" s="620" t="s">
        <v>417</v>
      </c>
      <c r="B101" s="621"/>
      <c r="C101" s="621"/>
      <c r="D101" s="621"/>
      <c r="E101" s="621"/>
      <c r="F101" s="621"/>
      <c r="G101" s="621"/>
      <c r="H101" s="621"/>
      <c r="I101" s="621"/>
      <c r="J101" s="621"/>
      <c r="K101" s="621"/>
      <c r="L101" s="621"/>
      <c r="M101" s="621"/>
      <c r="N101" s="621"/>
      <c r="O101" s="621"/>
      <c r="P101" s="621"/>
      <c r="Q101" s="622"/>
      <c r="R101" s="525" t="s">
        <v>587</v>
      </c>
      <c r="S101" s="525"/>
      <c r="T101" s="525"/>
      <c r="U101" s="525" t="s">
        <v>588</v>
      </c>
      <c r="V101" s="525"/>
      <c r="W101" s="525"/>
      <c r="X101" s="245">
        <v>61</v>
      </c>
      <c r="Y101" s="23"/>
      <c r="Z101" s="8"/>
      <c r="AA101" s="47"/>
      <c r="AB101" s="47"/>
      <c r="AC101" s="47"/>
      <c r="AD101" s="47"/>
      <c r="AE101" s="47"/>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row>
    <row r="102" spans="1:61" x14ac:dyDescent="0.25">
      <c r="A102" s="620" t="s">
        <v>105</v>
      </c>
      <c r="B102" s="621"/>
      <c r="C102" s="621"/>
      <c r="D102" s="621"/>
      <c r="E102" s="621"/>
      <c r="F102" s="621"/>
      <c r="G102" s="621"/>
      <c r="H102" s="621"/>
      <c r="I102" s="621"/>
      <c r="J102" s="621"/>
      <c r="K102" s="621"/>
      <c r="L102" s="621"/>
      <c r="M102" s="621"/>
      <c r="N102" s="621"/>
      <c r="O102" s="621"/>
      <c r="P102" s="621"/>
      <c r="Q102" s="622"/>
      <c r="R102" s="525" t="s">
        <v>589</v>
      </c>
      <c r="S102" s="525"/>
      <c r="T102" s="525"/>
      <c r="U102" s="525" t="s">
        <v>590</v>
      </c>
      <c r="V102" s="525"/>
      <c r="W102" s="525"/>
      <c r="X102" s="245">
        <v>62</v>
      </c>
      <c r="Y102" s="23"/>
      <c r="Z102" s="8"/>
      <c r="AA102" s="47"/>
      <c r="AB102" s="47"/>
      <c r="AC102" s="47"/>
      <c r="AD102" s="47"/>
      <c r="AE102" s="47"/>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row>
    <row r="103" spans="1:61" ht="17.25" customHeight="1" x14ac:dyDescent="0.25">
      <c r="A103" s="620" t="s">
        <v>106</v>
      </c>
      <c r="B103" s="621"/>
      <c r="C103" s="621"/>
      <c r="D103" s="621"/>
      <c r="E103" s="621"/>
      <c r="F103" s="621"/>
      <c r="G103" s="621"/>
      <c r="H103" s="621"/>
      <c r="I103" s="621"/>
      <c r="J103" s="621"/>
      <c r="K103" s="621"/>
      <c r="L103" s="621"/>
      <c r="M103" s="621"/>
      <c r="N103" s="621"/>
      <c r="O103" s="621"/>
      <c r="P103" s="621"/>
      <c r="Q103" s="622"/>
      <c r="R103" s="525" t="s">
        <v>591</v>
      </c>
      <c r="S103" s="525"/>
      <c r="T103" s="525"/>
      <c r="U103" s="525" t="s">
        <v>592</v>
      </c>
      <c r="V103" s="525"/>
      <c r="W103" s="525"/>
      <c r="X103" s="245">
        <v>63</v>
      </c>
      <c r="Y103" s="47"/>
      <c r="Z103" s="47"/>
      <c r="AA103" s="47"/>
      <c r="AB103" s="47"/>
      <c r="AC103" s="47"/>
      <c r="AD103" s="47"/>
      <c r="AE103" s="47"/>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row>
    <row r="104" spans="1:61" ht="8.25" hidden="1" customHeight="1" x14ac:dyDescent="0.25">
      <c r="A104" s="524" t="s">
        <v>418</v>
      </c>
      <c r="B104" s="524" t="s">
        <v>106</v>
      </c>
      <c r="C104" s="524" t="s">
        <v>106</v>
      </c>
      <c r="D104" s="524" t="s">
        <v>106</v>
      </c>
      <c r="E104" s="524" t="s">
        <v>106</v>
      </c>
      <c r="F104" s="524" t="s">
        <v>106</v>
      </c>
      <c r="G104" s="524" t="s">
        <v>106</v>
      </c>
      <c r="H104" s="524" t="s">
        <v>106</v>
      </c>
      <c r="I104" s="524" t="s">
        <v>106</v>
      </c>
      <c r="J104" s="524" t="s">
        <v>106</v>
      </c>
      <c r="K104" s="524" t="s">
        <v>106</v>
      </c>
      <c r="L104" s="524" t="s">
        <v>106</v>
      </c>
      <c r="M104" s="524" t="s">
        <v>106</v>
      </c>
      <c r="N104" s="524" t="s">
        <v>106</v>
      </c>
      <c r="O104" s="524" t="s">
        <v>106</v>
      </c>
      <c r="P104" s="524" t="s">
        <v>106</v>
      </c>
      <c r="Q104" s="524" t="s">
        <v>106</v>
      </c>
      <c r="R104" s="525" t="s">
        <v>593</v>
      </c>
      <c r="S104" s="525"/>
      <c r="T104" s="525"/>
      <c r="U104" s="525" t="s">
        <v>594</v>
      </c>
      <c r="V104" s="525"/>
      <c r="W104" s="525"/>
      <c r="X104" s="47"/>
      <c r="Y104" s="47"/>
      <c r="Z104" s="47"/>
      <c r="AA104" s="47"/>
      <c r="AB104" s="47"/>
      <c r="AC104" s="47"/>
      <c r="AD104" s="47"/>
      <c r="AE104" s="47"/>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row>
    <row r="105" spans="1:61" ht="21" customHeight="1" x14ac:dyDescent="0.25">
      <c r="A105" s="626" t="s">
        <v>576</v>
      </c>
      <c r="B105" s="627"/>
      <c r="C105" s="627"/>
      <c r="D105" s="627"/>
      <c r="E105" s="627"/>
      <c r="F105" s="627"/>
      <c r="G105" s="627"/>
      <c r="H105" s="627"/>
      <c r="I105" s="627"/>
      <c r="J105" s="627"/>
      <c r="K105" s="627"/>
      <c r="L105" s="627"/>
      <c r="M105" s="627"/>
      <c r="N105" s="627"/>
      <c r="O105" s="627"/>
      <c r="P105" s="627"/>
      <c r="Q105" s="627"/>
      <c r="R105" s="627"/>
      <c r="S105" s="627"/>
      <c r="T105" s="627"/>
      <c r="U105" s="627"/>
      <c r="V105" s="627"/>
      <c r="W105" s="62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row>
    <row r="106" spans="1:61" hidden="1" x14ac:dyDescent="0.25">
      <c r="A106" s="589"/>
      <c r="B106" s="590"/>
      <c r="C106" s="590"/>
      <c r="D106" s="590"/>
      <c r="E106" s="590"/>
      <c r="F106" s="590"/>
      <c r="G106" s="590"/>
      <c r="H106" s="590"/>
      <c r="I106" s="590"/>
      <c r="J106" s="590"/>
      <c r="K106" s="590"/>
      <c r="L106" s="590"/>
      <c r="M106" s="590"/>
      <c r="N106" s="590"/>
      <c r="O106" s="590"/>
      <c r="P106" s="590"/>
      <c r="Q106" s="590"/>
      <c r="R106" s="590"/>
      <c r="S106" s="590"/>
      <c r="T106" s="590"/>
      <c r="U106" s="590"/>
      <c r="V106" s="590"/>
      <c r="W106" s="591"/>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row>
    <row r="107" spans="1:6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row>
    <row r="108" spans="1:61" ht="24" customHeight="1" x14ac:dyDescent="0.3">
      <c r="A108" s="41" t="s">
        <v>165</v>
      </c>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23"/>
      <c r="BI108" s="8"/>
    </row>
    <row r="109" spans="1:61" ht="74.25" customHeight="1" x14ac:dyDescent="0.25">
      <c r="A109" s="550" t="s">
        <v>788</v>
      </c>
      <c r="B109" s="551"/>
      <c r="C109" s="551"/>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c r="AO109" s="551"/>
      <c r="AP109" s="551"/>
      <c r="AQ109" s="551"/>
      <c r="AR109" s="551"/>
      <c r="AS109" s="551"/>
      <c r="AT109" s="551"/>
      <c r="AU109" s="552"/>
      <c r="AV109" s="8"/>
      <c r="AW109" s="8"/>
      <c r="AX109" s="8"/>
      <c r="AY109" s="8"/>
      <c r="AZ109" s="8"/>
      <c r="BA109" s="8"/>
      <c r="BB109" s="8"/>
      <c r="BC109" s="8"/>
      <c r="BD109" s="8"/>
      <c r="BE109" s="8"/>
      <c r="BF109" s="8"/>
      <c r="BG109" s="8"/>
      <c r="BH109" s="8"/>
      <c r="BI109" s="8"/>
    </row>
  </sheetData>
  <mergeCells count="386">
    <mergeCell ref="A109:AU109"/>
    <mergeCell ref="B2:E2"/>
    <mergeCell ref="F2:I2"/>
    <mergeCell ref="J2:N2"/>
    <mergeCell ref="AF2:AJ2"/>
    <mergeCell ref="AK2:AN2"/>
    <mergeCell ref="AS2:AW2"/>
    <mergeCell ref="AX2:BA2"/>
    <mergeCell ref="AO36:AR36"/>
    <mergeCell ref="AS36:AU36"/>
    <mergeCell ref="AL32:AN32"/>
    <mergeCell ref="AO32:AR32"/>
    <mergeCell ref="AS32:AU32"/>
    <mergeCell ref="AL33:AN33"/>
    <mergeCell ref="AO33:AR33"/>
    <mergeCell ref="AS33:AU33"/>
    <mergeCell ref="AL34:AN34"/>
    <mergeCell ref="AO34:AR34"/>
    <mergeCell ref="AS34:AU34"/>
    <mergeCell ref="R95:T95"/>
    <mergeCell ref="U93:W93"/>
    <mergeCell ref="U94:W94"/>
    <mergeCell ref="R96:T96"/>
    <mergeCell ref="U46:W46"/>
    <mergeCell ref="AL36:AN36"/>
    <mergeCell ref="AE34:AH34"/>
    <mergeCell ref="AI34:AK34"/>
    <mergeCell ref="U45:W45"/>
    <mergeCell ref="R98:T98"/>
    <mergeCell ref="U81:W81"/>
    <mergeCell ref="AO29:AR29"/>
    <mergeCell ref="AS29:AU29"/>
    <mergeCell ref="AL30:AN30"/>
    <mergeCell ref="AO30:AR30"/>
    <mergeCell ref="AS30:AU30"/>
    <mergeCell ref="AL31:AN31"/>
    <mergeCell ref="AO31:AR31"/>
    <mergeCell ref="AS31:AU31"/>
    <mergeCell ref="AL35:AN35"/>
    <mergeCell ref="AO35:AR35"/>
    <mergeCell ref="AS35:AU35"/>
    <mergeCell ref="AL29:AN29"/>
    <mergeCell ref="Y30:AA30"/>
    <mergeCell ref="U30:X30"/>
    <mergeCell ref="R30:T30"/>
    <mergeCell ref="U36:X36"/>
    <mergeCell ref="R79:T79"/>
    <mergeCell ref="AB30:AD30"/>
    <mergeCell ref="AO25:AR25"/>
    <mergeCell ref="AS25:AU25"/>
    <mergeCell ref="AI21:AK21"/>
    <mergeCell ref="S2:W2"/>
    <mergeCell ref="X2:AA2"/>
    <mergeCell ref="AL20:AN20"/>
    <mergeCell ref="AO20:AR20"/>
    <mergeCell ref="AS20:AU20"/>
    <mergeCell ref="AL21:AN21"/>
    <mergeCell ref="AO21:AR21"/>
    <mergeCell ref="AS21:AU21"/>
    <mergeCell ref="AB2:AE2"/>
    <mergeCell ref="AO2:AR2"/>
    <mergeCell ref="AI20:AK20"/>
    <mergeCell ref="AE20:AH20"/>
    <mergeCell ref="AB20:AD20"/>
    <mergeCell ref="AB22:AD22"/>
    <mergeCell ref="A24:Q24"/>
    <mergeCell ref="U21:X21"/>
    <mergeCell ref="AO28:AR28"/>
    <mergeCell ref="AS28:AU28"/>
    <mergeCell ref="AL22:AN22"/>
    <mergeCell ref="AO22:AR22"/>
    <mergeCell ref="AS22:AU22"/>
    <mergeCell ref="AL23:AN23"/>
    <mergeCell ref="AO23:AR23"/>
    <mergeCell ref="AS23:AU23"/>
    <mergeCell ref="AL24:AN24"/>
    <mergeCell ref="AL25:AN25"/>
    <mergeCell ref="Y24:AA24"/>
    <mergeCell ref="Y23:AA23"/>
    <mergeCell ref="U23:X23"/>
    <mergeCell ref="R23:T23"/>
    <mergeCell ref="AO26:AR26"/>
    <mergeCell ref="AS26:AU26"/>
    <mergeCell ref="AL27:AN27"/>
    <mergeCell ref="AO27:AR27"/>
    <mergeCell ref="AS27:AU27"/>
    <mergeCell ref="AB21:AD21"/>
    <mergeCell ref="AE21:AH21"/>
    <mergeCell ref="AL26:AN26"/>
    <mergeCell ref="U100:W100"/>
    <mergeCell ref="R100:T100"/>
    <mergeCell ref="U102:W102"/>
    <mergeCell ref="R102:T102"/>
    <mergeCell ref="U101:W101"/>
    <mergeCell ref="R39:W39"/>
    <mergeCell ref="R69:T69"/>
    <mergeCell ref="U69:W69"/>
    <mergeCell ref="R70:T70"/>
    <mergeCell ref="U70:W70"/>
    <mergeCell ref="R71:T71"/>
    <mergeCell ref="U71:W71"/>
    <mergeCell ref="R73:T73"/>
    <mergeCell ref="U73:W73"/>
    <mergeCell ref="R83:T83"/>
    <mergeCell ref="U95:W95"/>
    <mergeCell ref="U76:W76"/>
    <mergeCell ref="U90:W90"/>
    <mergeCell ref="R54:T54"/>
    <mergeCell ref="R78:T78"/>
    <mergeCell ref="U56:W56"/>
    <mergeCell ref="U68:W68"/>
    <mergeCell ref="R57:T57"/>
    <mergeCell ref="U57:W57"/>
    <mergeCell ref="A39:Q40"/>
    <mergeCell ref="AI26:AK26"/>
    <mergeCell ref="AB27:AD27"/>
    <mergeCell ref="AB36:AD36"/>
    <mergeCell ref="AE36:AH36"/>
    <mergeCell ref="AI36:AK36"/>
    <mergeCell ref="AB33:AD33"/>
    <mergeCell ref="AE33:AH33"/>
    <mergeCell ref="AI25:AK25"/>
    <mergeCell ref="AB26:AD26"/>
    <mergeCell ref="AE26:AH26"/>
    <mergeCell ref="AB31:AD31"/>
    <mergeCell ref="AE31:AH31"/>
    <mergeCell ref="AI31:AK31"/>
    <mergeCell ref="AI33:AK33"/>
    <mergeCell ref="AB32:AD32"/>
    <mergeCell ref="AB28:AD28"/>
    <mergeCell ref="AE28:AH28"/>
    <mergeCell ref="AB25:AD25"/>
    <mergeCell ref="AE25:AH25"/>
    <mergeCell ref="AB29:AD29"/>
    <mergeCell ref="AE29:AH29"/>
    <mergeCell ref="AI29:AK29"/>
    <mergeCell ref="AB34:AD34"/>
    <mergeCell ref="AE30:AH30"/>
    <mergeCell ref="AI30:AK30"/>
    <mergeCell ref="AL28:AN28"/>
    <mergeCell ref="AB35:AD35"/>
    <mergeCell ref="AE35:AH35"/>
    <mergeCell ref="AI35:AK35"/>
    <mergeCell ref="A25:Q25"/>
    <mergeCell ref="A26:Q26"/>
    <mergeCell ref="A30:Q30"/>
    <mergeCell ref="A27:Q27"/>
    <mergeCell ref="U33:X33"/>
    <mergeCell ref="U31:X31"/>
    <mergeCell ref="AE32:AH32"/>
    <mergeCell ref="AI32:AK32"/>
    <mergeCell ref="A32:Q32"/>
    <mergeCell ref="AI28:AK28"/>
    <mergeCell ref="Y29:AA29"/>
    <mergeCell ref="U29:X29"/>
    <mergeCell ref="R29:T29"/>
    <mergeCell ref="Y28:AA28"/>
    <mergeCell ref="U28:X28"/>
    <mergeCell ref="A31:Q31"/>
    <mergeCell ref="A28:Q28"/>
    <mergeCell ref="A29:Q29"/>
    <mergeCell ref="R56:T56"/>
    <mergeCell ref="A51:Q51"/>
    <mergeCell ref="A52:Q52"/>
    <mergeCell ref="A53:Q53"/>
    <mergeCell ref="A54:Q54"/>
    <mergeCell ref="A55:Q55"/>
    <mergeCell ref="A56:Q56"/>
    <mergeCell ref="A57:Q57"/>
    <mergeCell ref="A58:Q58"/>
    <mergeCell ref="U47:W47"/>
    <mergeCell ref="R48:T48"/>
    <mergeCell ref="R42:T42"/>
    <mergeCell ref="U50:W50"/>
    <mergeCell ref="A41:Q41"/>
    <mergeCell ref="A42:Q42"/>
    <mergeCell ref="A43:Q43"/>
    <mergeCell ref="A44:Q44"/>
    <mergeCell ref="A45:Q45"/>
    <mergeCell ref="A46:Q46"/>
    <mergeCell ref="A47:Q47"/>
    <mergeCell ref="A48:Q48"/>
    <mergeCell ref="A49:Q49"/>
    <mergeCell ref="A50:Q50"/>
    <mergeCell ref="R47:T47"/>
    <mergeCell ref="R90:T90"/>
    <mergeCell ref="U83:W83"/>
    <mergeCell ref="R45:T45"/>
    <mergeCell ref="R66:T66"/>
    <mergeCell ref="U82:W82"/>
    <mergeCell ref="A37:AU37"/>
    <mergeCell ref="A36:Q36"/>
    <mergeCell ref="U89:W89"/>
    <mergeCell ref="U88:W88"/>
    <mergeCell ref="U41:W41"/>
    <mergeCell ref="R62:T62"/>
    <mergeCell ref="U62:W62"/>
    <mergeCell ref="R46:T46"/>
    <mergeCell ref="R86:T86"/>
    <mergeCell ref="R60:T60"/>
    <mergeCell ref="U60:W60"/>
    <mergeCell ref="U48:W48"/>
    <mergeCell ref="U51:W51"/>
    <mergeCell ref="R49:T49"/>
    <mergeCell ref="R50:T50"/>
    <mergeCell ref="R52:T52"/>
    <mergeCell ref="U52:W52"/>
    <mergeCell ref="R58:T58"/>
    <mergeCell ref="U58:W58"/>
    <mergeCell ref="R81:T81"/>
    <mergeCell ref="R75:T75"/>
    <mergeCell ref="R34:T34"/>
    <mergeCell ref="R41:T41"/>
    <mergeCell ref="A105:W106"/>
    <mergeCell ref="R51:T51"/>
    <mergeCell ref="R61:T61"/>
    <mergeCell ref="U61:W61"/>
    <mergeCell ref="R65:T65"/>
    <mergeCell ref="R67:T67"/>
    <mergeCell ref="R68:T68"/>
    <mergeCell ref="U103:W103"/>
    <mergeCell ref="R104:T104"/>
    <mergeCell ref="R101:T101"/>
    <mergeCell ref="R89:T89"/>
    <mergeCell ref="U104:W104"/>
    <mergeCell ref="U75:W75"/>
    <mergeCell ref="U74:W74"/>
    <mergeCell ref="U65:W65"/>
    <mergeCell ref="R88:T88"/>
    <mergeCell ref="A104:Q104"/>
    <mergeCell ref="R82:T82"/>
    <mergeCell ref="U87:W87"/>
    <mergeCell ref="R92:T92"/>
    <mergeCell ref="U78:W78"/>
    <mergeCell ref="U77:W77"/>
    <mergeCell ref="R76:T76"/>
    <mergeCell ref="R103:T103"/>
    <mergeCell ref="U96:W96"/>
    <mergeCell ref="R99:T99"/>
    <mergeCell ref="U67:W67"/>
    <mergeCell ref="U97:W97"/>
    <mergeCell ref="R94:T94"/>
    <mergeCell ref="U98:W98"/>
    <mergeCell ref="R87:T87"/>
    <mergeCell ref="U99:W99"/>
    <mergeCell ref="R97:T97"/>
    <mergeCell ref="R91:T91"/>
    <mergeCell ref="R77:T77"/>
    <mergeCell ref="R84:T84"/>
    <mergeCell ref="U86:W86"/>
    <mergeCell ref="R85:T85"/>
    <mergeCell ref="U85:W85"/>
    <mergeCell ref="R80:T80"/>
    <mergeCell ref="U80:W80"/>
    <mergeCell ref="U79:W79"/>
    <mergeCell ref="R93:T93"/>
    <mergeCell ref="U84:W84"/>
    <mergeCell ref="B1:BA1"/>
    <mergeCell ref="O2:R2"/>
    <mergeCell ref="A20:Q20"/>
    <mergeCell ref="A21:Q21"/>
    <mergeCell ref="A22:Q22"/>
    <mergeCell ref="A23:Q23"/>
    <mergeCell ref="R72:T72"/>
    <mergeCell ref="U72:W72"/>
    <mergeCell ref="R59:T59"/>
    <mergeCell ref="U59:W59"/>
    <mergeCell ref="R44:T44"/>
    <mergeCell ref="U44:W44"/>
    <mergeCell ref="R53:T53"/>
    <mergeCell ref="U53:W53"/>
    <mergeCell ref="R63:T63"/>
    <mergeCell ref="U49:W49"/>
    <mergeCell ref="U63:W63"/>
    <mergeCell ref="R64:T64"/>
    <mergeCell ref="U64:W64"/>
    <mergeCell ref="U66:W66"/>
    <mergeCell ref="U54:W54"/>
    <mergeCell ref="R55:T55"/>
    <mergeCell ref="U55:W55"/>
    <mergeCell ref="AI27:AK27"/>
    <mergeCell ref="BC2:BE2"/>
    <mergeCell ref="BC3:BC5"/>
    <mergeCell ref="R20:T20"/>
    <mergeCell ref="U20:X20"/>
    <mergeCell ref="R24:T24"/>
    <mergeCell ref="U24:X24"/>
    <mergeCell ref="Y20:AA20"/>
    <mergeCell ref="R21:T21"/>
    <mergeCell ref="AE22:AH22"/>
    <mergeCell ref="AI22:AK22"/>
    <mergeCell ref="AB23:AD23"/>
    <mergeCell ref="AE23:AH23"/>
    <mergeCell ref="AI23:AK23"/>
    <mergeCell ref="AB24:AD24"/>
    <mergeCell ref="AE24:AH24"/>
    <mergeCell ref="AI24:AK24"/>
    <mergeCell ref="Y22:AA22"/>
    <mergeCell ref="U22:X22"/>
    <mergeCell ref="R22:T22"/>
    <mergeCell ref="Y21:AA21"/>
    <mergeCell ref="AO24:AR24"/>
    <mergeCell ref="AS24:AU24"/>
    <mergeCell ref="AF19:AM19"/>
    <mergeCell ref="A34:Q34"/>
    <mergeCell ref="A35:Q35"/>
    <mergeCell ref="Y31:AA31"/>
    <mergeCell ref="R32:T32"/>
    <mergeCell ref="U32:X32"/>
    <mergeCell ref="Y32:AA32"/>
    <mergeCell ref="R33:T33"/>
    <mergeCell ref="A33:Q33"/>
    <mergeCell ref="U35:X35"/>
    <mergeCell ref="Y35:AA35"/>
    <mergeCell ref="R28:T28"/>
    <mergeCell ref="R31:T31"/>
    <mergeCell ref="Y33:AA33"/>
    <mergeCell ref="AL92:AM92"/>
    <mergeCell ref="R25:T25"/>
    <mergeCell ref="U25:X25"/>
    <mergeCell ref="Y25:AA25"/>
    <mergeCell ref="R26:T26"/>
    <mergeCell ref="U26:X26"/>
    <mergeCell ref="Y26:AA26"/>
    <mergeCell ref="Y34:AA34"/>
    <mergeCell ref="U91:W91"/>
    <mergeCell ref="R27:T27"/>
    <mergeCell ref="U27:X27"/>
    <mergeCell ref="U34:X34"/>
    <mergeCell ref="R35:T35"/>
    <mergeCell ref="R43:T43"/>
    <mergeCell ref="U43:W43"/>
    <mergeCell ref="U42:W42"/>
    <mergeCell ref="R74:T74"/>
    <mergeCell ref="Y27:AA27"/>
    <mergeCell ref="U40:W40"/>
    <mergeCell ref="R40:T40"/>
    <mergeCell ref="R36:T36"/>
    <mergeCell ref="Y36:AA36"/>
    <mergeCell ref="AE27:AH27"/>
    <mergeCell ref="U92:W92"/>
    <mergeCell ref="A59:Q59"/>
    <mergeCell ref="A60:Q60"/>
    <mergeCell ref="A61:Q61"/>
    <mergeCell ref="A62:Q62"/>
    <mergeCell ref="A63:Q63"/>
    <mergeCell ref="A64:Q64"/>
    <mergeCell ref="A65:Q65"/>
    <mergeCell ref="A66:Q66"/>
    <mergeCell ref="A67:Q67"/>
    <mergeCell ref="A68:Q68"/>
    <mergeCell ref="A69:Q69"/>
    <mergeCell ref="A70:Q70"/>
    <mergeCell ref="A71:Q71"/>
    <mergeCell ref="A72:Q72"/>
    <mergeCell ref="A73:Q73"/>
    <mergeCell ref="A74:Q74"/>
    <mergeCell ref="A75:Q75"/>
    <mergeCell ref="A76:Q76"/>
    <mergeCell ref="A77:Q77"/>
    <mergeCell ref="A78:Q78"/>
    <mergeCell ref="A79:Q79"/>
    <mergeCell ref="A80:Q80"/>
    <mergeCell ref="A81:Q81"/>
    <mergeCell ref="A82:Q82"/>
    <mergeCell ref="A83:Q83"/>
    <mergeCell ref="A84:Q84"/>
    <mergeCell ref="A85:Q85"/>
    <mergeCell ref="A86:Q86"/>
    <mergeCell ref="A87:Q87"/>
    <mergeCell ref="A97:Q97"/>
    <mergeCell ref="A98:Q98"/>
    <mergeCell ref="A99:Q99"/>
    <mergeCell ref="A100:Q100"/>
    <mergeCell ref="A101:Q101"/>
    <mergeCell ref="A102:Q102"/>
    <mergeCell ref="A103:Q103"/>
    <mergeCell ref="A88:Q88"/>
    <mergeCell ref="A89:Q89"/>
    <mergeCell ref="A90:Q90"/>
    <mergeCell ref="A91:Q91"/>
    <mergeCell ref="A92:Q92"/>
    <mergeCell ref="A93:Q93"/>
    <mergeCell ref="A94:Q94"/>
    <mergeCell ref="A95:Q95"/>
    <mergeCell ref="A96:Q96"/>
  </mergeCells>
  <hyperlinks>
    <hyperlink ref="A1" location="'Zbirni prikaz'!A1" display="Njemačka" xr:uid="{1B7C3E42-6F06-423E-9EBE-99DA4FA0AFCD}"/>
  </hyperlinks>
  <pageMargins left="0.7" right="0.7" top="0.75" bottom="0.75" header="0.3" footer="0.3"/>
  <pageSetup paperSize="9" fitToWidth="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1:BJ32"/>
  <sheetViews>
    <sheetView zoomScale="80" zoomScaleNormal="80" workbookViewId="0">
      <selection activeCell="A2" sqref="A2"/>
    </sheetView>
  </sheetViews>
  <sheetFormatPr defaultRowHeight="15" x14ac:dyDescent="0.25"/>
  <cols>
    <col min="1" max="1" width="26.42578125" customWidth="1"/>
    <col min="2" max="53" width="3.5703125" customWidth="1"/>
    <col min="54" max="54" width="4.5703125" customWidth="1"/>
    <col min="55" max="55" width="5" customWidth="1"/>
    <col min="56" max="56" width="5.28515625" customWidth="1"/>
    <col min="57" max="57" width="4.85546875" customWidth="1"/>
    <col min="58" max="58" width="3.85546875" customWidth="1"/>
    <col min="60" max="60" width="3.85546875" customWidth="1"/>
  </cols>
  <sheetData>
    <row r="1" spans="1:62" ht="18.75" customHeight="1" x14ac:dyDescent="0.25">
      <c r="A1" s="155" t="s">
        <v>20</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row>
    <row r="3" spans="1:62"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row>
    <row r="4" spans="1:62" x14ac:dyDescent="0.25">
      <c r="A4" s="106" t="s">
        <v>13</v>
      </c>
      <c r="B4" s="175"/>
      <c r="C4" s="177"/>
      <c r="D4" s="177"/>
      <c r="E4" s="177"/>
      <c r="F4" s="177"/>
      <c r="G4" s="177"/>
      <c r="H4" s="177"/>
      <c r="I4" s="177"/>
      <c r="J4" s="177"/>
      <c r="K4" s="177"/>
      <c r="L4" s="176"/>
      <c r="M4" s="177"/>
      <c r="N4" s="177"/>
      <c r="O4" s="177"/>
      <c r="P4" s="176"/>
      <c r="Q4" s="176"/>
      <c r="R4" s="177"/>
      <c r="S4" s="175"/>
      <c r="T4" s="178"/>
      <c r="U4" s="177"/>
      <c r="V4" s="177"/>
      <c r="W4" s="177"/>
      <c r="X4" s="176"/>
      <c r="Y4" s="177"/>
      <c r="Z4" s="177"/>
      <c r="AA4" s="177"/>
      <c r="AB4" s="177"/>
      <c r="AC4" s="177"/>
      <c r="AD4" s="177"/>
      <c r="AE4" s="177"/>
      <c r="AF4" s="177"/>
      <c r="AG4" s="177"/>
      <c r="AH4" s="177"/>
      <c r="AI4" s="175"/>
      <c r="AJ4" s="177"/>
      <c r="AK4" s="177"/>
      <c r="AL4" s="177"/>
      <c r="AM4" s="177"/>
      <c r="AN4" s="177"/>
      <c r="AO4" s="177"/>
      <c r="AP4" s="177"/>
      <c r="AQ4" s="177"/>
      <c r="AR4" s="175"/>
      <c r="AS4" s="176"/>
      <c r="AT4" s="177"/>
      <c r="AU4" s="177"/>
      <c r="AV4" s="177"/>
      <c r="AW4" s="177"/>
      <c r="AX4" s="177"/>
      <c r="AY4" s="177"/>
      <c r="AZ4" s="177"/>
      <c r="BA4" s="176"/>
      <c r="BB4" s="8"/>
      <c r="BC4" s="495"/>
      <c r="BD4" s="160"/>
      <c r="BE4" s="9" t="s">
        <v>33</v>
      </c>
      <c r="BF4" s="9"/>
      <c r="BG4" s="9"/>
      <c r="BH4" s="8"/>
      <c r="BI4" s="8"/>
      <c r="BJ4" s="8"/>
    </row>
    <row r="5" spans="1:62" x14ac:dyDescent="0.25">
      <c r="A5" s="106"/>
      <c r="B5" s="178"/>
      <c r="C5" s="178"/>
      <c r="D5" s="178"/>
      <c r="E5" s="178"/>
      <c r="F5" s="178"/>
      <c r="G5" s="178"/>
      <c r="H5" s="178"/>
      <c r="I5" s="178"/>
      <c r="J5" s="178"/>
      <c r="K5" s="178"/>
      <c r="L5" s="178"/>
      <c r="M5" s="178"/>
      <c r="N5" s="178"/>
      <c r="O5" s="178"/>
      <c r="P5" s="178"/>
      <c r="Q5" s="175"/>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9"/>
      <c r="BH5" s="8"/>
      <c r="BI5" s="8"/>
      <c r="BJ5" s="8"/>
    </row>
    <row r="6" spans="1:62" x14ac:dyDescent="0.25">
      <c r="A6" s="236" t="s">
        <v>12</v>
      </c>
      <c r="B6" s="205"/>
      <c r="C6" s="205"/>
      <c r="D6" s="205"/>
      <c r="E6" s="205"/>
      <c r="F6" s="205"/>
      <c r="G6" s="205"/>
      <c r="H6" s="205"/>
      <c r="I6" s="205"/>
      <c r="J6" s="205"/>
      <c r="K6" s="205"/>
      <c r="L6" s="205"/>
      <c r="M6" s="205"/>
      <c r="N6" s="205"/>
      <c r="O6" s="205"/>
      <c r="P6" s="206"/>
      <c r="Q6" s="206"/>
      <c r="R6" s="205"/>
      <c r="S6" s="205"/>
      <c r="T6" s="205"/>
      <c r="U6" s="205"/>
      <c r="V6" s="205"/>
      <c r="W6" s="205"/>
      <c r="X6" s="205"/>
      <c r="Y6" s="205"/>
      <c r="Z6" s="206"/>
      <c r="AA6" s="206"/>
      <c r="AB6" s="206"/>
      <c r="AC6" s="206"/>
      <c r="AD6" s="206"/>
      <c r="AE6" s="206"/>
      <c r="AF6" s="206"/>
      <c r="AG6" s="206"/>
      <c r="AH6" s="206"/>
      <c r="AI6" s="206"/>
      <c r="AJ6" s="206"/>
      <c r="AK6" s="205"/>
      <c r="AL6" s="205"/>
      <c r="AM6" s="205"/>
      <c r="AN6" s="205"/>
      <c r="AO6" s="205"/>
      <c r="AP6" s="205"/>
      <c r="AQ6" s="205"/>
      <c r="AR6" s="209"/>
      <c r="AS6" s="205"/>
      <c r="AT6" s="205"/>
      <c r="AU6" s="205"/>
      <c r="AV6" s="205"/>
      <c r="AW6" s="205"/>
      <c r="AX6" s="205"/>
      <c r="AY6" s="205"/>
      <c r="AZ6" s="209"/>
      <c r="BA6" s="209"/>
      <c r="BB6" s="8"/>
      <c r="BC6" s="291"/>
      <c r="BD6" s="246"/>
      <c r="BE6" s="9" t="s">
        <v>744</v>
      </c>
      <c r="BF6" s="8"/>
      <c r="BG6" s="9"/>
      <c r="BH6" s="8"/>
      <c r="BI6" s="8"/>
      <c r="BJ6" s="8"/>
    </row>
    <row r="7" spans="1:62" ht="15.75" thickBot="1" x14ac:dyDescent="0.3">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9"/>
      <c r="BH7" s="8"/>
      <c r="BI7" s="8"/>
      <c r="BJ7" s="8"/>
    </row>
    <row r="8" spans="1:62" ht="33.7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c r="BJ8" s="8"/>
    </row>
    <row r="9" spans="1:62" x14ac:dyDescent="0.25">
      <c r="A9" s="524" t="s">
        <v>54</v>
      </c>
      <c r="B9" s="524"/>
      <c r="C9" s="524"/>
      <c r="D9" s="524"/>
      <c r="E9" s="524"/>
      <c r="F9" s="524"/>
      <c r="G9" s="524"/>
      <c r="H9" s="524"/>
      <c r="I9" s="524"/>
      <c r="J9" s="524"/>
      <c r="K9" s="524"/>
      <c r="L9" s="524"/>
      <c r="M9" s="524"/>
      <c r="N9" s="524"/>
      <c r="O9" s="524"/>
      <c r="P9" s="524"/>
      <c r="Q9" s="524"/>
      <c r="R9" s="531">
        <v>44197</v>
      </c>
      <c r="S9" s="531"/>
      <c r="T9" s="531"/>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WEEKNUM(AL9,1)</f>
        <v>1</v>
      </c>
      <c r="AT9" s="521"/>
      <c r="AU9" s="521"/>
      <c r="AV9" s="8"/>
      <c r="AW9" s="8"/>
      <c r="AX9" s="8"/>
      <c r="AY9" s="8"/>
      <c r="AZ9" s="8"/>
      <c r="BA9" s="8"/>
      <c r="BB9" s="8"/>
      <c r="BC9" s="8"/>
      <c r="BD9" s="8"/>
      <c r="BE9" s="8"/>
      <c r="BF9" s="8"/>
      <c r="BG9" s="8"/>
      <c r="BH9" s="8"/>
      <c r="BI9" s="8"/>
      <c r="BJ9" s="8"/>
    </row>
    <row r="10" spans="1:62" x14ac:dyDescent="0.25">
      <c r="A10" s="524" t="s">
        <v>55</v>
      </c>
      <c r="B10" s="524"/>
      <c r="C10" s="524"/>
      <c r="D10" s="524"/>
      <c r="E10" s="524"/>
      <c r="F10" s="524"/>
      <c r="G10" s="524"/>
      <c r="H10" s="524"/>
      <c r="I10" s="524"/>
      <c r="J10" s="524"/>
      <c r="K10" s="524"/>
      <c r="L10" s="524"/>
      <c r="M10" s="524"/>
      <c r="N10" s="524"/>
      <c r="O10" s="524"/>
      <c r="P10" s="524"/>
      <c r="Q10" s="524"/>
      <c r="R10" s="531">
        <v>44270</v>
      </c>
      <c r="S10" s="531"/>
      <c r="T10" s="531"/>
      <c r="U10" s="557" t="s">
        <v>49</v>
      </c>
      <c r="V10" s="557"/>
      <c r="W10" s="557"/>
      <c r="X10" s="557"/>
      <c r="Y10" s="521">
        <f t="shared" ref="Y10:Y20" si="1">WEEKNUM(R10,2)</f>
        <v>12</v>
      </c>
      <c r="Z10" s="521"/>
      <c r="AA10" s="526"/>
      <c r="AB10" s="532">
        <v>44635</v>
      </c>
      <c r="AC10" s="521"/>
      <c r="AD10" s="521"/>
      <c r="AE10" s="521" t="s">
        <v>50</v>
      </c>
      <c r="AF10" s="521"/>
      <c r="AG10" s="521"/>
      <c r="AH10" s="521"/>
      <c r="AI10" s="521">
        <f t="shared" ref="AI10:AI20" si="2">WEEKNUM(AB10,16)</f>
        <v>11</v>
      </c>
      <c r="AJ10" s="521"/>
      <c r="AK10" s="533"/>
      <c r="AL10" s="520">
        <v>45000</v>
      </c>
      <c r="AM10" s="521"/>
      <c r="AN10" s="521"/>
      <c r="AO10" s="521" t="s">
        <v>53</v>
      </c>
      <c r="AP10" s="521"/>
      <c r="AQ10" s="521"/>
      <c r="AR10" s="521"/>
      <c r="AS10" s="521">
        <f t="shared" ref="AS10:AS20" si="3">WEEKNUM(AL10,1)</f>
        <v>11</v>
      </c>
      <c r="AT10" s="521"/>
      <c r="AU10" s="521"/>
      <c r="AV10" s="8"/>
      <c r="AW10" s="8"/>
      <c r="AX10" s="8"/>
      <c r="AY10" s="8"/>
      <c r="AZ10" s="8"/>
      <c r="BA10" s="8"/>
      <c r="BB10" s="8"/>
      <c r="BC10" s="8"/>
      <c r="BD10" s="8"/>
      <c r="BE10" s="8"/>
      <c r="BF10" s="8"/>
      <c r="BG10" s="8"/>
      <c r="BH10" s="8"/>
      <c r="BI10" s="8"/>
      <c r="BJ10" s="8"/>
    </row>
    <row r="11" spans="1:62" x14ac:dyDescent="0.25">
      <c r="A11" s="524" t="s">
        <v>119</v>
      </c>
      <c r="B11" s="524"/>
      <c r="C11" s="524"/>
      <c r="D11" s="524"/>
      <c r="E11" s="524"/>
      <c r="F11" s="524"/>
      <c r="G11" s="524"/>
      <c r="H11" s="524"/>
      <c r="I11" s="524"/>
      <c r="J11" s="524"/>
      <c r="K11" s="524"/>
      <c r="L11" s="524"/>
      <c r="M11" s="524"/>
      <c r="N11" s="524"/>
      <c r="O11" s="524"/>
      <c r="P11" s="524"/>
      <c r="Q11" s="524"/>
      <c r="R11" s="531">
        <v>44288</v>
      </c>
      <c r="S11" s="531"/>
      <c r="T11" s="531"/>
      <c r="U11" s="521" t="s">
        <v>52</v>
      </c>
      <c r="V11" s="521"/>
      <c r="W11" s="521"/>
      <c r="X11" s="521"/>
      <c r="Y11" s="521">
        <f t="shared" ref="Y11" si="4">WEEKNUM(R11,2)</f>
        <v>14</v>
      </c>
      <c r="Z11" s="521"/>
      <c r="AA11" s="526"/>
      <c r="AB11" s="532">
        <v>44666</v>
      </c>
      <c r="AC11" s="521"/>
      <c r="AD11" s="521"/>
      <c r="AE11" s="521" t="s">
        <v>52</v>
      </c>
      <c r="AF11" s="521"/>
      <c r="AG11" s="521"/>
      <c r="AH11" s="521"/>
      <c r="AI11" s="521">
        <f t="shared" si="2"/>
        <v>15</v>
      </c>
      <c r="AJ11" s="521"/>
      <c r="AK11" s="533"/>
      <c r="AL11" s="520">
        <v>45023</v>
      </c>
      <c r="AM11" s="521"/>
      <c r="AN11" s="521"/>
      <c r="AO11" s="521" t="s">
        <v>52</v>
      </c>
      <c r="AP11" s="521"/>
      <c r="AQ11" s="521"/>
      <c r="AR11" s="521"/>
      <c r="AS11" s="521">
        <f t="shared" si="3"/>
        <v>14</v>
      </c>
      <c r="AT11" s="521"/>
      <c r="AU11" s="521"/>
      <c r="AV11" s="8"/>
      <c r="AW11" s="8"/>
      <c r="AX11" s="8"/>
      <c r="AY11" s="8"/>
      <c r="AZ11" s="8"/>
      <c r="BA11" s="8"/>
      <c r="BB11" s="8"/>
      <c r="BC11" s="8"/>
      <c r="BD11" s="8"/>
      <c r="BE11" s="8"/>
      <c r="BF11" s="8"/>
      <c r="BG11" s="8"/>
      <c r="BH11" s="8"/>
      <c r="BI11" s="8"/>
      <c r="BJ11" s="8"/>
    </row>
    <row r="12" spans="1:62" x14ac:dyDescent="0.25">
      <c r="A12" s="524" t="s">
        <v>56</v>
      </c>
      <c r="B12" s="524"/>
      <c r="C12" s="524"/>
      <c r="D12" s="524"/>
      <c r="E12" s="524"/>
      <c r="F12" s="524"/>
      <c r="G12" s="524"/>
      <c r="H12" s="524"/>
      <c r="I12" s="524"/>
      <c r="J12" s="524"/>
      <c r="K12" s="524"/>
      <c r="L12" s="524"/>
      <c r="M12" s="524"/>
      <c r="N12" s="524"/>
      <c r="O12" s="524"/>
      <c r="P12" s="524"/>
      <c r="Q12" s="524"/>
      <c r="R12" s="531">
        <v>44290</v>
      </c>
      <c r="S12" s="531"/>
      <c r="T12" s="531"/>
      <c r="U12" s="557" t="s">
        <v>49</v>
      </c>
      <c r="V12" s="557"/>
      <c r="W12" s="557"/>
      <c r="X12" s="557"/>
      <c r="Y12" s="521">
        <f t="shared" si="1"/>
        <v>14</v>
      </c>
      <c r="Z12" s="521"/>
      <c r="AA12" s="526"/>
      <c r="AB12" s="532">
        <v>44668</v>
      </c>
      <c r="AC12" s="521"/>
      <c r="AD12" s="521"/>
      <c r="AE12" s="557" t="s">
        <v>49</v>
      </c>
      <c r="AF12" s="557"/>
      <c r="AG12" s="557"/>
      <c r="AH12" s="557"/>
      <c r="AI12" s="521">
        <f t="shared" si="2"/>
        <v>16</v>
      </c>
      <c r="AJ12" s="521"/>
      <c r="AK12" s="533"/>
      <c r="AL12" s="520">
        <v>45025</v>
      </c>
      <c r="AM12" s="521"/>
      <c r="AN12" s="521"/>
      <c r="AO12" s="557" t="s">
        <v>49</v>
      </c>
      <c r="AP12" s="557"/>
      <c r="AQ12" s="557"/>
      <c r="AR12" s="557"/>
      <c r="AS12" s="521">
        <f t="shared" si="3"/>
        <v>15</v>
      </c>
      <c r="AT12" s="521"/>
      <c r="AU12" s="521"/>
      <c r="AV12" s="8"/>
      <c r="AW12" s="8"/>
      <c r="AX12" s="8"/>
      <c r="AY12" s="8"/>
      <c r="AZ12" s="8"/>
      <c r="BA12" s="8"/>
      <c r="BB12" s="8"/>
      <c r="BC12" s="8"/>
      <c r="BD12" s="8"/>
      <c r="BE12" s="8"/>
      <c r="BF12" s="8"/>
      <c r="BG12" s="8"/>
      <c r="BH12" s="8"/>
      <c r="BI12" s="8"/>
      <c r="BJ12" s="8"/>
    </row>
    <row r="13" spans="1:62" x14ac:dyDescent="0.25">
      <c r="A13" s="524" t="s">
        <v>57</v>
      </c>
      <c r="B13" s="524"/>
      <c r="C13" s="524"/>
      <c r="D13" s="524"/>
      <c r="E13" s="524"/>
      <c r="F13" s="524"/>
      <c r="G13" s="524"/>
      <c r="H13" s="524"/>
      <c r="I13" s="524"/>
      <c r="J13" s="524"/>
      <c r="K13" s="524"/>
      <c r="L13" s="524"/>
      <c r="M13" s="524"/>
      <c r="N13" s="524"/>
      <c r="O13" s="524"/>
      <c r="P13" s="524"/>
      <c r="Q13" s="524"/>
      <c r="R13" s="531">
        <v>44291</v>
      </c>
      <c r="S13" s="531"/>
      <c r="T13" s="531"/>
      <c r="U13" s="521" t="s">
        <v>50</v>
      </c>
      <c r="V13" s="521"/>
      <c r="W13" s="521"/>
      <c r="X13" s="521"/>
      <c r="Y13" s="521">
        <f t="shared" si="1"/>
        <v>15</v>
      </c>
      <c r="Z13" s="521"/>
      <c r="AA13" s="526"/>
      <c r="AB13" s="532">
        <v>44669</v>
      </c>
      <c r="AC13" s="521"/>
      <c r="AD13" s="521"/>
      <c r="AE13" s="521" t="s">
        <v>50</v>
      </c>
      <c r="AF13" s="521"/>
      <c r="AG13" s="521"/>
      <c r="AH13" s="521"/>
      <c r="AI13" s="521">
        <f t="shared" si="2"/>
        <v>16</v>
      </c>
      <c r="AJ13" s="521"/>
      <c r="AK13" s="533"/>
      <c r="AL13" s="520">
        <v>45026</v>
      </c>
      <c r="AM13" s="521"/>
      <c r="AN13" s="521"/>
      <c r="AO13" s="521" t="s">
        <v>50</v>
      </c>
      <c r="AP13" s="521"/>
      <c r="AQ13" s="521"/>
      <c r="AR13" s="521"/>
      <c r="AS13" s="521">
        <f t="shared" si="3"/>
        <v>15</v>
      </c>
      <c r="AT13" s="521"/>
      <c r="AU13" s="521"/>
      <c r="AV13" s="8"/>
      <c r="AW13" s="8"/>
      <c r="AX13" s="8"/>
      <c r="AY13" s="8"/>
      <c r="AZ13" s="8"/>
      <c r="BA13" s="8"/>
      <c r="BB13" s="8"/>
      <c r="BC13" s="8"/>
      <c r="BD13" s="8"/>
      <c r="BE13" s="8"/>
      <c r="BF13" s="8"/>
      <c r="BG13" s="8"/>
      <c r="BH13" s="8"/>
      <c r="BI13" s="8"/>
      <c r="BJ13" s="8"/>
    </row>
    <row r="14" spans="1:62" x14ac:dyDescent="0.25">
      <c r="A14" s="524" t="s">
        <v>58</v>
      </c>
      <c r="B14" s="524"/>
      <c r="C14" s="524"/>
      <c r="D14" s="524"/>
      <c r="E14" s="524"/>
      <c r="F14" s="524"/>
      <c r="G14" s="524"/>
      <c r="H14" s="524"/>
      <c r="I14" s="524"/>
      <c r="J14" s="524"/>
      <c r="K14" s="524"/>
      <c r="L14" s="524"/>
      <c r="M14" s="524"/>
      <c r="N14" s="524"/>
      <c r="O14" s="524"/>
      <c r="P14" s="524"/>
      <c r="Q14" s="524"/>
      <c r="R14" s="531">
        <v>44317</v>
      </c>
      <c r="S14" s="531"/>
      <c r="T14" s="531"/>
      <c r="U14" s="557" t="s">
        <v>48</v>
      </c>
      <c r="V14" s="557"/>
      <c r="W14" s="557"/>
      <c r="X14" s="557"/>
      <c r="Y14" s="521">
        <f t="shared" si="1"/>
        <v>18</v>
      </c>
      <c r="Z14" s="521"/>
      <c r="AA14" s="526"/>
      <c r="AB14" s="532">
        <v>44682</v>
      </c>
      <c r="AC14" s="521"/>
      <c r="AD14" s="521"/>
      <c r="AE14" s="557" t="s">
        <v>49</v>
      </c>
      <c r="AF14" s="557"/>
      <c r="AG14" s="557"/>
      <c r="AH14" s="557"/>
      <c r="AI14" s="521">
        <f t="shared" si="2"/>
        <v>18</v>
      </c>
      <c r="AJ14" s="521"/>
      <c r="AK14" s="533"/>
      <c r="AL14" s="520">
        <v>45047</v>
      </c>
      <c r="AM14" s="521"/>
      <c r="AN14" s="521"/>
      <c r="AO14" s="521" t="s">
        <v>50</v>
      </c>
      <c r="AP14" s="521"/>
      <c r="AQ14" s="521"/>
      <c r="AR14" s="521"/>
      <c r="AS14" s="521">
        <f t="shared" si="3"/>
        <v>18</v>
      </c>
      <c r="AT14" s="521"/>
      <c r="AU14" s="521"/>
      <c r="AV14" s="8"/>
      <c r="AW14" s="8"/>
      <c r="AX14" s="8"/>
      <c r="AY14" s="8"/>
      <c r="AZ14" s="8"/>
      <c r="BA14" s="8"/>
      <c r="BB14" s="8"/>
      <c r="BC14" s="8"/>
      <c r="BD14" s="8"/>
      <c r="BE14" s="8"/>
      <c r="BF14" s="8"/>
      <c r="BG14" s="8"/>
      <c r="BH14" s="8"/>
      <c r="BI14" s="8"/>
      <c r="BJ14" s="8"/>
    </row>
    <row r="15" spans="1:62" x14ac:dyDescent="0.25">
      <c r="A15" s="524" t="s">
        <v>59</v>
      </c>
      <c r="B15" s="524"/>
      <c r="C15" s="524"/>
      <c r="D15" s="524"/>
      <c r="E15" s="524"/>
      <c r="F15" s="524"/>
      <c r="G15" s="524"/>
      <c r="H15" s="524"/>
      <c r="I15" s="524"/>
      <c r="J15" s="524"/>
      <c r="K15" s="524"/>
      <c r="L15" s="524"/>
      <c r="M15" s="524"/>
      <c r="N15" s="524"/>
      <c r="O15" s="524"/>
      <c r="P15" s="524"/>
      <c r="Q15" s="524"/>
      <c r="R15" s="531">
        <v>44340</v>
      </c>
      <c r="S15" s="531"/>
      <c r="T15" s="531"/>
      <c r="U15" s="521" t="s">
        <v>50</v>
      </c>
      <c r="V15" s="521"/>
      <c r="W15" s="521"/>
      <c r="X15" s="521"/>
      <c r="Y15" s="521">
        <f t="shared" si="1"/>
        <v>22</v>
      </c>
      <c r="Z15" s="521"/>
      <c r="AA15" s="526"/>
      <c r="AB15" s="532">
        <v>44718</v>
      </c>
      <c r="AC15" s="521"/>
      <c r="AD15" s="521"/>
      <c r="AE15" s="521" t="s">
        <v>50</v>
      </c>
      <c r="AF15" s="521"/>
      <c r="AG15" s="521"/>
      <c r="AH15" s="521"/>
      <c r="AI15" s="521">
        <f t="shared" si="2"/>
        <v>23</v>
      </c>
      <c r="AJ15" s="521"/>
      <c r="AK15" s="533"/>
      <c r="AL15" s="520">
        <v>45075</v>
      </c>
      <c r="AM15" s="521"/>
      <c r="AN15" s="521"/>
      <c r="AO15" s="521" t="s">
        <v>50</v>
      </c>
      <c r="AP15" s="521"/>
      <c r="AQ15" s="521"/>
      <c r="AR15" s="521"/>
      <c r="AS15" s="521">
        <f t="shared" si="3"/>
        <v>22</v>
      </c>
      <c r="AT15" s="521"/>
      <c r="AU15" s="521"/>
      <c r="AV15" s="8"/>
      <c r="AW15" s="8"/>
      <c r="AX15" s="8"/>
      <c r="AY15" s="8"/>
      <c r="AZ15" s="8"/>
      <c r="BA15" s="8"/>
      <c r="BB15" s="8"/>
      <c r="BC15" s="8"/>
      <c r="BD15" s="8"/>
      <c r="BE15" s="8"/>
      <c r="BF15" s="8"/>
      <c r="BG15" s="8"/>
      <c r="BH15" s="8"/>
      <c r="BI15" s="8"/>
      <c r="BJ15" s="8"/>
    </row>
    <row r="16" spans="1:62" x14ac:dyDescent="0.25">
      <c r="A16" s="524" t="s">
        <v>60</v>
      </c>
      <c r="B16" s="524"/>
      <c r="C16" s="524"/>
      <c r="D16" s="524"/>
      <c r="E16" s="524"/>
      <c r="F16" s="524"/>
      <c r="G16" s="524"/>
      <c r="H16" s="524"/>
      <c r="I16" s="524"/>
      <c r="J16" s="524"/>
      <c r="K16" s="524"/>
      <c r="L16" s="524"/>
      <c r="M16" s="524"/>
      <c r="N16" s="524"/>
      <c r="O16" s="524"/>
      <c r="P16" s="524"/>
      <c r="Q16" s="524"/>
      <c r="R16" s="531">
        <v>44428</v>
      </c>
      <c r="S16" s="531"/>
      <c r="T16" s="531"/>
      <c r="U16" s="557" t="s">
        <v>48</v>
      </c>
      <c r="V16" s="557"/>
      <c r="W16" s="557"/>
      <c r="X16" s="557"/>
      <c r="Y16" s="521">
        <f t="shared" si="1"/>
        <v>34</v>
      </c>
      <c r="Z16" s="521"/>
      <c r="AA16" s="526"/>
      <c r="AB16" s="532">
        <v>44793</v>
      </c>
      <c r="AC16" s="521"/>
      <c r="AD16" s="521"/>
      <c r="AE16" s="557" t="s">
        <v>49</v>
      </c>
      <c r="AF16" s="557"/>
      <c r="AG16" s="557"/>
      <c r="AH16" s="557"/>
      <c r="AI16" s="521">
        <f t="shared" si="2"/>
        <v>34</v>
      </c>
      <c r="AJ16" s="521"/>
      <c r="AK16" s="533"/>
      <c r="AL16" s="520">
        <v>45158</v>
      </c>
      <c r="AM16" s="521"/>
      <c r="AN16" s="521"/>
      <c r="AO16" s="521" t="s">
        <v>50</v>
      </c>
      <c r="AP16" s="521"/>
      <c r="AQ16" s="521"/>
      <c r="AR16" s="521"/>
      <c r="AS16" s="521">
        <f t="shared" si="3"/>
        <v>34</v>
      </c>
      <c r="AT16" s="521"/>
      <c r="AU16" s="521"/>
      <c r="AV16" s="8"/>
      <c r="AW16" s="8"/>
      <c r="AX16" s="8"/>
      <c r="AY16" s="8"/>
      <c r="AZ16" s="8"/>
      <c r="BA16" s="8"/>
      <c r="BB16" s="8"/>
      <c r="BC16" s="8"/>
      <c r="BD16" s="8"/>
      <c r="BE16" s="8"/>
      <c r="BF16" s="8"/>
      <c r="BG16" s="8"/>
      <c r="BH16" s="8"/>
      <c r="BI16" s="8"/>
      <c r="BJ16" s="8"/>
    </row>
    <row r="17" spans="1:62" x14ac:dyDescent="0.25">
      <c r="A17" s="524" t="s">
        <v>61</v>
      </c>
      <c r="B17" s="524"/>
      <c r="C17" s="524"/>
      <c r="D17" s="524"/>
      <c r="E17" s="524"/>
      <c r="F17" s="524"/>
      <c r="G17" s="524"/>
      <c r="H17" s="524"/>
      <c r="I17" s="524"/>
      <c r="J17" s="524"/>
      <c r="K17" s="524"/>
      <c r="L17" s="524"/>
      <c r="M17" s="524"/>
      <c r="N17" s="524"/>
      <c r="O17" s="524"/>
      <c r="P17" s="524"/>
      <c r="Q17" s="524"/>
      <c r="R17" s="531">
        <v>44492</v>
      </c>
      <c r="S17" s="531"/>
      <c r="T17" s="531"/>
      <c r="U17" s="557" t="s">
        <v>48</v>
      </c>
      <c r="V17" s="557"/>
      <c r="W17" s="557"/>
      <c r="X17" s="557"/>
      <c r="Y17" s="521">
        <f t="shared" si="1"/>
        <v>43</v>
      </c>
      <c r="Z17" s="521"/>
      <c r="AA17" s="526"/>
      <c r="AB17" s="532">
        <v>44857</v>
      </c>
      <c r="AC17" s="521"/>
      <c r="AD17" s="521"/>
      <c r="AE17" s="557" t="s">
        <v>49</v>
      </c>
      <c r="AF17" s="557"/>
      <c r="AG17" s="557"/>
      <c r="AH17" s="557"/>
      <c r="AI17" s="521">
        <f t="shared" si="2"/>
        <v>43</v>
      </c>
      <c r="AJ17" s="521"/>
      <c r="AK17" s="533"/>
      <c r="AL17" s="520">
        <v>45222</v>
      </c>
      <c r="AM17" s="521"/>
      <c r="AN17" s="521"/>
      <c r="AO17" s="521" t="s">
        <v>50</v>
      </c>
      <c r="AP17" s="521"/>
      <c r="AQ17" s="521"/>
      <c r="AR17" s="521"/>
      <c r="AS17" s="521">
        <f t="shared" si="3"/>
        <v>43</v>
      </c>
      <c r="AT17" s="521"/>
      <c r="AU17" s="521"/>
      <c r="AV17" s="8"/>
      <c r="AW17" s="8"/>
      <c r="AX17" s="8"/>
      <c r="AY17" s="8"/>
      <c r="AZ17" s="8"/>
      <c r="BA17" s="8"/>
      <c r="BB17" s="8"/>
      <c r="BC17" s="8"/>
      <c r="BD17" s="8"/>
      <c r="BE17" s="8"/>
      <c r="BF17" s="8"/>
      <c r="BG17" s="8"/>
      <c r="BH17" s="8"/>
      <c r="BI17" s="8"/>
      <c r="BJ17" s="8"/>
    </row>
    <row r="18" spans="1:62" x14ac:dyDescent="0.25">
      <c r="A18" s="524" t="s">
        <v>62</v>
      </c>
      <c r="B18" s="524"/>
      <c r="C18" s="524"/>
      <c r="D18" s="524"/>
      <c r="E18" s="524"/>
      <c r="F18" s="524"/>
      <c r="G18" s="524"/>
      <c r="H18" s="524"/>
      <c r="I18" s="524"/>
      <c r="J18" s="524"/>
      <c r="K18" s="524"/>
      <c r="L18" s="524"/>
      <c r="M18" s="524"/>
      <c r="N18" s="524"/>
      <c r="O18" s="524"/>
      <c r="P18" s="524"/>
      <c r="Q18" s="524"/>
      <c r="R18" s="531">
        <v>44501</v>
      </c>
      <c r="S18" s="531"/>
      <c r="T18" s="531"/>
      <c r="U18" s="521" t="s">
        <v>50</v>
      </c>
      <c r="V18" s="521"/>
      <c r="W18" s="521"/>
      <c r="X18" s="521"/>
      <c r="Y18" s="521">
        <f t="shared" si="1"/>
        <v>45</v>
      </c>
      <c r="Z18" s="521"/>
      <c r="AA18" s="526"/>
      <c r="AB18" s="532">
        <v>44866</v>
      </c>
      <c r="AC18" s="521"/>
      <c r="AD18" s="521"/>
      <c r="AE18" s="521" t="s">
        <v>53</v>
      </c>
      <c r="AF18" s="521"/>
      <c r="AG18" s="521"/>
      <c r="AH18" s="521"/>
      <c r="AI18" s="521">
        <f t="shared" si="2"/>
        <v>44</v>
      </c>
      <c r="AJ18" s="521"/>
      <c r="AK18" s="533"/>
      <c r="AL18" s="520">
        <v>45231</v>
      </c>
      <c r="AM18" s="521"/>
      <c r="AN18" s="521"/>
      <c r="AO18" s="521" t="s">
        <v>47</v>
      </c>
      <c r="AP18" s="521"/>
      <c r="AQ18" s="521"/>
      <c r="AR18" s="521"/>
      <c r="AS18" s="521">
        <f t="shared" si="3"/>
        <v>44</v>
      </c>
      <c r="AT18" s="521"/>
      <c r="AU18" s="521"/>
      <c r="AV18" s="8"/>
      <c r="AW18" s="8"/>
      <c r="AX18" s="8"/>
      <c r="AY18" s="8"/>
      <c r="AZ18" s="8"/>
      <c r="BA18" s="8"/>
      <c r="BB18" s="8"/>
      <c r="BC18" s="8"/>
      <c r="BD18" s="8"/>
      <c r="BE18" s="8"/>
      <c r="BF18" s="8"/>
      <c r="BG18" s="8"/>
      <c r="BH18" s="8"/>
      <c r="BI18" s="8"/>
      <c r="BJ18" s="8"/>
    </row>
    <row r="19" spans="1:62" x14ac:dyDescent="0.25">
      <c r="A19" s="524" t="s">
        <v>63</v>
      </c>
      <c r="B19" s="524"/>
      <c r="C19" s="524"/>
      <c r="D19" s="524"/>
      <c r="E19" s="524"/>
      <c r="F19" s="524"/>
      <c r="G19" s="524"/>
      <c r="H19" s="524"/>
      <c r="I19" s="524"/>
      <c r="J19" s="524"/>
      <c r="K19" s="524"/>
      <c r="L19" s="524"/>
      <c r="M19" s="524"/>
      <c r="N19" s="524"/>
      <c r="O19" s="524"/>
      <c r="P19" s="524"/>
      <c r="Q19" s="524"/>
      <c r="R19" s="531">
        <v>44555</v>
      </c>
      <c r="S19" s="531"/>
      <c r="T19" s="531"/>
      <c r="U19" s="557" t="s">
        <v>48</v>
      </c>
      <c r="V19" s="557"/>
      <c r="W19" s="557"/>
      <c r="X19" s="557"/>
      <c r="Y19" s="521">
        <f t="shared" si="1"/>
        <v>52</v>
      </c>
      <c r="Z19" s="521"/>
      <c r="AA19" s="526"/>
      <c r="AB19" s="532">
        <v>44920</v>
      </c>
      <c r="AC19" s="521"/>
      <c r="AD19" s="521"/>
      <c r="AE19" s="557" t="s">
        <v>49</v>
      </c>
      <c r="AF19" s="557"/>
      <c r="AG19" s="557"/>
      <c r="AH19" s="557"/>
      <c r="AI19" s="521">
        <f t="shared" si="2"/>
        <v>52</v>
      </c>
      <c r="AJ19" s="521"/>
      <c r="AK19" s="533"/>
      <c r="AL19" s="520">
        <v>45285</v>
      </c>
      <c r="AM19" s="521"/>
      <c r="AN19" s="521"/>
      <c r="AO19" s="521" t="s">
        <v>50</v>
      </c>
      <c r="AP19" s="521"/>
      <c r="AQ19" s="521"/>
      <c r="AR19" s="521"/>
      <c r="AS19" s="521">
        <f t="shared" si="3"/>
        <v>52</v>
      </c>
      <c r="AT19" s="521"/>
      <c r="AU19" s="521"/>
      <c r="AV19" s="8"/>
      <c r="AW19" s="8"/>
      <c r="AX19" s="8"/>
      <c r="AY19" s="8"/>
      <c r="AZ19" s="8"/>
      <c r="BA19" s="8"/>
      <c r="BB19" s="8"/>
      <c r="BC19" s="8"/>
      <c r="BD19" s="8"/>
      <c r="BE19" s="8"/>
      <c r="BF19" s="8"/>
      <c r="BG19" s="8"/>
      <c r="BH19" s="8"/>
      <c r="BI19" s="8"/>
      <c r="BJ19" s="8"/>
    </row>
    <row r="20" spans="1:62" ht="15.75" thickBot="1" x14ac:dyDescent="0.3">
      <c r="A20" s="524" t="s">
        <v>64</v>
      </c>
      <c r="B20" s="524"/>
      <c r="C20" s="524"/>
      <c r="D20" s="524"/>
      <c r="E20" s="524"/>
      <c r="F20" s="524"/>
      <c r="G20" s="524"/>
      <c r="H20" s="524"/>
      <c r="I20" s="524"/>
      <c r="J20" s="524"/>
      <c r="K20" s="524"/>
      <c r="L20" s="524"/>
      <c r="M20" s="524"/>
      <c r="N20" s="524"/>
      <c r="O20" s="524"/>
      <c r="P20" s="524"/>
      <c r="Q20" s="524"/>
      <c r="R20" s="531">
        <v>44556</v>
      </c>
      <c r="S20" s="531"/>
      <c r="T20" s="531"/>
      <c r="U20" s="557" t="s">
        <v>49</v>
      </c>
      <c r="V20" s="557"/>
      <c r="W20" s="557"/>
      <c r="X20" s="557"/>
      <c r="Y20" s="521">
        <f t="shared" si="1"/>
        <v>52</v>
      </c>
      <c r="Z20" s="521"/>
      <c r="AA20" s="526"/>
      <c r="AB20" s="553">
        <v>44921</v>
      </c>
      <c r="AC20" s="554"/>
      <c r="AD20" s="554"/>
      <c r="AE20" s="554" t="s">
        <v>50</v>
      </c>
      <c r="AF20" s="554"/>
      <c r="AG20" s="554"/>
      <c r="AH20" s="554"/>
      <c r="AI20" s="554">
        <f t="shared" si="2"/>
        <v>52</v>
      </c>
      <c r="AJ20" s="554"/>
      <c r="AK20" s="555"/>
      <c r="AL20" s="520">
        <v>45286</v>
      </c>
      <c r="AM20" s="521"/>
      <c r="AN20" s="521"/>
      <c r="AO20" s="521" t="s">
        <v>53</v>
      </c>
      <c r="AP20" s="521"/>
      <c r="AQ20" s="521"/>
      <c r="AR20" s="521"/>
      <c r="AS20" s="521">
        <f t="shared" si="3"/>
        <v>52</v>
      </c>
      <c r="AT20" s="521"/>
      <c r="AU20" s="521"/>
      <c r="AV20" s="8"/>
      <c r="AW20" s="8"/>
      <c r="AX20" s="8"/>
      <c r="AY20" s="8"/>
      <c r="AZ20" s="8"/>
      <c r="BA20" s="8"/>
      <c r="BB20" s="8"/>
      <c r="BC20" s="8"/>
      <c r="BD20" s="8"/>
      <c r="BE20" s="8"/>
      <c r="BF20" s="8"/>
      <c r="BG20" s="8"/>
      <c r="BH20" s="8"/>
      <c r="BI20" s="8"/>
      <c r="BJ20" s="8"/>
    </row>
    <row r="21" spans="1:62" ht="21.75" customHeight="1" x14ac:dyDescent="0.25">
      <c r="A21" s="570" t="s">
        <v>789</v>
      </c>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2"/>
      <c r="AC21" s="572"/>
      <c r="AD21" s="572"/>
      <c r="AE21" s="572"/>
      <c r="AF21" s="572"/>
      <c r="AG21" s="572"/>
      <c r="AH21" s="572"/>
      <c r="AI21" s="572"/>
      <c r="AJ21" s="572"/>
      <c r="AK21" s="572"/>
      <c r="AL21" s="571"/>
      <c r="AM21" s="571"/>
      <c r="AN21" s="571"/>
      <c r="AO21" s="571"/>
      <c r="AP21" s="571"/>
      <c r="AQ21" s="571"/>
      <c r="AR21" s="571"/>
      <c r="AS21" s="571"/>
      <c r="AT21" s="571"/>
      <c r="AU21" s="571"/>
      <c r="AV21" s="8"/>
      <c r="AW21" s="8"/>
      <c r="AX21" s="8"/>
      <c r="AY21" s="8"/>
      <c r="AZ21" s="8"/>
      <c r="BA21" s="8"/>
      <c r="BB21" s="8"/>
      <c r="BC21" s="8"/>
      <c r="BD21" s="8"/>
      <c r="BE21" s="8"/>
      <c r="BF21" s="8"/>
      <c r="BG21" s="8"/>
      <c r="BH21" s="8"/>
      <c r="BI21" s="8"/>
      <c r="BJ21" s="8"/>
    </row>
    <row r="22" spans="1:62"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row>
    <row r="23" spans="1:62" ht="15" customHeight="1" x14ac:dyDescent="0.25">
      <c r="A23" s="542" t="s">
        <v>12</v>
      </c>
      <c r="B23" s="543"/>
      <c r="C23" s="543"/>
      <c r="D23" s="543"/>
      <c r="E23" s="543"/>
      <c r="F23" s="543"/>
      <c r="G23" s="543"/>
      <c r="H23" s="543"/>
      <c r="I23" s="543"/>
      <c r="J23" s="543"/>
      <c r="K23" s="543"/>
      <c r="L23" s="543"/>
      <c r="M23" s="543"/>
      <c r="N23" s="543"/>
      <c r="O23" s="543"/>
      <c r="P23" s="543"/>
      <c r="Q23" s="543"/>
      <c r="R23" s="558" t="s">
        <v>496</v>
      </c>
      <c r="S23" s="535"/>
      <c r="T23" s="535"/>
      <c r="U23" s="535"/>
      <c r="V23" s="535"/>
      <c r="W23" s="536"/>
      <c r="X23" s="596"/>
      <c r="Y23" s="596"/>
      <c r="Z23" s="596"/>
      <c r="AA23" s="596"/>
      <c r="AB23" s="596"/>
      <c r="AC23" s="596"/>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row>
    <row r="24" spans="1:62" ht="14.45" customHeight="1" x14ac:dyDescent="0.25">
      <c r="A24" s="565"/>
      <c r="B24" s="566"/>
      <c r="C24" s="566"/>
      <c r="D24" s="566"/>
      <c r="E24" s="566"/>
      <c r="F24" s="566"/>
      <c r="G24" s="566"/>
      <c r="H24" s="566"/>
      <c r="I24" s="566"/>
      <c r="J24" s="566"/>
      <c r="K24" s="566"/>
      <c r="L24" s="566"/>
      <c r="M24" s="566"/>
      <c r="N24" s="566"/>
      <c r="O24" s="566"/>
      <c r="P24" s="566"/>
      <c r="Q24" s="566"/>
      <c r="R24" s="567" t="s">
        <v>38</v>
      </c>
      <c r="S24" s="568"/>
      <c r="T24" s="568"/>
      <c r="U24" s="568" t="s">
        <v>39</v>
      </c>
      <c r="V24" s="568"/>
      <c r="W24" s="569"/>
      <c r="X24" s="596"/>
      <c r="Y24" s="596"/>
      <c r="Z24" s="596"/>
      <c r="AA24" s="596"/>
      <c r="AB24" s="596"/>
      <c r="AC24" s="596"/>
      <c r="AD24" s="23"/>
      <c r="AE24" s="23"/>
      <c r="AF24" s="8"/>
      <c r="AG24" s="8"/>
      <c r="AH24" s="8"/>
      <c r="AI24" s="8"/>
      <c r="AJ24" s="8"/>
      <c r="AK24" s="8"/>
      <c r="AL24" s="8"/>
      <c r="AM24" s="8"/>
      <c r="AN24" s="8"/>
      <c r="AO24" s="8"/>
      <c r="AP24" s="8"/>
      <c r="AQ24" s="8"/>
      <c r="AR24" s="8"/>
      <c r="AS24" s="8"/>
      <c r="AT24" s="8"/>
      <c r="AU24" s="8"/>
      <c r="AV24" s="8"/>
      <c r="AW24" s="8"/>
      <c r="AX24" s="8"/>
      <c r="AY24" s="8"/>
      <c r="AZ24" s="8"/>
      <c r="BA24" s="8"/>
      <c r="BB24" s="8"/>
      <c r="BC24" s="8"/>
      <c r="BD24" s="8" t="s">
        <v>391</v>
      </c>
      <c r="BE24" s="8"/>
      <c r="BF24" s="8"/>
      <c r="BG24" s="8"/>
      <c r="BH24" s="8"/>
      <c r="BI24" s="8"/>
      <c r="BJ24" s="8"/>
    </row>
    <row r="25" spans="1:62" x14ac:dyDescent="0.25">
      <c r="A25" s="524" t="s">
        <v>43</v>
      </c>
      <c r="B25" s="524" t="s">
        <v>40</v>
      </c>
      <c r="C25" s="524" t="s">
        <v>40</v>
      </c>
      <c r="D25" s="524" t="s">
        <v>40</v>
      </c>
      <c r="E25" s="524" t="s">
        <v>40</v>
      </c>
      <c r="F25" s="524" t="s">
        <v>40</v>
      </c>
      <c r="G25" s="524" t="s">
        <v>40</v>
      </c>
      <c r="H25" s="524" t="s">
        <v>40</v>
      </c>
      <c r="I25" s="524" t="s">
        <v>40</v>
      </c>
      <c r="J25" s="524" t="s">
        <v>40</v>
      </c>
      <c r="K25" s="524" t="s">
        <v>40</v>
      </c>
      <c r="L25" s="524" t="s">
        <v>40</v>
      </c>
      <c r="M25" s="524" t="s">
        <v>40</v>
      </c>
      <c r="N25" s="524" t="s">
        <v>40</v>
      </c>
      <c r="O25" s="524" t="s">
        <v>40</v>
      </c>
      <c r="P25" s="524" t="s">
        <v>40</v>
      </c>
      <c r="Q25" s="524" t="s">
        <v>40</v>
      </c>
      <c r="R25" s="633" t="s">
        <v>562</v>
      </c>
      <c r="S25" s="633"/>
      <c r="T25" s="633"/>
      <c r="U25" s="633" t="s">
        <v>518</v>
      </c>
      <c r="V25" s="633"/>
      <c r="W25" s="633"/>
      <c r="X25" s="252"/>
      <c r="Y25" s="47"/>
      <c r="Z25" s="47"/>
      <c r="AA25" s="47"/>
      <c r="AB25" s="556"/>
      <c r="AC25" s="556"/>
      <c r="AD25" s="556"/>
      <c r="AE25" s="23"/>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row>
    <row r="26" spans="1:62" x14ac:dyDescent="0.25">
      <c r="A26" s="524" t="s">
        <v>40</v>
      </c>
      <c r="B26" s="524" t="s">
        <v>40</v>
      </c>
      <c r="C26" s="524" t="s">
        <v>40</v>
      </c>
      <c r="D26" s="524" t="s">
        <v>40</v>
      </c>
      <c r="E26" s="524" t="s">
        <v>40</v>
      </c>
      <c r="F26" s="524" t="s">
        <v>40</v>
      </c>
      <c r="G26" s="524" t="s">
        <v>40</v>
      </c>
      <c r="H26" s="524" t="s">
        <v>40</v>
      </c>
      <c r="I26" s="524" t="s">
        <v>40</v>
      </c>
      <c r="J26" s="524" t="s">
        <v>40</v>
      </c>
      <c r="K26" s="524" t="s">
        <v>40</v>
      </c>
      <c r="L26" s="524" t="s">
        <v>40</v>
      </c>
      <c r="M26" s="524" t="s">
        <v>40</v>
      </c>
      <c r="N26" s="524" t="s">
        <v>40</v>
      </c>
      <c r="O26" s="524" t="s">
        <v>40</v>
      </c>
      <c r="P26" s="524" t="s">
        <v>40</v>
      </c>
      <c r="Q26" s="524" t="s">
        <v>40</v>
      </c>
      <c r="R26" s="633" t="s">
        <v>611</v>
      </c>
      <c r="S26" s="633"/>
      <c r="T26" s="633"/>
      <c r="U26" s="633" t="s">
        <v>536</v>
      </c>
      <c r="V26" s="633"/>
      <c r="W26" s="633"/>
      <c r="X26" s="223"/>
      <c r="Y26" s="47"/>
      <c r="Z26" s="47"/>
      <c r="AA26" s="47"/>
      <c r="AB26" s="556"/>
      <c r="AC26" s="556"/>
      <c r="AD26" s="556"/>
      <c r="AE26" s="23"/>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x14ac:dyDescent="0.25">
      <c r="A27" s="524" t="s">
        <v>734</v>
      </c>
      <c r="B27" s="524" t="s">
        <v>42</v>
      </c>
      <c r="C27" s="524" t="s">
        <v>42</v>
      </c>
      <c r="D27" s="524" t="s">
        <v>42</v>
      </c>
      <c r="E27" s="524" t="s">
        <v>42</v>
      </c>
      <c r="F27" s="524" t="s">
        <v>42</v>
      </c>
      <c r="G27" s="524" t="s">
        <v>42</v>
      </c>
      <c r="H27" s="524" t="s">
        <v>42</v>
      </c>
      <c r="I27" s="524" t="s">
        <v>42</v>
      </c>
      <c r="J27" s="524" t="s">
        <v>42</v>
      </c>
      <c r="K27" s="524" t="s">
        <v>42</v>
      </c>
      <c r="L27" s="524" t="s">
        <v>42</v>
      </c>
      <c r="M27" s="524" t="s">
        <v>42</v>
      </c>
      <c r="N27" s="524" t="s">
        <v>42</v>
      </c>
      <c r="O27" s="524" t="s">
        <v>42</v>
      </c>
      <c r="P27" s="524" t="s">
        <v>42</v>
      </c>
      <c r="Q27" s="524" t="s">
        <v>42</v>
      </c>
      <c r="R27" s="633" t="s">
        <v>525</v>
      </c>
      <c r="S27" s="633"/>
      <c r="T27" s="633"/>
      <c r="U27" s="633" t="s">
        <v>627</v>
      </c>
      <c r="V27" s="633"/>
      <c r="W27" s="633"/>
      <c r="X27" s="253"/>
      <c r="Y27" s="47"/>
      <c r="Z27" s="47"/>
      <c r="AA27" s="47"/>
      <c r="AB27" s="556"/>
      <c r="AC27" s="556"/>
      <c r="AD27" s="556"/>
      <c r="AE27" s="23"/>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x14ac:dyDescent="0.25">
      <c r="A28" s="524" t="s">
        <v>42</v>
      </c>
      <c r="B28" s="524" t="s">
        <v>40</v>
      </c>
      <c r="C28" s="524" t="s">
        <v>40</v>
      </c>
      <c r="D28" s="524" t="s">
        <v>40</v>
      </c>
      <c r="E28" s="524" t="s">
        <v>40</v>
      </c>
      <c r="F28" s="524" t="s">
        <v>40</v>
      </c>
      <c r="G28" s="524" t="s">
        <v>40</v>
      </c>
      <c r="H28" s="524" t="s">
        <v>40</v>
      </c>
      <c r="I28" s="524" t="s">
        <v>40</v>
      </c>
      <c r="J28" s="524" t="s">
        <v>40</v>
      </c>
      <c r="K28" s="524" t="s">
        <v>40</v>
      </c>
      <c r="L28" s="524" t="s">
        <v>40</v>
      </c>
      <c r="M28" s="524" t="s">
        <v>40</v>
      </c>
      <c r="N28" s="524" t="s">
        <v>40</v>
      </c>
      <c r="O28" s="524" t="s">
        <v>40</v>
      </c>
      <c r="P28" s="524" t="s">
        <v>40</v>
      </c>
      <c r="Q28" s="524" t="s">
        <v>40</v>
      </c>
      <c r="R28" s="633" t="s">
        <v>732</v>
      </c>
      <c r="S28" s="633"/>
      <c r="T28" s="633"/>
      <c r="U28" s="633" t="s">
        <v>527</v>
      </c>
      <c r="V28" s="633"/>
      <c r="W28" s="633"/>
      <c r="X28" s="254"/>
      <c r="Y28" s="47"/>
      <c r="Z28" s="47"/>
      <c r="AA28" s="47"/>
      <c r="AB28" s="556"/>
      <c r="AC28" s="556"/>
      <c r="AD28" s="556"/>
      <c r="AE28" s="23"/>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ht="15" customHeight="1" x14ac:dyDescent="0.25">
      <c r="A29" s="40" t="s">
        <v>44</v>
      </c>
      <c r="B29" s="39"/>
      <c r="C29" s="39"/>
      <c r="D29" s="39"/>
      <c r="E29" s="39"/>
      <c r="F29" s="39"/>
      <c r="G29" s="39"/>
      <c r="H29" s="39"/>
      <c r="I29" s="39"/>
      <c r="J29" s="39"/>
      <c r="K29" s="39"/>
      <c r="L29" s="39"/>
      <c r="M29" s="39"/>
      <c r="N29" s="39"/>
      <c r="O29" s="39"/>
      <c r="P29" s="39"/>
      <c r="Q29" s="39"/>
      <c r="R29" s="39"/>
      <c r="S29" s="39"/>
      <c r="T29" s="39"/>
      <c r="U29" s="39"/>
      <c r="V29" s="39"/>
      <c r="W29" s="130"/>
      <c r="X29" s="634"/>
      <c r="Y29" s="635"/>
      <c r="Z29" s="635"/>
      <c r="AA29" s="635"/>
      <c r="AB29" s="635"/>
      <c r="AC29" s="635"/>
      <c r="AD29" s="635"/>
      <c r="AE29" s="23"/>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ht="18.75" x14ac:dyDescent="0.3">
      <c r="A31" s="41" t="s">
        <v>165</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23"/>
      <c r="BI31" s="8"/>
      <c r="BJ31" s="8"/>
    </row>
    <row r="32" spans="1:62" ht="99.75" customHeight="1" x14ac:dyDescent="0.25">
      <c r="A32" s="550" t="s">
        <v>788</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2"/>
      <c r="AV32" s="8"/>
      <c r="AW32" s="8"/>
      <c r="AX32" s="8"/>
      <c r="AY32" s="8"/>
      <c r="AZ32" s="8"/>
      <c r="BA32" s="8"/>
      <c r="BB32" s="8"/>
      <c r="BC32" s="8"/>
      <c r="BD32" s="8"/>
      <c r="BE32" s="8"/>
      <c r="BF32" s="8"/>
      <c r="BG32" s="8"/>
      <c r="BH32" s="8"/>
      <c r="BI32" s="8"/>
      <c r="BJ32" s="8"/>
    </row>
  </sheetData>
  <mergeCells count="171">
    <mergeCell ref="A18:Q18"/>
    <mergeCell ref="R10:T10"/>
    <mergeCell ref="A11:Q11"/>
    <mergeCell ref="Y10:AA10"/>
    <mergeCell ref="R12:T12"/>
    <mergeCell ref="U12:X12"/>
    <mergeCell ref="Y12:AA12"/>
    <mergeCell ref="R11:T11"/>
    <mergeCell ref="U11:X11"/>
    <mergeCell ref="Y11:AA11"/>
    <mergeCell ref="A32:AU32"/>
    <mergeCell ref="AB28:AD28"/>
    <mergeCell ref="R20:T20"/>
    <mergeCell ref="U20:X20"/>
    <mergeCell ref="Y20:AA20"/>
    <mergeCell ref="U15:X15"/>
    <mergeCell ref="Y15:AA15"/>
    <mergeCell ref="R16:T16"/>
    <mergeCell ref="AE20:AH20"/>
    <mergeCell ref="AE19:AH19"/>
    <mergeCell ref="X29:AD29"/>
    <mergeCell ref="R25:T25"/>
    <mergeCell ref="R26:T26"/>
    <mergeCell ref="U19:X19"/>
    <mergeCell ref="Y19:AA19"/>
    <mergeCell ref="A20:Q20"/>
    <mergeCell ref="R19:T19"/>
    <mergeCell ref="AB20:AD20"/>
    <mergeCell ref="A19:Q19"/>
    <mergeCell ref="R27:T27"/>
    <mergeCell ref="U25:W25"/>
    <mergeCell ref="A15:Q15"/>
    <mergeCell ref="A16:Q16"/>
    <mergeCell ref="A17:Q17"/>
    <mergeCell ref="AB18:AD18"/>
    <mergeCell ref="AB9:AD9"/>
    <mergeCell ref="AE11:AH11"/>
    <mergeCell ref="AI11:AK11"/>
    <mergeCell ref="AE9:AH9"/>
    <mergeCell ref="AI9:AK9"/>
    <mergeCell ref="AB10:AD10"/>
    <mergeCell ref="AE10:AH10"/>
    <mergeCell ref="AI10:AK10"/>
    <mergeCell ref="AB11:AD11"/>
    <mergeCell ref="AE18:AH18"/>
    <mergeCell ref="AI18:AK18"/>
    <mergeCell ref="AB12:AD12"/>
    <mergeCell ref="R13:T13"/>
    <mergeCell ref="U13:X13"/>
    <mergeCell ref="Y13:AA13"/>
    <mergeCell ref="R9:T9"/>
    <mergeCell ref="U9:X9"/>
    <mergeCell ref="Y9:AA9"/>
    <mergeCell ref="U10:X10"/>
    <mergeCell ref="Y18:AA18"/>
    <mergeCell ref="R15:T15"/>
    <mergeCell ref="B1:BA1"/>
    <mergeCell ref="O2:R2"/>
    <mergeCell ref="BC2:BE2"/>
    <mergeCell ref="AB2:AE2"/>
    <mergeCell ref="AO2:AR2"/>
    <mergeCell ref="S2:W2"/>
    <mergeCell ref="X2:AA2"/>
    <mergeCell ref="U8:X8"/>
    <mergeCell ref="Y8:AA8"/>
    <mergeCell ref="R8:T8"/>
    <mergeCell ref="A8:Q8"/>
    <mergeCell ref="AB8:AD8"/>
    <mergeCell ref="AE8:AH8"/>
    <mergeCell ref="AI8:AK8"/>
    <mergeCell ref="B2:E2"/>
    <mergeCell ref="F2:I2"/>
    <mergeCell ref="J2:N2"/>
    <mergeCell ref="AF2:AJ2"/>
    <mergeCell ref="AK2:AN2"/>
    <mergeCell ref="AS2:AW2"/>
    <mergeCell ref="AX2:BA2"/>
    <mergeCell ref="BC3:BC5"/>
    <mergeCell ref="A9:Q9"/>
    <mergeCell ref="R14:T14"/>
    <mergeCell ref="U14:X14"/>
    <mergeCell ref="A21:AU21"/>
    <mergeCell ref="X23:AC23"/>
    <mergeCell ref="X24:Z24"/>
    <mergeCell ref="AA24:AC24"/>
    <mergeCell ref="AI20:AK20"/>
    <mergeCell ref="AI19:AK19"/>
    <mergeCell ref="AL20:AN20"/>
    <mergeCell ref="AO20:AR20"/>
    <mergeCell ref="AS20:AU20"/>
    <mergeCell ref="Y14:AA14"/>
    <mergeCell ref="R18:T18"/>
    <mergeCell ref="U18:X18"/>
    <mergeCell ref="U16:X16"/>
    <mergeCell ref="Y16:AA16"/>
    <mergeCell ref="R17:T17"/>
    <mergeCell ref="U17:X17"/>
    <mergeCell ref="A10:Q10"/>
    <mergeCell ref="A12:Q12"/>
    <mergeCell ref="A13:Q13"/>
    <mergeCell ref="A14:Q14"/>
    <mergeCell ref="Y17:AA17"/>
    <mergeCell ref="U27:W27"/>
    <mergeCell ref="AB19:AD19"/>
    <mergeCell ref="R23:W23"/>
    <mergeCell ref="R24:T24"/>
    <mergeCell ref="U24:W24"/>
    <mergeCell ref="U26:W26"/>
    <mergeCell ref="A28:Q28"/>
    <mergeCell ref="R28:T28"/>
    <mergeCell ref="U28:W28"/>
    <mergeCell ref="A25:Q25"/>
    <mergeCell ref="A26:Q26"/>
    <mergeCell ref="A27:Q27"/>
    <mergeCell ref="A23:Q24"/>
    <mergeCell ref="AB25:AD25"/>
    <mergeCell ref="AB26:AD26"/>
    <mergeCell ref="AB27:AD27"/>
    <mergeCell ref="AE12:AH12"/>
    <mergeCell ref="AI12:AK12"/>
    <mergeCell ref="AB13:AD13"/>
    <mergeCell ref="AE13:AH13"/>
    <mergeCell ref="AI13:AK13"/>
    <mergeCell ref="AB14:AD14"/>
    <mergeCell ref="AE14:AH14"/>
    <mergeCell ref="AI14:AK14"/>
    <mergeCell ref="AE15:AH15"/>
    <mergeCell ref="AI15:AK15"/>
    <mergeCell ref="AB15:AD15"/>
    <mergeCell ref="AB16:AD16"/>
    <mergeCell ref="AE16:AH16"/>
    <mergeCell ref="AI16:AK16"/>
    <mergeCell ref="AB17:AD17"/>
    <mergeCell ref="AE17:AH17"/>
    <mergeCell ref="AI17:AK17"/>
    <mergeCell ref="AL8:AN8"/>
    <mergeCell ref="AO8:AR8"/>
    <mergeCell ref="AS8:AU8"/>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L19:AN19"/>
    <mergeCell ref="AO19:AR19"/>
    <mergeCell ref="AS19:AU19"/>
    <mergeCell ref="AS15:AU15"/>
    <mergeCell ref="AL16:AN16"/>
    <mergeCell ref="AO16:AR16"/>
    <mergeCell ref="AS16:AU16"/>
    <mergeCell ref="AL17:AN17"/>
    <mergeCell ref="AO17:AR17"/>
    <mergeCell ref="AS17:AU17"/>
    <mergeCell ref="AL18:AN18"/>
    <mergeCell ref="AO18:AR18"/>
    <mergeCell ref="AS18:AU18"/>
  </mergeCells>
  <hyperlinks>
    <hyperlink ref="A1" location="'Zbirni prikaz'!A1" display="Mađarska" xr:uid="{81387560-9FDD-48E2-B875-70ACC92F59A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6D5C-D9FD-4F6F-8E40-6804960E30FE}">
  <sheetPr codeName="Sheet19"/>
  <dimension ref="A1:BJ28"/>
  <sheetViews>
    <sheetView zoomScale="80" zoomScaleNormal="80" workbookViewId="0">
      <selection activeCell="A2" sqref="A2"/>
    </sheetView>
  </sheetViews>
  <sheetFormatPr defaultRowHeight="15" x14ac:dyDescent="0.25"/>
  <cols>
    <col min="1" max="1" width="28.42578125" customWidth="1"/>
    <col min="2" max="53" width="3.7109375" customWidth="1"/>
    <col min="54" max="54" width="3.42578125" customWidth="1"/>
    <col min="55" max="55" width="4.85546875" customWidth="1"/>
    <col min="56" max="56" width="4.7109375" customWidth="1"/>
    <col min="57" max="57" width="5.42578125" customWidth="1"/>
    <col min="58" max="58" width="4.85546875" customWidth="1"/>
    <col min="59" max="59" width="5.140625" customWidth="1"/>
    <col min="60" max="60" width="8.140625" customWidth="1"/>
  </cols>
  <sheetData>
    <row r="1" spans="1:62" ht="18" customHeight="1" x14ac:dyDescent="0.25">
      <c r="A1" s="155" t="s">
        <v>445</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row>
    <row r="3" spans="1:62"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row>
    <row r="4" spans="1:62" x14ac:dyDescent="0.25">
      <c r="A4" s="106" t="s">
        <v>13</v>
      </c>
      <c r="B4" s="176"/>
      <c r="C4" s="256"/>
      <c r="D4" s="256"/>
      <c r="E4" s="256"/>
      <c r="F4" s="256"/>
      <c r="G4" s="256"/>
      <c r="H4" s="256"/>
      <c r="I4" s="256"/>
      <c r="J4" s="256"/>
      <c r="K4" s="256"/>
      <c r="L4" s="176"/>
      <c r="M4" s="256"/>
      <c r="N4" s="256"/>
      <c r="O4" s="256"/>
      <c r="P4" s="257"/>
      <c r="Q4" s="176"/>
      <c r="R4" s="256"/>
      <c r="S4" s="176"/>
      <c r="T4" s="256"/>
      <c r="U4" s="256"/>
      <c r="V4" s="256"/>
      <c r="W4" s="256"/>
      <c r="X4" s="256"/>
      <c r="Y4" s="256"/>
      <c r="Z4" s="256"/>
      <c r="AA4" s="256"/>
      <c r="AB4" s="256"/>
      <c r="AC4" s="256"/>
      <c r="AD4" s="256"/>
      <c r="AE4" s="256"/>
      <c r="AF4" s="176"/>
      <c r="AG4" s="256"/>
      <c r="AH4" s="256"/>
      <c r="AI4" s="256"/>
      <c r="AJ4" s="256"/>
      <c r="AK4" s="256"/>
      <c r="AL4" s="256"/>
      <c r="AM4" s="256"/>
      <c r="AN4" s="256"/>
      <c r="AO4" s="256"/>
      <c r="AP4" s="256"/>
      <c r="AQ4" s="256"/>
      <c r="AR4" s="256"/>
      <c r="AS4" s="256"/>
      <c r="AT4" s="256"/>
      <c r="AU4" s="256"/>
      <c r="AV4" s="256"/>
      <c r="AW4" s="256"/>
      <c r="AX4" s="256"/>
      <c r="AY4" s="256"/>
      <c r="AZ4" s="256"/>
      <c r="BA4" s="175"/>
      <c r="BB4" s="8"/>
      <c r="BC4" s="495"/>
      <c r="BD4" s="160"/>
      <c r="BE4" s="9" t="s">
        <v>33</v>
      </c>
      <c r="BF4" s="9"/>
      <c r="BG4" s="8"/>
      <c r="BH4" s="8"/>
      <c r="BI4" s="8"/>
      <c r="BJ4" s="8"/>
    </row>
    <row r="5" spans="1:62" x14ac:dyDescent="0.25">
      <c r="A5" s="106"/>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176"/>
      <c r="BB5" s="8"/>
      <c r="BC5" s="495"/>
      <c r="BD5" s="239"/>
      <c r="BE5" s="9" t="s">
        <v>35</v>
      </c>
      <c r="BF5" s="9"/>
      <c r="BG5" s="8"/>
      <c r="BH5" s="8"/>
      <c r="BI5" s="8"/>
      <c r="BJ5" s="8"/>
    </row>
    <row r="6" spans="1:62" x14ac:dyDescent="0.25">
      <c r="A6" s="236" t="s">
        <v>12</v>
      </c>
      <c r="B6" s="206"/>
      <c r="C6" s="205"/>
      <c r="D6" s="205"/>
      <c r="E6" s="205"/>
      <c r="F6" s="205"/>
      <c r="G6" s="205"/>
      <c r="H6" s="205"/>
      <c r="I6" s="206"/>
      <c r="J6" s="205"/>
      <c r="K6" s="205"/>
      <c r="L6" s="205"/>
      <c r="M6" s="205"/>
      <c r="N6" s="205"/>
      <c r="O6" s="205"/>
      <c r="P6" s="206"/>
      <c r="Q6" s="206"/>
      <c r="R6" s="205"/>
      <c r="S6" s="205"/>
      <c r="T6" s="205"/>
      <c r="U6" s="205"/>
      <c r="V6" s="205"/>
      <c r="W6" s="205"/>
      <c r="X6" s="205"/>
      <c r="Y6" s="205"/>
      <c r="Z6" s="205"/>
      <c r="AA6" s="206"/>
      <c r="AB6" s="206"/>
      <c r="AC6" s="206"/>
      <c r="AD6" s="206"/>
      <c r="AE6" s="206"/>
      <c r="AF6" s="206"/>
      <c r="AG6" s="206"/>
      <c r="AH6" s="206"/>
      <c r="AI6" s="206"/>
      <c r="AJ6" s="206"/>
      <c r="AK6" s="206"/>
      <c r="AL6" s="205"/>
      <c r="AM6" s="205"/>
      <c r="AN6" s="205"/>
      <c r="AO6" s="205"/>
      <c r="AP6" s="205"/>
      <c r="AQ6" s="205"/>
      <c r="AR6" s="209"/>
      <c r="AS6" s="205"/>
      <c r="AT6" s="205"/>
      <c r="AU6" s="205"/>
      <c r="AV6" s="205"/>
      <c r="AW6" s="205"/>
      <c r="AX6" s="205"/>
      <c r="AY6" s="205"/>
      <c r="AZ6" s="209"/>
      <c r="BA6" s="209"/>
      <c r="BB6" s="8"/>
      <c r="BC6" s="291"/>
      <c r="BD6" s="246"/>
      <c r="BE6" s="9" t="s">
        <v>744</v>
      </c>
      <c r="BF6" s="8"/>
      <c r="BG6" s="8"/>
      <c r="BH6" s="8"/>
      <c r="BI6" s="8"/>
      <c r="BJ6" s="8"/>
    </row>
    <row r="7" spans="1:62" ht="15.75" thickBot="1" x14ac:dyDescent="0.3">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9"/>
      <c r="BG7" s="8"/>
      <c r="BH7" s="8"/>
      <c r="BI7" s="8"/>
      <c r="BJ7" s="8"/>
    </row>
    <row r="8" spans="1:62" ht="30.7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c r="BJ8" s="8"/>
    </row>
    <row r="9" spans="1:62" x14ac:dyDescent="0.25">
      <c r="A9" s="524" t="s">
        <v>65</v>
      </c>
      <c r="B9" s="524" t="s">
        <v>65</v>
      </c>
      <c r="C9" s="524" t="s">
        <v>65</v>
      </c>
      <c r="D9" s="524" t="s">
        <v>65</v>
      </c>
      <c r="E9" s="524" t="s">
        <v>65</v>
      </c>
      <c r="F9" s="524" t="s">
        <v>65</v>
      </c>
      <c r="G9" s="524" t="s">
        <v>65</v>
      </c>
      <c r="H9" s="524" t="s">
        <v>65</v>
      </c>
      <c r="I9" s="524" t="s">
        <v>65</v>
      </c>
      <c r="J9" s="524" t="s">
        <v>65</v>
      </c>
      <c r="K9" s="524" t="s">
        <v>65</v>
      </c>
      <c r="L9" s="524" t="s">
        <v>65</v>
      </c>
      <c r="M9" s="524" t="s">
        <v>65</v>
      </c>
      <c r="N9" s="524" t="s">
        <v>65</v>
      </c>
      <c r="O9" s="524" t="s">
        <v>65</v>
      </c>
      <c r="P9" s="524" t="s">
        <v>65</v>
      </c>
      <c r="Q9" s="524" t="s">
        <v>65</v>
      </c>
      <c r="R9" s="525">
        <v>44197</v>
      </c>
      <c r="S9" s="525"/>
      <c r="T9" s="525"/>
      <c r="U9" s="521" t="s">
        <v>52</v>
      </c>
      <c r="V9" s="521"/>
      <c r="W9" s="521"/>
      <c r="X9" s="521"/>
      <c r="Y9" s="521">
        <f>WEEKNUM(R9,2)</f>
        <v>1</v>
      </c>
      <c r="Z9" s="521"/>
      <c r="AA9" s="526"/>
      <c r="AB9" s="532">
        <v>44562</v>
      </c>
      <c r="AC9" s="521"/>
      <c r="AD9" s="521"/>
      <c r="AE9" s="636" t="s">
        <v>48</v>
      </c>
      <c r="AF9" s="636"/>
      <c r="AG9" s="636"/>
      <c r="AH9" s="636"/>
      <c r="AI9" s="521">
        <f t="shared" ref="AI9" si="0">WEEKNUM(AB9,16)</f>
        <v>1</v>
      </c>
      <c r="AJ9" s="521"/>
      <c r="AK9" s="533"/>
      <c r="AL9" s="520">
        <v>44927</v>
      </c>
      <c r="AM9" s="521"/>
      <c r="AN9" s="521"/>
      <c r="AO9" s="636" t="s">
        <v>49</v>
      </c>
      <c r="AP9" s="636"/>
      <c r="AQ9" s="636"/>
      <c r="AR9" s="636"/>
      <c r="AS9" s="521">
        <f>WEEKNUM(AL9,1)</f>
        <v>1</v>
      </c>
      <c r="AT9" s="521"/>
      <c r="AU9" s="521"/>
      <c r="AV9" s="8"/>
      <c r="AW9" s="8"/>
      <c r="AX9" s="8"/>
      <c r="AY9" s="8"/>
      <c r="AZ9" s="8"/>
      <c r="BA9" s="8"/>
      <c r="BB9" s="8"/>
      <c r="BC9" s="8"/>
      <c r="BD9" s="8"/>
      <c r="BE9" s="8"/>
      <c r="BF9" s="8"/>
      <c r="BG9" s="8"/>
      <c r="BH9" s="8"/>
      <c r="BI9" s="8"/>
      <c r="BJ9" s="8"/>
    </row>
    <row r="10" spans="1:62" x14ac:dyDescent="0.25">
      <c r="A10" s="524" t="s">
        <v>442</v>
      </c>
      <c r="B10" s="524" t="s">
        <v>77</v>
      </c>
      <c r="C10" s="524" t="s">
        <v>77</v>
      </c>
      <c r="D10" s="524" t="s">
        <v>77</v>
      </c>
      <c r="E10" s="524" t="s">
        <v>77</v>
      </c>
      <c r="F10" s="524" t="s">
        <v>77</v>
      </c>
      <c r="G10" s="524" t="s">
        <v>77</v>
      </c>
      <c r="H10" s="524" t="s">
        <v>77</v>
      </c>
      <c r="I10" s="524" t="s">
        <v>77</v>
      </c>
      <c r="J10" s="524" t="s">
        <v>77</v>
      </c>
      <c r="K10" s="524" t="s">
        <v>77</v>
      </c>
      <c r="L10" s="524" t="s">
        <v>77</v>
      </c>
      <c r="M10" s="524" t="s">
        <v>77</v>
      </c>
      <c r="N10" s="524" t="s">
        <v>77</v>
      </c>
      <c r="O10" s="524" t="s">
        <v>77</v>
      </c>
      <c r="P10" s="524" t="s">
        <v>77</v>
      </c>
      <c r="Q10" s="524" t="s">
        <v>77</v>
      </c>
      <c r="R10" s="525">
        <v>44272</v>
      </c>
      <c r="S10" s="525"/>
      <c r="T10" s="525"/>
      <c r="U10" s="521" t="s">
        <v>47</v>
      </c>
      <c r="V10" s="521"/>
      <c r="W10" s="521"/>
      <c r="X10" s="521"/>
      <c r="Y10" s="521">
        <f t="shared" ref="Y10:Y15" si="1">WEEKNUM(R10,2)</f>
        <v>12</v>
      </c>
      <c r="Z10" s="521"/>
      <c r="AA10" s="526"/>
      <c r="AB10" s="532">
        <v>44637</v>
      </c>
      <c r="AC10" s="521"/>
      <c r="AD10" s="521"/>
      <c r="AE10" s="521" t="s">
        <v>51</v>
      </c>
      <c r="AF10" s="521"/>
      <c r="AG10" s="521"/>
      <c r="AH10" s="521"/>
      <c r="AI10" s="521">
        <f t="shared" ref="AI10:AI15" si="2">WEEKNUM(AB10,16)</f>
        <v>11</v>
      </c>
      <c r="AJ10" s="521"/>
      <c r="AK10" s="533"/>
      <c r="AL10" s="520">
        <v>45002</v>
      </c>
      <c r="AM10" s="521"/>
      <c r="AN10" s="521"/>
      <c r="AO10" s="521" t="s">
        <v>52</v>
      </c>
      <c r="AP10" s="521"/>
      <c r="AQ10" s="521"/>
      <c r="AR10" s="521"/>
      <c r="AS10" s="521">
        <f t="shared" ref="AS10:AS15" si="3">WEEKNUM(AL10,1)</f>
        <v>11</v>
      </c>
      <c r="AT10" s="521"/>
      <c r="AU10" s="521"/>
      <c r="AV10" s="8"/>
      <c r="AW10" s="8"/>
      <c r="AX10" s="8"/>
      <c r="AY10" s="8"/>
      <c r="AZ10" s="8"/>
      <c r="BA10" s="8"/>
      <c r="BB10" s="8"/>
      <c r="BC10" s="8"/>
      <c r="BD10" s="8"/>
      <c r="BE10" s="8"/>
      <c r="BF10" s="8"/>
      <c r="BG10" s="8"/>
      <c r="BH10" s="8"/>
      <c r="BI10" s="8"/>
      <c r="BJ10" s="8"/>
    </row>
    <row r="11" spans="1:62" x14ac:dyDescent="0.25">
      <c r="A11" s="524" t="s">
        <v>57</v>
      </c>
      <c r="B11" s="524" t="s">
        <v>57</v>
      </c>
      <c r="C11" s="524" t="s">
        <v>57</v>
      </c>
      <c r="D11" s="524" t="s">
        <v>57</v>
      </c>
      <c r="E11" s="524" t="s">
        <v>57</v>
      </c>
      <c r="F11" s="524" t="s">
        <v>57</v>
      </c>
      <c r="G11" s="524" t="s">
        <v>57</v>
      </c>
      <c r="H11" s="524" t="s">
        <v>57</v>
      </c>
      <c r="I11" s="524" t="s">
        <v>57</v>
      </c>
      <c r="J11" s="524" t="s">
        <v>57</v>
      </c>
      <c r="K11" s="524" t="s">
        <v>57</v>
      </c>
      <c r="L11" s="524" t="s">
        <v>57</v>
      </c>
      <c r="M11" s="524" t="s">
        <v>57</v>
      </c>
      <c r="N11" s="524" t="s">
        <v>57</v>
      </c>
      <c r="O11" s="524" t="s">
        <v>57</v>
      </c>
      <c r="P11" s="524" t="s">
        <v>57</v>
      </c>
      <c r="Q11" s="524" t="s">
        <v>57</v>
      </c>
      <c r="R11" s="525">
        <v>44291</v>
      </c>
      <c r="S11" s="525"/>
      <c r="T11" s="525"/>
      <c r="U11" s="521" t="s">
        <v>50</v>
      </c>
      <c r="V11" s="521"/>
      <c r="W11" s="521"/>
      <c r="X11" s="521"/>
      <c r="Y11" s="521">
        <f t="shared" si="1"/>
        <v>15</v>
      </c>
      <c r="Z11" s="521"/>
      <c r="AA11" s="526"/>
      <c r="AB11" s="532">
        <v>44669</v>
      </c>
      <c r="AC11" s="521"/>
      <c r="AD11" s="521"/>
      <c r="AE11" s="521" t="s">
        <v>50</v>
      </c>
      <c r="AF11" s="521"/>
      <c r="AG11" s="521"/>
      <c r="AH11" s="521"/>
      <c r="AI11" s="521">
        <f t="shared" si="2"/>
        <v>16</v>
      </c>
      <c r="AJ11" s="521"/>
      <c r="AK11" s="533"/>
      <c r="AL11" s="520">
        <v>45026</v>
      </c>
      <c r="AM11" s="521"/>
      <c r="AN11" s="521"/>
      <c r="AO11" s="521" t="s">
        <v>50</v>
      </c>
      <c r="AP11" s="521"/>
      <c r="AQ11" s="521"/>
      <c r="AR11" s="521"/>
      <c r="AS11" s="521">
        <f t="shared" si="3"/>
        <v>15</v>
      </c>
      <c r="AT11" s="521"/>
      <c r="AU11" s="521"/>
      <c r="AV11" s="8"/>
      <c r="AW11" s="8"/>
      <c r="AX11" s="8"/>
      <c r="AY11" s="8"/>
      <c r="AZ11" s="8"/>
      <c r="BA11" s="8"/>
      <c r="BB11" s="8"/>
      <c r="BC11" s="8"/>
      <c r="BD11" s="8"/>
      <c r="BE11" s="8"/>
      <c r="BF11" s="8"/>
      <c r="BG11" s="8"/>
      <c r="BH11" s="8"/>
      <c r="BI11" s="8"/>
      <c r="BJ11" s="8"/>
    </row>
    <row r="12" spans="1:62" x14ac:dyDescent="0.25">
      <c r="A12" s="524" t="s">
        <v>158</v>
      </c>
      <c r="B12" s="524" t="s">
        <v>158</v>
      </c>
      <c r="C12" s="524" t="s">
        <v>158</v>
      </c>
      <c r="D12" s="524" t="s">
        <v>158</v>
      </c>
      <c r="E12" s="524" t="s">
        <v>158</v>
      </c>
      <c r="F12" s="524" t="s">
        <v>158</v>
      </c>
      <c r="G12" s="524" t="s">
        <v>158</v>
      </c>
      <c r="H12" s="524" t="s">
        <v>158</v>
      </c>
      <c r="I12" s="524" t="s">
        <v>158</v>
      </c>
      <c r="J12" s="524" t="s">
        <v>158</v>
      </c>
      <c r="K12" s="524" t="s">
        <v>158</v>
      </c>
      <c r="L12" s="524" t="s">
        <v>158</v>
      </c>
      <c r="M12" s="524" t="s">
        <v>158</v>
      </c>
      <c r="N12" s="524" t="s">
        <v>158</v>
      </c>
      <c r="O12" s="524" t="s">
        <v>158</v>
      </c>
      <c r="P12" s="524" t="s">
        <v>158</v>
      </c>
      <c r="Q12" s="524" t="s">
        <v>158</v>
      </c>
      <c r="R12" s="525">
        <v>44319</v>
      </c>
      <c r="S12" s="525"/>
      <c r="T12" s="525"/>
      <c r="U12" s="521" t="s">
        <v>50</v>
      </c>
      <c r="V12" s="521"/>
      <c r="W12" s="521"/>
      <c r="X12" s="521"/>
      <c r="Y12" s="521">
        <f t="shared" si="1"/>
        <v>19</v>
      </c>
      <c r="Z12" s="521"/>
      <c r="AA12" s="526"/>
      <c r="AB12" s="532">
        <v>44683</v>
      </c>
      <c r="AC12" s="521"/>
      <c r="AD12" s="521"/>
      <c r="AE12" s="521" t="s">
        <v>50</v>
      </c>
      <c r="AF12" s="521"/>
      <c r="AG12" s="521"/>
      <c r="AH12" s="521"/>
      <c r="AI12" s="521">
        <f t="shared" si="2"/>
        <v>18</v>
      </c>
      <c r="AJ12" s="521"/>
      <c r="AK12" s="533"/>
      <c r="AL12" s="520">
        <v>45047</v>
      </c>
      <c r="AM12" s="521"/>
      <c r="AN12" s="521"/>
      <c r="AO12" s="521" t="s">
        <v>50</v>
      </c>
      <c r="AP12" s="521"/>
      <c r="AQ12" s="521"/>
      <c r="AR12" s="521"/>
      <c r="AS12" s="521">
        <f t="shared" si="3"/>
        <v>18</v>
      </c>
      <c r="AT12" s="521"/>
      <c r="AU12" s="521"/>
      <c r="AV12" s="8"/>
      <c r="AW12" s="8"/>
      <c r="AX12" s="8"/>
      <c r="AY12" s="8"/>
      <c r="AZ12" s="8"/>
      <c r="BA12" s="8"/>
      <c r="BB12" s="8"/>
      <c r="BC12" s="8"/>
      <c r="BD12" s="8"/>
      <c r="BE12" s="8"/>
      <c r="BF12" s="8"/>
      <c r="BG12" s="8"/>
      <c r="BH12" s="8"/>
      <c r="BI12" s="8"/>
      <c r="BJ12" s="8"/>
    </row>
    <row r="13" spans="1:62" x14ac:dyDescent="0.25">
      <c r="A13" s="524" t="s">
        <v>160</v>
      </c>
      <c r="B13" s="524" t="s">
        <v>160</v>
      </c>
      <c r="C13" s="524" t="s">
        <v>160</v>
      </c>
      <c r="D13" s="524" t="s">
        <v>160</v>
      </c>
      <c r="E13" s="524" t="s">
        <v>160</v>
      </c>
      <c r="F13" s="524" t="s">
        <v>160</v>
      </c>
      <c r="G13" s="524" t="s">
        <v>160</v>
      </c>
      <c r="H13" s="524" t="s">
        <v>160</v>
      </c>
      <c r="I13" s="524" t="s">
        <v>160</v>
      </c>
      <c r="J13" s="524" t="s">
        <v>160</v>
      </c>
      <c r="K13" s="524" t="s">
        <v>160</v>
      </c>
      <c r="L13" s="524" t="s">
        <v>160</v>
      </c>
      <c r="M13" s="524" t="s">
        <v>160</v>
      </c>
      <c r="N13" s="524" t="s">
        <v>160</v>
      </c>
      <c r="O13" s="524" t="s">
        <v>160</v>
      </c>
      <c r="P13" s="524" t="s">
        <v>160</v>
      </c>
      <c r="Q13" s="524" t="s">
        <v>160</v>
      </c>
      <c r="R13" s="525">
        <v>44410</v>
      </c>
      <c r="S13" s="525"/>
      <c r="T13" s="525"/>
      <c r="U13" s="521" t="s">
        <v>50</v>
      </c>
      <c r="V13" s="521"/>
      <c r="W13" s="521"/>
      <c r="X13" s="521"/>
      <c r="Y13" s="521">
        <f t="shared" si="1"/>
        <v>32</v>
      </c>
      <c r="Z13" s="521"/>
      <c r="AA13" s="526"/>
      <c r="AB13" s="532">
        <v>44774</v>
      </c>
      <c r="AC13" s="521"/>
      <c r="AD13" s="521"/>
      <c r="AE13" s="521" t="s">
        <v>50</v>
      </c>
      <c r="AF13" s="521"/>
      <c r="AG13" s="521"/>
      <c r="AH13" s="521"/>
      <c r="AI13" s="521">
        <f t="shared" si="2"/>
        <v>31</v>
      </c>
      <c r="AJ13" s="521"/>
      <c r="AK13" s="533"/>
      <c r="AL13" s="520">
        <v>45145</v>
      </c>
      <c r="AM13" s="521"/>
      <c r="AN13" s="521"/>
      <c r="AO13" s="521" t="s">
        <v>50</v>
      </c>
      <c r="AP13" s="521"/>
      <c r="AQ13" s="521"/>
      <c r="AR13" s="521"/>
      <c r="AS13" s="521">
        <f t="shared" si="3"/>
        <v>32</v>
      </c>
      <c r="AT13" s="521"/>
      <c r="AU13" s="521"/>
      <c r="AV13" s="8"/>
      <c r="AW13" s="8"/>
      <c r="AX13" s="8"/>
      <c r="AY13" s="8"/>
      <c r="AZ13" s="8"/>
      <c r="BA13" s="8"/>
      <c r="BB13" s="8"/>
      <c r="BC13" s="8"/>
      <c r="BD13" s="8"/>
      <c r="BE13" s="8"/>
      <c r="BF13" s="8"/>
      <c r="BG13" s="8"/>
      <c r="BH13" s="8"/>
      <c r="BI13" s="8"/>
      <c r="BJ13" s="8"/>
    </row>
    <row r="14" spans="1:62" x14ac:dyDescent="0.25">
      <c r="A14" s="524" t="s">
        <v>141</v>
      </c>
      <c r="B14" s="524" t="s">
        <v>141</v>
      </c>
      <c r="C14" s="524" t="s">
        <v>141</v>
      </c>
      <c r="D14" s="524" t="s">
        <v>141</v>
      </c>
      <c r="E14" s="524" t="s">
        <v>141</v>
      </c>
      <c r="F14" s="524" t="s">
        <v>141</v>
      </c>
      <c r="G14" s="524" t="s">
        <v>141</v>
      </c>
      <c r="H14" s="524" t="s">
        <v>141</v>
      </c>
      <c r="I14" s="524" t="s">
        <v>141</v>
      </c>
      <c r="J14" s="524" t="s">
        <v>141</v>
      </c>
      <c r="K14" s="524" t="s">
        <v>141</v>
      </c>
      <c r="L14" s="524" t="s">
        <v>141</v>
      </c>
      <c r="M14" s="524" t="s">
        <v>141</v>
      </c>
      <c r="N14" s="524" t="s">
        <v>141</v>
      </c>
      <c r="O14" s="524" t="s">
        <v>141</v>
      </c>
      <c r="P14" s="524" t="s">
        <v>141</v>
      </c>
      <c r="Q14" s="524" t="s">
        <v>141</v>
      </c>
      <c r="R14" s="525">
        <v>44555</v>
      </c>
      <c r="S14" s="525"/>
      <c r="T14" s="525"/>
      <c r="U14" s="636" t="s">
        <v>48</v>
      </c>
      <c r="V14" s="636"/>
      <c r="W14" s="636"/>
      <c r="X14" s="636"/>
      <c r="Y14" s="521">
        <f t="shared" si="1"/>
        <v>52</v>
      </c>
      <c r="Z14" s="521"/>
      <c r="AA14" s="526"/>
      <c r="AB14" s="532">
        <v>44920</v>
      </c>
      <c r="AC14" s="521"/>
      <c r="AD14" s="521"/>
      <c r="AE14" s="636" t="s">
        <v>49</v>
      </c>
      <c r="AF14" s="636"/>
      <c r="AG14" s="636"/>
      <c r="AH14" s="636"/>
      <c r="AI14" s="521">
        <f t="shared" si="2"/>
        <v>52</v>
      </c>
      <c r="AJ14" s="521"/>
      <c r="AK14" s="533"/>
      <c r="AL14" s="520">
        <v>45285</v>
      </c>
      <c r="AM14" s="521"/>
      <c r="AN14" s="521"/>
      <c r="AO14" s="521" t="s">
        <v>50</v>
      </c>
      <c r="AP14" s="521"/>
      <c r="AQ14" s="521"/>
      <c r="AR14" s="521"/>
      <c r="AS14" s="521">
        <f t="shared" si="3"/>
        <v>52</v>
      </c>
      <c r="AT14" s="521"/>
      <c r="AU14" s="521"/>
      <c r="AV14" s="8"/>
      <c r="AW14" s="8"/>
      <c r="AX14" s="8"/>
      <c r="AY14" s="8"/>
      <c r="AZ14" s="8"/>
      <c r="BA14" s="8"/>
      <c r="BB14" s="8"/>
      <c r="BC14" s="8"/>
      <c r="BD14" s="8"/>
      <c r="BE14" s="8"/>
      <c r="BF14" s="8"/>
      <c r="BG14" s="8"/>
      <c r="BH14" s="8"/>
      <c r="BI14" s="8"/>
      <c r="BJ14" s="8"/>
    </row>
    <row r="15" spans="1:62" ht="15" customHeight="1" thickBot="1" x14ac:dyDescent="0.3">
      <c r="A15" s="524" t="s">
        <v>443</v>
      </c>
      <c r="B15" s="524" t="s">
        <v>142</v>
      </c>
      <c r="C15" s="524" t="s">
        <v>142</v>
      </c>
      <c r="D15" s="524" t="s">
        <v>142</v>
      </c>
      <c r="E15" s="524" t="s">
        <v>142</v>
      </c>
      <c r="F15" s="524" t="s">
        <v>142</v>
      </c>
      <c r="G15" s="524" t="s">
        <v>142</v>
      </c>
      <c r="H15" s="524" t="s">
        <v>142</v>
      </c>
      <c r="I15" s="524" t="s">
        <v>142</v>
      </c>
      <c r="J15" s="524" t="s">
        <v>142</v>
      </c>
      <c r="K15" s="524" t="s">
        <v>142</v>
      </c>
      <c r="L15" s="524" t="s">
        <v>142</v>
      </c>
      <c r="M15" s="524" t="s">
        <v>142</v>
      </c>
      <c r="N15" s="524" t="s">
        <v>142</v>
      </c>
      <c r="O15" s="524" t="s">
        <v>142</v>
      </c>
      <c r="P15" s="524" t="s">
        <v>142</v>
      </c>
      <c r="Q15" s="524" t="s">
        <v>142</v>
      </c>
      <c r="R15" s="525">
        <v>44556</v>
      </c>
      <c r="S15" s="525"/>
      <c r="T15" s="525"/>
      <c r="U15" s="636" t="s">
        <v>49</v>
      </c>
      <c r="V15" s="636"/>
      <c r="W15" s="636"/>
      <c r="X15" s="636"/>
      <c r="Y15" s="521">
        <f t="shared" si="1"/>
        <v>52</v>
      </c>
      <c r="Z15" s="521"/>
      <c r="AA15" s="526"/>
      <c r="AB15" s="553">
        <v>44921</v>
      </c>
      <c r="AC15" s="554"/>
      <c r="AD15" s="554"/>
      <c r="AE15" s="554" t="s">
        <v>50</v>
      </c>
      <c r="AF15" s="554"/>
      <c r="AG15" s="554"/>
      <c r="AH15" s="554"/>
      <c r="AI15" s="554">
        <f t="shared" si="2"/>
        <v>52</v>
      </c>
      <c r="AJ15" s="554"/>
      <c r="AK15" s="555"/>
      <c r="AL15" s="520">
        <v>45286</v>
      </c>
      <c r="AM15" s="521"/>
      <c r="AN15" s="521"/>
      <c r="AO15" s="521" t="s">
        <v>53</v>
      </c>
      <c r="AP15" s="521"/>
      <c r="AQ15" s="521"/>
      <c r="AR15" s="521"/>
      <c r="AS15" s="521">
        <f t="shared" si="3"/>
        <v>52</v>
      </c>
      <c r="AT15" s="521"/>
      <c r="AU15" s="521"/>
      <c r="AV15" s="8"/>
      <c r="AW15" s="8"/>
      <c r="AX15" s="8"/>
      <c r="AY15" s="8"/>
      <c r="AZ15" s="8"/>
      <c r="BA15" s="8"/>
      <c r="BB15" s="8"/>
      <c r="BC15" s="8"/>
      <c r="BD15" s="8"/>
      <c r="BE15" s="8"/>
      <c r="BF15" s="8"/>
      <c r="BG15" s="8"/>
      <c r="BH15" s="8"/>
      <c r="BI15" s="8"/>
      <c r="BJ15" s="8"/>
    </row>
    <row r="16" spans="1:62" ht="22.5" customHeight="1" x14ac:dyDescent="0.25">
      <c r="A16" s="570" t="s">
        <v>789</v>
      </c>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2"/>
      <c r="AC16" s="572"/>
      <c r="AD16" s="572"/>
      <c r="AE16" s="572"/>
      <c r="AF16" s="572"/>
      <c r="AG16" s="572"/>
      <c r="AH16" s="572"/>
      <c r="AI16" s="572"/>
      <c r="AJ16" s="572"/>
      <c r="AK16" s="572"/>
      <c r="AL16" s="571"/>
      <c r="AM16" s="571"/>
      <c r="AN16" s="571"/>
      <c r="AO16" s="571"/>
      <c r="AP16" s="571"/>
      <c r="AQ16" s="571"/>
      <c r="AR16" s="571"/>
      <c r="AS16" s="571"/>
      <c r="AT16" s="571"/>
      <c r="AU16" s="571"/>
      <c r="AV16" s="8"/>
      <c r="AW16" s="8"/>
      <c r="AX16" s="8"/>
      <c r="AY16" s="8"/>
      <c r="AZ16" s="8"/>
      <c r="BA16" s="8"/>
      <c r="BB16" s="8"/>
      <c r="BC16" s="8"/>
      <c r="BD16" s="8"/>
      <c r="BE16" s="8"/>
      <c r="BF16" s="8"/>
      <c r="BG16" s="8"/>
      <c r="BH16" s="8"/>
      <c r="BI16" s="8"/>
      <c r="BJ16" s="8"/>
    </row>
    <row r="17" spans="1:62" ht="1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row>
    <row r="18" spans="1:62" ht="14.45" customHeight="1" x14ac:dyDescent="0.25">
      <c r="A18" s="542" t="s">
        <v>12</v>
      </c>
      <c r="B18" s="543"/>
      <c r="C18" s="543"/>
      <c r="D18" s="543"/>
      <c r="E18" s="543"/>
      <c r="F18" s="543"/>
      <c r="G18" s="543"/>
      <c r="H18" s="543"/>
      <c r="I18" s="543"/>
      <c r="J18" s="543"/>
      <c r="K18" s="543"/>
      <c r="L18" s="543"/>
      <c r="M18" s="543"/>
      <c r="N18" s="543"/>
      <c r="O18" s="543"/>
      <c r="P18" s="543"/>
      <c r="Q18" s="543"/>
      <c r="R18" s="558" t="s">
        <v>496</v>
      </c>
      <c r="S18" s="535"/>
      <c r="T18" s="535"/>
      <c r="U18" s="535"/>
      <c r="V18" s="535"/>
      <c r="W18" s="53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row>
    <row r="19" spans="1:62" x14ac:dyDescent="0.25">
      <c r="A19" s="565"/>
      <c r="B19" s="566"/>
      <c r="C19" s="566"/>
      <c r="D19" s="566"/>
      <c r="E19" s="566"/>
      <c r="F19" s="566"/>
      <c r="G19" s="566"/>
      <c r="H19" s="566"/>
      <c r="I19" s="566"/>
      <c r="J19" s="566"/>
      <c r="K19" s="566"/>
      <c r="L19" s="566"/>
      <c r="M19" s="566"/>
      <c r="N19" s="566"/>
      <c r="O19" s="566"/>
      <c r="P19" s="566"/>
      <c r="Q19" s="566"/>
      <c r="R19" s="567" t="s">
        <v>38</v>
      </c>
      <c r="S19" s="568"/>
      <c r="T19" s="568"/>
      <c r="U19" s="568" t="s">
        <v>39</v>
      </c>
      <c r="V19" s="568"/>
      <c r="W19" s="569"/>
      <c r="X19" s="137"/>
      <c r="Y19" s="573"/>
      <c r="Z19" s="573"/>
      <c r="AA19" s="573"/>
      <c r="AB19" s="573"/>
      <c r="AC19" s="573"/>
      <c r="AD19" s="573"/>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row>
    <row r="20" spans="1:62" x14ac:dyDescent="0.25">
      <c r="A20" s="524" t="s">
        <v>43</v>
      </c>
      <c r="B20" s="524" t="s">
        <v>161</v>
      </c>
      <c r="C20" s="524" t="s">
        <v>161</v>
      </c>
      <c r="D20" s="524" t="s">
        <v>161</v>
      </c>
      <c r="E20" s="524" t="s">
        <v>161</v>
      </c>
      <c r="F20" s="524" t="s">
        <v>161</v>
      </c>
      <c r="G20" s="524" t="s">
        <v>161</v>
      </c>
      <c r="H20" s="524" t="s">
        <v>161</v>
      </c>
      <c r="I20" s="524" t="s">
        <v>161</v>
      </c>
      <c r="J20" s="524" t="s">
        <v>161</v>
      </c>
      <c r="K20" s="524" t="s">
        <v>161</v>
      </c>
      <c r="L20" s="524" t="s">
        <v>161</v>
      </c>
      <c r="M20" s="524" t="s">
        <v>161</v>
      </c>
      <c r="N20" s="524" t="s">
        <v>161</v>
      </c>
      <c r="O20" s="524" t="s">
        <v>161</v>
      </c>
      <c r="P20" s="524" t="s">
        <v>161</v>
      </c>
      <c r="Q20" s="524" t="s">
        <v>161</v>
      </c>
      <c r="R20" s="633" t="s">
        <v>562</v>
      </c>
      <c r="S20" s="633"/>
      <c r="T20" s="633"/>
      <c r="U20" s="633" t="s">
        <v>606</v>
      </c>
      <c r="V20" s="633"/>
      <c r="W20" s="633"/>
      <c r="X20" s="219"/>
      <c r="Y20" s="10"/>
      <c r="AA20" s="10"/>
      <c r="AB20" s="573"/>
      <c r="AC20" s="573"/>
      <c r="AD20" s="573"/>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1:62" x14ac:dyDescent="0.25">
      <c r="A21" s="524" t="s">
        <v>444</v>
      </c>
      <c r="B21" s="524" t="s">
        <v>161</v>
      </c>
      <c r="C21" s="524" t="s">
        <v>161</v>
      </c>
      <c r="D21" s="524" t="s">
        <v>161</v>
      </c>
      <c r="E21" s="524" t="s">
        <v>161</v>
      </c>
      <c r="F21" s="524" t="s">
        <v>161</v>
      </c>
      <c r="G21" s="524" t="s">
        <v>161</v>
      </c>
      <c r="H21" s="524" t="s">
        <v>161</v>
      </c>
      <c r="I21" s="524" t="s">
        <v>161</v>
      </c>
      <c r="J21" s="524" t="s">
        <v>161</v>
      </c>
      <c r="K21" s="524" t="s">
        <v>161</v>
      </c>
      <c r="L21" s="524" t="s">
        <v>161</v>
      </c>
      <c r="M21" s="524" t="s">
        <v>161</v>
      </c>
      <c r="N21" s="524" t="s">
        <v>161</v>
      </c>
      <c r="O21" s="524" t="s">
        <v>161</v>
      </c>
      <c r="P21" s="524" t="s">
        <v>161</v>
      </c>
      <c r="Q21" s="524" t="s">
        <v>161</v>
      </c>
      <c r="R21" s="633" t="s">
        <v>540</v>
      </c>
      <c r="S21" s="633"/>
      <c r="T21" s="633"/>
      <c r="U21" s="633" t="s">
        <v>651</v>
      </c>
      <c r="V21" s="633"/>
      <c r="W21" s="633"/>
      <c r="X21" s="255"/>
      <c r="Y21" s="219"/>
      <c r="Z21" s="10"/>
      <c r="AA21" s="10"/>
      <c r="AB21" s="573"/>
      <c r="AC21" s="573"/>
      <c r="AD21" s="573"/>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row>
    <row r="22" spans="1:62" x14ac:dyDescent="0.25">
      <c r="A22" s="524" t="s">
        <v>542</v>
      </c>
      <c r="B22" s="524" t="s">
        <v>161</v>
      </c>
      <c r="C22" s="524" t="s">
        <v>161</v>
      </c>
      <c r="D22" s="524" t="s">
        <v>161</v>
      </c>
      <c r="E22" s="524" t="s">
        <v>161</v>
      </c>
      <c r="F22" s="524" t="s">
        <v>161</v>
      </c>
      <c r="G22" s="524" t="s">
        <v>161</v>
      </c>
      <c r="H22" s="524" t="s">
        <v>161</v>
      </c>
      <c r="I22" s="524" t="s">
        <v>161</v>
      </c>
      <c r="J22" s="524" t="s">
        <v>161</v>
      </c>
      <c r="K22" s="524" t="s">
        <v>161</v>
      </c>
      <c r="L22" s="524" t="s">
        <v>161</v>
      </c>
      <c r="M22" s="524" t="s">
        <v>161</v>
      </c>
      <c r="N22" s="524" t="s">
        <v>161</v>
      </c>
      <c r="O22" s="524" t="s">
        <v>161</v>
      </c>
      <c r="P22" s="524" t="s">
        <v>161</v>
      </c>
      <c r="Q22" s="524" t="s">
        <v>161</v>
      </c>
      <c r="R22" s="633" t="s">
        <v>506</v>
      </c>
      <c r="S22" s="633"/>
      <c r="T22" s="633"/>
      <c r="U22" s="633" t="s">
        <v>625</v>
      </c>
      <c r="V22" s="633"/>
      <c r="W22" s="633"/>
      <c r="X22" s="255"/>
      <c r="Y22" s="10"/>
      <c r="Z22" s="10"/>
      <c r="AA22" s="10"/>
      <c r="AB22" s="573"/>
      <c r="AC22" s="573"/>
      <c r="AD22" s="573"/>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row>
    <row r="23" spans="1:62" x14ac:dyDescent="0.25">
      <c r="A23" s="524" t="s">
        <v>41</v>
      </c>
      <c r="B23" s="524" t="s">
        <v>161</v>
      </c>
      <c r="C23" s="524" t="s">
        <v>161</v>
      </c>
      <c r="D23" s="524" t="s">
        <v>161</v>
      </c>
      <c r="E23" s="524" t="s">
        <v>161</v>
      </c>
      <c r="F23" s="524" t="s">
        <v>161</v>
      </c>
      <c r="G23" s="524" t="s">
        <v>161</v>
      </c>
      <c r="H23" s="524" t="s">
        <v>161</v>
      </c>
      <c r="I23" s="524" t="s">
        <v>161</v>
      </c>
      <c r="J23" s="524" t="s">
        <v>161</v>
      </c>
      <c r="K23" s="524" t="s">
        <v>161</v>
      </c>
      <c r="L23" s="524" t="s">
        <v>161</v>
      </c>
      <c r="M23" s="524" t="s">
        <v>161</v>
      </c>
      <c r="N23" s="524" t="s">
        <v>161</v>
      </c>
      <c r="O23" s="524" t="s">
        <v>161</v>
      </c>
      <c r="P23" s="524" t="s">
        <v>161</v>
      </c>
      <c r="Q23" s="524" t="s">
        <v>161</v>
      </c>
      <c r="R23" s="633" t="s">
        <v>569</v>
      </c>
      <c r="S23" s="633"/>
      <c r="T23" s="633"/>
      <c r="U23" s="633" t="s">
        <v>538</v>
      </c>
      <c r="V23" s="633"/>
      <c r="W23" s="633"/>
      <c r="X23" s="255"/>
      <c r="Y23" s="10"/>
      <c r="Z23" s="10"/>
      <c r="AA23" s="10"/>
      <c r="AB23" s="573"/>
      <c r="AC23" s="573"/>
      <c r="AD23" s="573"/>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row>
    <row r="24" spans="1:62" ht="29.25" customHeight="1" x14ac:dyDescent="0.25">
      <c r="A24" s="524" t="s">
        <v>42</v>
      </c>
      <c r="B24" s="524" t="s">
        <v>162</v>
      </c>
      <c r="C24" s="524" t="s">
        <v>162</v>
      </c>
      <c r="D24" s="524" t="s">
        <v>162</v>
      </c>
      <c r="E24" s="524" t="s">
        <v>162</v>
      </c>
      <c r="F24" s="524" t="s">
        <v>162</v>
      </c>
      <c r="G24" s="524" t="s">
        <v>162</v>
      </c>
      <c r="H24" s="524" t="s">
        <v>162</v>
      </c>
      <c r="I24" s="524" t="s">
        <v>162</v>
      </c>
      <c r="J24" s="524" t="s">
        <v>162</v>
      </c>
      <c r="K24" s="524" t="s">
        <v>162</v>
      </c>
      <c r="L24" s="524" t="s">
        <v>162</v>
      </c>
      <c r="M24" s="524" t="s">
        <v>162</v>
      </c>
      <c r="N24" s="524" t="s">
        <v>162</v>
      </c>
      <c r="O24" s="524" t="s">
        <v>162</v>
      </c>
      <c r="P24" s="524" t="s">
        <v>162</v>
      </c>
      <c r="Q24" s="524" t="s">
        <v>162</v>
      </c>
      <c r="R24" s="637" t="s">
        <v>803</v>
      </c>
      <c r="S24" s="637"/>
      <c r="T24" s="637"/>
      <c r="U24" s="637" t="s">
        <v>652</v>
      </c>
      <c r="V24" s="637"/>
      <c r="W24" s="637"/>
      <c r="X24" s="255"/>
      <c r="Y24" s="10"/>
      <c r="Z24" s="10"/>
      <c r="AA24" s="10"/>
      <c r="AB24" s="167"/>
      <c r="AC24" s="167"/>
      <c r="AD24" s="167"/>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row>
    <row r="25" spans="1:62" x14ac:dyDescent="0.25">
      <c r="A25" s="134" t="s">
        <v>44</v>
      </c>
      <c r="B25" s="135"/>
      <c r="C25" s="135"/>
      <c r="D25" s="135"/>
      <c r="E25" s="135"/>
      <c r="F25" s="135"/>
      <c r="G25" s="135"/>
      <c r="H25" s="135"/>
      <c r="I25" s="135"/>
      <c r="J25" s="135"/>
      <c r="K25" s="135"/>
      <c r="L25" s="135"/>
      <c r="M25" s="135"/>
      <c r="N25" s="135"/>
      <c r="O25" s="135"/>
      <c r="P25" s="135"/>
      <c r="Q25" s="135"/>
      <c r="R25" s="135"/>
      <c r="S25" s="135"/>
      <c r="T25" s="135"/>
      <c r="U25" s="135"/>
      <c r="V25" s="135"/>
      <c r="W25" s="13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row>
    <row r="26" spans="1:62"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ht="18.75" x14ac:dyDescent="0.3">
      <c r="A27" s="41" t="s">
        <v>165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23"/>
      <c r="BI27" s="8"/>
      <c r="BJ27" s="8"/>
    </row>
    <row r="28" spans="1:62" ht="89.25" customHeight="1" x14ac:dyDescent="0.25">
      <c r="A28" s="550" t="s">
        <v>788</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2"/>
      <c r="AV28" s="8"/>
      <c r="AW28" s="8"/>
      <c r="AX28" s="8"/>
      <c r="AY28" s="8"/>
      <c r="AZ28" s="8"/>
      <c r="BA28" s="8"/>
      <c r="BB28" s="8"/>
      <c r="BC28" s="8"/>
      <c r="BD28" s="8"/>
      <c r="BE28" s="8"/>
      <c r="BF28" s="8"/>
      <c r="BG28" s="8"/>
      <c r="BH28" s="8"/>
      <c r="BI28" s="8"/>
      <c r="BJ28" s="8"/>
    </row>
  </sheetData>
  <mergeCells count="122">
    <mergeCell ref="A28:AU28"/>
    <mergeCell ref="AF2:AJ2"/>
    <mergeCell ref="AK2:AN2"/>
    <mergeCell ref="AS2:AW2"/>
    <mergeCell ref="AX2:BA2"/>
    <mergeCell ref="AB10:AD10"/>
    <mergeCell ref="AE10:AH10"/>
    <mergeCell ref="AI10:AK10"/>
    <mergeCell ref="A15:Q15"/>
    <mergeCell ref="A14:Q14"/>
    <mergeCell ref="AB14:AD14"/>
    <mergeCell ref="Y8:AA8"/>
    <mergeCell ref="Y10:AA10"/>
    <mergeCell ref="Y9:AA9"/>
    <mergeCell ref="A10:Q10"/>
    <mergeCell ref="R10:T10"/>
    <mergeCell ref="U10:X10"/>
    <mergeCell ref="A13:Q13"/>
    <mergeCell ref="Y12:AA12"/>
    <mergeCell ref="R11:T11"/>
    <mergeCell ref="U11:X11"/>
    <mergeCell ref="R13:T13"/>
    <mergeCell ref="U13:X13"/>
    <mergeCell ref="Y13:AA13"/>
    <mergeCell ref="A12:Q12"/>
    <mergeCell ref="R12:T12"/>
    <mergeCell ref="U12:X12"/>
    <mergeCell ref="A11:Q11"/>
    <mergeCell ref="BC2:BE2"/>
    <mergeCell ref="BC3:BC5"/>
    <mergeCell ref="AL13:AN13"/>
    <mergeCell ref="AO13:AR13"/>
    <mergeCell ref="AS13:AU13"/>
    <mergeCell ref="AL10:AN10"/>
    <mergeCell ref="AO10:AR10"/>
    <mergeCell ref="AS10:AU10"/>
    <mergeCell ref="AL11:AN11"/>
    <mergeCell ref="AO11:AR11"/>
    <mergeCell ref="AS11:AU11"/>
    <mergeCell ref="AL12:AN12"/>
    <mergeCell ref="AO12:AR12"/>
    <mergeCell ref="AS12:AU12"/>
    <mergeCell ref="B2:E2"/>
    <mergeCell ref="F2:I2"/>
    <mergeCell ref="J2:N2"/>
    <mergeCell ref="B1:BA1"/>
    <mergeCell ref="O2:R2"/>
    <mergeCell ref="A8:Q8"/>
    <mergeCell ref="R8:T8"/>
    <mergeCell ref="U8:X8"/>
    <mergeCell ref="A9:Q9"/>
    <mergeCell ref="R9:T9"/>
    <mergeCell ref="U9:X9"/>
    <mergeCell ref="AB8:AD8"/>
    <mergeCell ref="AE8:AH8"/>
    <mergeCell ref="AI8:AK8"/>
    <mergeCell ref="AB9:AD9"/>
    <mergeCell ref="AE9:AH9"/>
    <mergeCell ref="AI9:AK9"/>
    <mergeCell ref="AO2:AR2"/>
    <mergeCell ref="AB2:AE2"/>
    <mergeCell ref="S2:W2"/>
    <mergeCell ref="X2:AA2"/>
    <mergeCell ref="AL8:AN8"/>
    <mergeCell ref="AO8:AR8"/>
    <mergeCell ref="AS8:AU8"/>
    <mergeCell ref="AL9:AN9"/>
    <mergeCell ref="AO9:AR9"/>
    <mergeCell ref="AS9:AU9"/>
    <mergeCell ref="A23:Q23"/>
    <mergeCell ref="R23:T23"/>
    <mergeCell ref="U23:W23"/>
    <mergeCell ref="AB23:AD23"/>
    <mergeCell ref="A24:Q24"/>
    <mergeCell ref="R24:T24"/>
    <mergeCell ref="U24:W24"/>
    <mergeCell ref="A16:AU16"/>
    <mergeCell ref="AL14:AN14"/>
    <mergeCell ref="AO14:AR14"/>
    <mergeCell ref="AS14:AU14"/>
    <mergeCell ref="AL15:AN15"/>
    <mergeCell ref="AO15:AR15"/>
    <mergeCell ref="AS15:AU15"/>
    <mergeCell ref="R14:T14"/>
    <mergeCell ref="U14:X14"/>
    <mergeCell ref="Y14:AA14"/>
    <mergeCell ref="Y15:AA15"/>
    <mergeCell ref="A21:Q21"/>
    <mergeCell ref="R21:T21"/>
    <mergeCell ref="U21:W21"/>
    <mergeCell ref="AB21:AD21"/>
    <mergeCell ref="A22:Q22"/>
    <mergeCell ref="R22:T22"/>
    <mergeCell ref="U22:W22"/>
    <mergeCell ref="AB22:AD22"/>
    <mergeCell ref="AI11:AK11"/>
    <mergeCell ref="AB12:AD12"/>
    <mergeCell ref="AE12:AH12"/>
    <mergeCell ref="AI12:AK12"/>
    <mergeCell ref="AB13:AD13"/>
    <mergeCell ref="AE13:AH13"/>
    <mergeCell ref="AI13:AK13"/>
    <mergeCell ref="AB11:AD11"/>
    <mergeCell ref="AE11:AH11"/>
    <mergeCell ref="Y11:AA11"/>
    <mergeCell ref="A20:Q20"/>
    <mergeCell ref="R20:T20"/>
    <mergeCell ref="U20:W20"/>
    <mergeCell ref="AB20:AD20"/>
    <mergeCell ref="AE14:AH14"/>
    <mergeCell ref="AI14:AK14"/>
    <mergeCell ref="AB15:AD15"/>
    <mergeCell ref="AE15:AH15"/>
    <mergeCell ref="AI15:AK15"/>
    <mergeCell ref="A18:Q19"/>
    <mergeCell ref="R18:W18"/>
    <mergeCell ref="R19:T19"/>
    <mergeCell ref="U19:W19"/>
    <mergeCell ref="Y19:AA19"/>
    <mergeCell ref="AB19:AD19"/>
    <mergeCell ref="R15:T15"/>
    <mergeCell ref="U15:X15"/>
  </mergeCells>
  <hyperlinks>
    <hyperlink ref="A1" location="'Zbirni prikaz'!A1" display="Irska" xr:uid="{17527229-1370-4A1D-9D18-2A09DC69F545}"/>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1:BJ43"/>
  <sheetViews>
    <sheetView zoomScale="80" zoomScaleNormal="80" workbookViewId="0">
      <selection activeCell="A2" sqref="A2"/>
    </sheetView>
  </sheetViews>
  <sheetFormatPr defaultRowHeight="15" x14ac:dyDescent="0.25"/>
  <cols>
    <col min="1" max="1" width="27" customWidth="1"/>
    <col min="2" max="53" width="3.5703125" customWidth="1"/>
    <col min="54" max="54" width="4" customWidth="1"/>
    <col min="55" max="56" width="4.42578125" customWidth="1"/>
    <col min="57" max="57" width="6" customWidth="1"/>
    <col min="58" max="58" width="5.42578125" customWidth="1"/>
  </cols>
  <sheetData>
    <row r="1" spans="1:62" ht="18" customHeight="1" x14ac:dyDescent="0.25">
      <c r="A1" s="155" t="s">
        <v>14</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26"/>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24"/>
      <c r="BC2" s="494" t="s">
        <v>23</v>
      </c>
      <c r="BD2" s="494"/>
      <c r="BE2" s="494"/>
      <c r="BF2" s="9"/>
      <c r="BG2" s="8"/>
      <c r="BH2" s="9"/>
      <c r="BI2" s="9"/>
      <c r="BJ2" s="8"/>
    </row>
    <row r="3" spans="1:62" ht="14.45" customHeight="1" x14ac:dyDescent="0.25">
      <c r="A3" s="8"/>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25"/>
      <c r="BC3" s="495"/>
      <c r="BD3" s="292"/>
      <c r="BE3" s="9" t="s">
        <v>34</v>
      </c>
      <c r="BF3" s="9"/>
      <c r="BG3" s="8"/>
      <c r="BH3" s="9"/>
      <c r="BI3" s="9"/>
      <c r="BJ3" s="8"/>
    </row>
    <row r="4" spans="1:62" x14ac:dyDescent="0.25">
      <c r="A4" s="103" t="s">
        <v>13</v>
      </c>
      <c r="B4" s="176"/>
      <c r="C4" s="178"/>
      <c r="D4" s="177"/>
      <c r="E4" s="177"/>
      <c r="F4" s="177"/>
      <c r="G4" s="177"/>
      <c r="H4" s="177"/>
      <c r="I4" s="177"/>
      <c r="J4" s="177"/>
      <c r="K4" s="177"/>
      <c r="L4" s="177"/>
      <c r="M4" s="177"/>
      <c r="N4" s="177"/>
      <c r="O4" s="177"/>
      <c r="P4" s="177"/>
      <c r="Q4" s="176"/>
      <c r="R4" s="176"/>
      <c r="S4" s="175"/>
      <c r="T4" s="178"/>
      <c r="U4" s="177"/>
      <c r="V4" s="177"/>
      <c r="W4" s="176"/>
      <c r="X4" s="178"/>
      <c r="Y4" s="177"/>
      <c r="Z4" s="177"/>
      <c r="AA4" s="177"/>
      <c r="AB4" s="177"/>
      <c r="AC4" s="177"/>
      <c r="AD4" s="177"/>
      <c r="AE4" s="177"/>
      <c r="AF4" s="177"/>
      <c r="AG4" s="177"/>
      <c r="AH4" s="176"/>
      <c r="AI4" s="177"/>
      <c r="AJ4" s="177"/>
      <c r="AK4" s="177"/>
      <c r="AL4" s="177"/>
      <c r="AM4" s="177"/>
      <c r="AN4" s="177"/>
      <c r="AO4" s="177"/>
      <c r="AP4" s="177"/>
      <c r="AQ4" s="177"/>
      <c r="AR4" s="177"/>
      <c r="AS4" s="176"/>
      <c r="AT4" s="177"/>
      <c r="AU4" s="177"/>
      <c r="AV4" s="177"/>
      <c r="AW4" s="177"/>
      <c r="AX4" s="176"/>
      <c r="AY4" s="177"/>
      <c r="AZ4" s="177"/>
      <c r="BA4" s="176"/>
      <c r="BB4" s="2"/>
      <c r="BC4" s="495"/>
      <c r="BD4" s="160"/>
      <c r="BE4" s="9" t="s">
        <v>33</v>
      </c>
      <c r="BF4" s="9"/>
      <c r="BG4" s="9"/>
      <c r="BH4" s="8"/>
      <c r="BI4" s="8"/>
      <c r="BJ4" s="8"/>
    </row>
    <row r="5" spans="1:62" x14ac:dyDescent="0.25">
      <c r="A5" s="103"/>
      <c r="B5" s="175"/>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2"/>
      <c r="BC5" s="495"/>
      <c r="BD5" s="239"/>
      <c r="BE5" s="9" t="s">
        <v>35</v>
      </c>
      <c r="BF5" s="9"/>
      <c r="BG5" s="9"/>
      <c r="BH5" s="8"/>
      <c r="BI5" s="8"/>
      <c r="BJ5" s="8"/>
    </row>
    <row r="6" spans="1:62" ht="15" customHeight="1" x14ac:dyDescent="0.25">
      <c r="A6" s="236" t="s">
        <v>12</v>
      </c>
      <c r="B6" s="206"/>
      <c r="C6" s="205"/>
      <c r="D6" s="205"/>
      <c r="E6" s="205"/>
      <c r="F6" s="205"/>
      <c r="G6" s="205"/>
      <c r="H6" s="205"/>
      <c r="I6" s="206"/>
      <c r="J6" s="472"/>
      <c r="K6" s="205"/>
      <c r="L6" s="205"/>
      <c r="M6" s="205"/>
      <c r="N6" s="205"/>
      <c r="O6" s="205"/>
      <c r="P6" s="206"/>
      <c r="Q6" s="206"/>
      <c r="R6" s="205"/>
      <c r="S6" s="205"/>
      <c r="T6" s="205"/>
      <c r="U6" s="205"/>
      <c r="V6" s="205"/>
      <c r="W6" s="205"/>
      <c r="X6" s="205"/>
      <c r="Y6" s="260">
        <v>1</v>
      </c>
      <c r="Z6" s="206"/>
      <c r="AA6" s="184"/>
      <c r="AB6" s="206"/>
      <c r="AC6" s="206"/>
      <c r="AD6" s="206"/>
      <c r="AE6" s="206"/>
      <c r="AF6" s="206"/>
      <c r="AG6" s="206"/>
      <c r="AH6" s="206"/>
      <c r="AI6" s="206"/>
      <c r="AJ6" s="206"/>
      <c r="AK6" s="206"/>
      <c r="AL6" s="472"/>
      <c r="AM6" s="205"/>
      <c r="AN6" s="205"/>
      <c r="AO6" s="205"/>
      <c r="AP6" s="205"/>
      <c r="AQ6" s="205"/>
      <c r="AR6" s="205"/>
      <c r="AS6" s="205"/>
      <c r="AT6" s="205"/>
      <c r="AU6" s="205"/>
      <c r="AV6" s="205"/>
      <c r="AW6" s="205"/>
      <c r="AX6" s="205"/>
      <c r="AY6" s="205"/>
      <c r="AZ6" s="209"/>
      <c r="BA6" s="209"/>
      <c r="BB6" s="25"/>
      <c r="BC6" s="291"/>
      <c r="BD6" s="246"/>
      <c r="BE6" s="9" t="s">
        <v>744</v>
      </c>
      <c r="BF6" s="8"/>
      <c r="BG6" s="9"/>
      <c r="BH6" s="8"/>
      <c r="BI6" s="8"/>
      <c r="BJ6" s="8"/>
    </row>
    <row r="7" spans="1:62" s="15" customFormat="1" ht="15" customHeight="1" x14ac:dyDescent="0.25">
      <c r="A7" s="202"/>
      <c r="B7" s="206"/>
      <c r="C7" s="205"/>
      <c r="D7" s="205"/>
      <c r="E7" s="205"/>
      <c r="F7" s="205"/>
      <c r="G7" s="205"/>
      <c r="H7" s="205"/>
      <c r="I7" s="206"/>
      <c r="J7" s="472"/>
      <c r="K7" s="205"/>
      <c r="L7" s="205"/>
      <c r="M7" s="205"/>
      <c r="N7" s="205"/>
      <c r="O7" s="205"/>
      <c r="P7" s="206"/>
      <c r="Q7" s="206"/>
      <c r="R7" s="205"/>
      <c r="S7" s="205"/>
      <c r="T7" s="205"/>
      <c r="U7" s="205"/>
      <c r="V7" s="205"/>
      <c r="W7" s="205"/>
      <c r="X7" s="205"/>
      <c r="Y7" s="260">
        <v>2</v>
      </c>
      <c r="Z7" s="206"/>
      <c r="AA7" s="184"/>
      <c r="AB7" s="206"/>
      <c r="AC7" s="206"/>
      <c r="AD7" s="206"/>
      <c r="AE7" s="206"/>
      <c r="AF7" s="206"/>
      <c r="AG7" s="206"/>
      <c r="AH7" s="206"/>
      <c r="AI7" s="206"/>
      <c r="AJ7" s="206"/>
      <c r="AK7" s="206"/>
      <c r="AL7" s="472"/>
      <c r="AM7" s="205"/>
      <c r="AN7" s="205"/>
      <c r="AO7" s="205"/>
      <c r="AP7" s="205"/>
      <c r="AQ7" s="205"/>
      <c r="AR7" s="205"/>
      <c r="AS7" s="205"/>
      <c r="AT7" s="205"/>
      <c r="AU7" s="205"/>
      <c r="AV7" s="205"/>
      <c r="AW7" s="205"/>
      <c r="AX7" s="205"/>
      <c r="AY7" s="205"/>
      <c r="AZ7" s="209"/>
      <c r="BA7" s="209"/>
      <c r="BB7" s="2"/>
      <c r="BC7" s="470"/>
      <c r="BD7" s="471"/>
      <c r="BE7" s="9" t="s">
        <v>809</v>
      </c>
      <c r="BF7" s="8"/>
      <c r="BG7" s="8"/>
      <c r="BH7" s="8"/>
      <c r="BI7" s="8"/>
      <c r="BJ7" s="8"/>
    </row>
    <row r="8" spans="1:62" x14ac:dyDescent="0.25">
      <c r="A8" s="202"/>
      <c r="B8" s="206"/>
      <c r="C8" s="205"/>
      <c r="D8" s="205"/>
      <c r="E8" s="205"/>
      <c r="F8" s="205"/>
      <c r="G8" s="205"/>
      <c r="H8" s="205"/>
      <c r="I8" s="206"/>
      <c r="J8" s="472"/>
      <c r="K8" s="205"/>
      <c r="L8" s="205"/>
      <c r="M8" s="205"/>
      <c r="N8" s="205"/>
      <c r="O8" s="205"/>
      <c r="P8" s="206"/>
      <c r="Q8" s="206"/>
      <c r="R8" s="205"/>
      <c r="S8" s="205"/>
      <c r="T8" s="205"/>
      <c r="U8" s="205"/>
      <c r="V8" s="205"/>
      <c r="W8" s="205"/>
      <c r="X8" s="260">
        <v>3</v>
      </c>
      <c r="Y8" s="206"/>
      <c r="Z8" s="206"/>
      <c r="AA8" s="184"/>
      <c r="AB8" s="206"/>
      <c r="AC8" s="206"/>
      <c r="AD8" s="206"/>
      <c r="AE8" s="206"/>
      <c r="AF8" s="206"/>
      <c r="AG8" s="206"/>
      <c r="AH8" s="206"/>
      <c r="AI8" s="206"/>
      <c r="AJ8" s="206"/>
      <c r="AK8" s="206"/>
      <c r="AL8" s="472"/>
      <c r="AM8" s="205"/>
      <c r="AN8" s="205"/>
      <c r="AO8" s="205"/>
      <c r="AP8" s="205"/>
      <c r="AQ8" s="205"/>
      <c r="AR8" s="205"/>
      <c r="AS8" s="205"/>
      <c r="AT8" s="205"/>
      <c r="AU8" s="205"/>
      <c r="AV8" s="205"/>
      <c r="AW8" s="205"/>
      <c r="AX8" s="205"/>
      <c r="AY8" s="205"/>
      <c r="AZ8" s="209"/>
      <c r="BA8" s="209"/>
      <c r="BB8" s="8"/>
      <c r="BC8" s="8"/>
      <c r="BD8" s="8"/>
      <c r="BE8" s="8"/>
      <c r="BF8" s="8"/>
      <c r="BG8" s="8"/>
      <c r="BH8" s="8"/>
      <c r="BI8" s="8"/>
      <c r="BJ8" s="8"/>
    </row>
    <row r="9" spans="1:62" x14ac:dyDescent="0.25">
      <c r="A9" s="202"/>
      <c r="B9" s="206"/>
      <c r="C9" s="205"/>
      <c r="D9" s="205"/>
      <c r="E9" s="205"/>
      <c r="F9" s="205"/>
      <c r="G9" s="205"/>
      <c r="H9" s="205"/>
      <c r="I9" s="206"/>
      <c r="J9" s="472"/>
      <c r="K9" s="205"/>
      <c r="L9" s="205"/>
      <c r="M9" s="205"/>
      <c r="N9" s="205"/>
      <c r="O9" s="205"/>
      <c r="P9" s="206"/>
      <c r="Q9" s="206"/>
      <c r="R9" s="205"/>
      <c r="S9" s="205"/>
      <c r="T9" s="205"/>
      <c r="U9" s="205"/>
      <c r="V9" s="205"/>
      <c r="W9" s="205"/>
      <c r="X9" s="205"/>
      <c r="Y9" s="260">
        <v>4</v>
      </c>
      <c r="Z9" s="206"/>
      <c r="AA9" s="184"/>
      <c r="AB9" s="206"/>
      <c r="AC9" s="206"/>
      <c r="AD9" s="206"/>
      <c r="AE9" s="206"/>
      <c r="AF9" s="206"/>
      <c r="AG9" s="206"/>
      <c r="AH9" s="206"/>
      <c r="AI9" s="206"/>
      <c r="AJ9" s="206"/>
      <c r="AK9" s="206"/>
      <c r="AL9" s="472"/>
      <c r="AM9" s="205"/>
      <c r="AN9" s="205"/>
      <c r="AO9" s="205"/>
      <c r="AP9" s="205"/>
      <c r="AQ9" s="205"/>
      <c r="AR9" s="205"/>
      <c r="AS9" s="205"/>
      <c r="AT9" s="205"/>
      <c r="AU9" s="205"/>
      <c r="AV9" s="205"/>
      <c r="AW9" s="205"/>
      <c r="AX9" s="205"/>
      <c r="AY9" s="205"/>
      <c r="AZ9" s="209"/>
      <c r="BA9" s="209"/>
      <c r="BB9" s="8"/>
      <c r="BC9" s="8"/>
      <c r="BD9" s="8"/>
      <c r="BE9" s="8"/>
      <c r="BF9" s="8"/>
      <c r="BG9" s="8"/>
      <c r="BH9" s="8"/>
      <c r="BI9" s="8"/>
      <c r="BJ9" s="8"/>
    </row>
    <row r="10" spans="1:62" x14ac:dyDescent="0.25">
      <c r="A10" s="202"/>
      <c r="B10" s="206"/>
      <c r="C10" s="205"/>
      <c r="D10" s="205"/>
      <c r="E10" s="205"/>
      <c r="F10" s="205"/>
      <c r="G10" s="205"/>
      <c r="H10" s="205"/>
      <c r="I10" s="206"/>
      <c r="J10" s="472"/>
      <c r="K10" s="205"/>
      <c r="L10" s="205"/>
      <c r="M10" s="205"/>
      <c r="N10" s="205"/>
      <c r="O10" s="205"/>
      <c r="P10" s="206"/>
      <c r="Q10" s="206"/>
      <c r="R10" s="205"/>
      <c r="S10" s="205"/>
      <c r="T10" s="205"/>
      <c r="U10" s="205"/>
      <c r="V10" s="205"/>
      <c r="W10" s="205"/>
      <c r="X10" s="205"/>
      <c r="Y10" s="260">
        <v>5</v>
      </c>
      <c r="Z10" s="206"/>
      <c r="AA10" s="184"/>
      <c r="AB10" s="206"/>
      <c r="AC10" s="206"/>
      <c r="AD10" s="206"/>
      <c r="AE10" s="206"/>
      <c r="AF10" s="206"/>
      <c r="AG10" s="206"/>
      <c r="AH10" s="206"/>
      <c r="AI10" s="206"/>
      <c r="AJ10" s="206"/>
      <c r="AK10" s="206"/>
      <c r="AL10" s="472"/>
      <c r="AM10" s="205"/>
      <c r="AN10" s="205"/>
      <c r="AO10" s="205"/>
      <c r="AP10" s="205"/>
      <c r="AQ10" s="205"/>
      <c r="AR10" s="205"/>
      <c r="AS10" s="205"/>
      <c r="AT10" s="205"/>
      <c r="AU10" s="205"/>
      <c r="AV10" s="205"/>
      <c r="AW10" s="205"/>
      <c r="AX10" s="205"/>
      <c r="AY10" s="205"/>
      <c r="AZ10" s="209"/>
      <c r="BA10" s="209"/>
      <c r="BB10" s="8"/>
      <c r="BC10" s="8"/>
      <c r="BD10" s="8"/>
      <c r="BE10" s="8"/>
      <c r="BF10" s="8"/>
      <c r="BG10" s="8"/>
      <c r="BH10" s="8"/>
      <c r="BI10" s="8"/>
      <c r="BJ10" s="8"/>
    </row>
    <row r="11" spans="1:62" x14ac:dyDescent="0.25">
      <c r="A11" s="202"/>
      <c r="B11" s="206"/>
      <c r="C11" s="205"/>
      <c r="D11" s="205"/>
      <c r="E11" s="205"/>
      <c r="F11" s="205"/>
      <c r="G11" s="205"/>
      <c r="H11" s="205"/>
      <c r="I11" s="206"/>
      <c r="J11" s="472"/>
      <c r="K11" s="205"/>
      <c r="L11" s="205"/>
      <c r="M11" s="205"/>
      <c r="N11" s="205"/>
      <c r="O11" s="205"/>
      <c r="P11" s="206"/>
      <c r="Q11" s="206"/>
      <c r="R11" s="205"/>
      <c r="S11" s="205"/>
      <c r="T11" s="205"/>
      <c r="U11" s="205"/>
      <c r="V11" s="205"/>
      <c r="W11" s="205"/>
      <c r="X11" s="205"/>
      <c r="Y11" s="260">
        <v>6</v>
      </c>
      <c r="Z11" s="206"/>
      <c r="AA11" s="184"/>
      <c r="AB11" s="206"/>
      <c r="AC11" s="206"/>
      <c r="AD11" s="206"/>
      <c r="AE11" s="206"/>
      <c r="AF11" s="206"/>
      <c r="AG11" s="206"/>
      <c r="AH11" s="206"/>
      <c r="AI11" s="206"/>
      <c r="AJ11" s="206"/>
      <c r="AK11" s="206"/>
      <c r="AL11" s="472"/>
      <c r="AM11" s="205"/>
      <c r="AN11" s="205"/>
      <c r="AO11" s="205"/>
      <c r="AP11" s="205"/>
      <c r="AQ11" s="205"/>
      <c r="AR11" s="205"/>
      <c r="AS11" s="205"/>
      <c r="AT11" s="205"/>
      <c r="AU11" s="205"/>
      <c r="AV11" s="205"/>
      <c r="AW11" s="205"/>
      <c r="AX11" s="205"/>
      <c r="AY11" s="205"/>
      <c r="AZ11" s="209"/>
      <c r="BA11" s="209"/>
      <c r="BB11" s="8"/>
      <c r="BC11" s="8"/>
      <c r="BD11" s="8"/>
      <c r="BE11" s="8"/>
      <c r="BF11" s="8"/>
      <c r="BG11" s="8"/>
      <c r="BH11" s="8"/>
      <c r="BI11" s="8"/>
      <c r="BJ11" s="8"/>
    </row>
    <row r="12" spans="1:62" ht="14.45" customHeight="1" thickBot="1" x14ac:dyDescent="0.3">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row>
    <row r="13" spans="1:62" ht="30" customHeight="1" x14ac:dyDescent="0.25">
      <c r="A13" s="528" t="s">
        <v>37</v>
      </c>
      <c r="B13" s="528"/>
      <c r="C13" s="528"/>
      <c r="D13" s="528"/>
      <c r="E13" s="528"/>
      <c r="F13" s="528"/>
      <c r="G13" s="528"/>
      <c r="H13" s="528"/>
      <c r="I13" s="528"/>
      <c r="J13" s="528"/>
      <c r="K13" s="528"/>
      <c r="L13" s="528"/>
      <c r="M13" s="528"/>
      <c r="N13" s="528"/>
      <c r="O13" s="528"/>
      <c r="P13" s="528"/>
      <c r="Q13" s="528"/>
      <c r="R13" s="529" t="s">
        <v>428</v>
      </c>
      <c r="S13" s="529"/>
      <c r="T13" s="529"/>
      <c r="U13" s="529" t="s">
        <v>45</v>
      </c>
      <c r="V13" s="529"/>
      <c r="W13" s="529"/>
      <c r="X13" s="529"/>
      <c r="Y13" s="529" t="s">
        <v>46</v>
      </c>
      <c r="Z13" s="529"/>
      <c r="AA13" s="530"/>
      <c r="AB13" s="546" t="s">
        <v>462</v>
      </c>
      <c r="AC13" s="547"/>
      <c r="AD13" s="547"/>
      <c r="AE13" s="547" t="s">
        <v>45</v>
      </c>
      <c r="AF13" s="547"/>
      <c r="AG13" s="547"/>
      <c r="AH13" s="547"/>
      <c r="AI13" s="547" t="s">
        <v>46</v>
      </c>
      <c r="AJ13" s="547"/>
      <c r="AK13" s="548"/>
      <c r="AL13" s="534" t="s">
        <v>487</v>
      </c>
      <c r="AM13" s="529"/>
      <c r="AN13" s="529"/>
      <c r="AO13" s="529" t="s">
        <v>45</v>
      </c>
      <c r="AP13" s="529"/>
      <c r="AQ13" s="529"/>
      <c r="AR13" s="529"/>
      <c r="AS13" s="529" t="s">
        <v>46</v>
      </c>
      <c r="AT13" s="529"/>
      <c r="AU13" s="529"/>
      <c r="AV13" s="8"/>
      <c r="AW13" s="8"/>
      <c r="AX13" s="8"/>
      <c r="AY13" s="8"/>
      <c r="AZ13" s="8"/>
      <c r="BA13" s="8"/>
      <c r="BB13" s="8"/>
      <c r="BC13" s="8"/>
      <c r="BD13" s="8"/>
      <c r="BE13" s="8"/>
      <c r="BF13" s="8"/>
      <c r="BG13" s="8"/>
      <c r="BH13" s="8"/>
      <c r="BI13" s="8"/>
      <c r="BJ13" s="8"/>
    </row>
    <row r="14" spans="1:62" x14ac:dyDescent="0.25">
      <c r="A14" s="524" t="s">
        <v>65</v>
      </c>
      <c r="B14" s="524" t="s">
        <v>65</v>
      </c>
      <c r="C14" s="524" t="s">
        <v>65</v>
      </c>
      <c r="D14" s="524" t="s">
        <v>65</v>
      </c>
      <c r="E14" s="524" t="s">
        <v>65</v>
      </c>
      <c r="F14" s="524" t="s">
        <v>65</v>
      </c>
      <c r="G14" s="524" t="s">
        <v>65</v>
      </c>
      <c r="H14" s="524" t="s">
        <v>65</v>
      </c>
      <c r="I14" s="524" t="s">
        <v>65</v>
      </c>
      <c r="J14" s="524" t="s">
        <v>65</v>
      </c>
      <c r="K14" s="524" t="s">
        <v>65</v>
      </c>
      <c r="L14" s="524" t="s">
        <v>65</v>
      </c>
      <c r="M14" s="524" t="s">
        <v>65</v>
      </c>
      <c r="N14" s="524" t="s">
        <v>65</v>
      </c>
      <c r="O14" s="524" t="s">
        <v>65</v>
      </c>
      <c r="P14" s="524" t="s">
        <v>65</v>
      </c>
      <c r="Q14" s="524" t="s">
        <v>65</v>
      </c>
      <c r="R14" s="531">
        <v>44197</v>
      </c>
      <c r="S14" s="531"/>
      <c r="T14" s="531"/>
      <c r="U14" s="523" t="s">
        <v>52</v>
      </c>
      <c r="V14" s="521"/>
      <c r="W14" s="521"/>
      <c r="X14" s="521"/>
      <c r="Y14" s="638">
        <f>WEEKNUM(R14,2)</f>
        <v>1</v>
      </c>
      <c r="Z14" s="638"/>
      <c r="AA14" s="639"/>
      <c r="AB14" s="532">
        <v>44562</v>
      </c>
      <c r="AC14" s="521"/>
      <c r="AD14" s="521"/>
      <c r="AE14" s="557" t="s">
        <v>48</v>
      </c>
      <c r="AF14" s="557"/>
      <c r="AG14" s="557"/>
      <c r="AH14" s="557"/>
      <c r="AI14" s="521">
        <f t="shared" ref="AI14" si="0">WEEKNUM(AB14,16)</f>
        <v>1</v>
      </c>
      <c r="AJ14" s="521"/>
      <c r="AK14" s="533"/>
      <c r="AL14" s="520">
        <v>44927</v>
      </c>
      <c r="AM14" s="521"/>
      <c r="AN14" s="521"/>
      <c r="AO14" s="557" t="s">
        <v>49</v>
      </c>
      <c r="AP14" s="557"/>
      <c r="AQ14" s="557"/>
      <c r="AR14" s="557"/>
      <c r="AS14" s="521">
        <f>WEEKNUM(AL14,1)</f>
        <v>1</v>
      </c>
      <c r="AT14" s="521"/>
      <c r="AU14" s="521"/>
      <c r="AV14" s="8"/>
      <c r="AW14" s="8"/>
      <c r="AX14" s="8"/>
      <c r="AY14" s="8"/>
      <c r="AZ14" s="8"/>
      <c r="BA14" s="8"/>
      <c r="BB14" s="8"/>
      <c r="BC14" s="8"/>
      <c r="BD14" s="8"/>
      <c r="BE14" s="8"/>
      <c r="BF14" s="8"/>
      <c r="BG14" s="8"/>
      <c r="BH14" s="8"/>
      <c r="BI14" s="8"/>
      <c r="BJ14" s="8"/>
    </row>
    <row r="15" spans="1:62" x14ac:dyDescent="0.25">
      <c r="A15" s="524" t="s">
        <v>66</v>
      </c>
      <c r="B15" s="524" t="s">
        <v>66</v>
      </c>
      <c r="C15" s="524" t="s">
        <v>66</v>
      </c>
      <c r="D15" s="524" t="s">
        <v>66</v>
      </c>
      <c r="E15" s="524" t="s">
        <v>66</v>
      </c>
      <c r="F15" s="524" t="s">
        <v>66</v>
      </c>
      <c r="G15" s="524" t="s">
        <v>66</v>
      </c>
      <c r="H15" s="524" t="s">
        <v>66</v>
      </c>
      <c r="I15" s="524" t="s">
        <v>66</v>
      </c>
      <c r="J15" s="524" t="s">
        <v>66</v>
      </c>
      <c r="K15" s="524" t="s">
        <v>66</v>
      </c>
      <c r="L15" s="524" t="s">
        <v>66</v>
      </c>
      <c r="M15" s="524" t="s">
        <v>66</v>
      </c>
      <c r="N15" s="524" t="s">
        <v>66</v>
      </c>
      <c r="O15" s="524" t="s">
        <v>66</v>
      </c>
      <c r="P15" s="524" t="s">
        <v>66</v>
      </c>
      <c r="Q15" s="524" t="s">
        <v>66</v>
      </c>
      <c r="R15" s="531">
        <v>44202</v>
      </c>
      <c r="S15" s="531"/>
      <c r="T15" s="531"/>
      <c r="U15" s="523" t="s">
        <v>47</v>
      </c>
      <c r="V15" s="521"/>
      <c r="W15" s="521"/>
      <c r="X15" s="521"/>
      <c r="Y15" s="638">
        <f t="shared" ref="Y15:Y25" si="1">WEEKNUM(R15,2)</f>
        <v>2</v>
      </c>
      <c r="Z15" s="638"/>
      <c r="AA15" s="639"/>
      <c r="AB15" s="532">
        <v>44567</v>
      </c>
      <c r="AC15" s="521"/>
      <c r="AD15" s="521"/>
      <c r="AE15" s="521" t="s">
        <v>51</v>
      </c>
      <c r="AF15" s="521"/>
      <c r="AG15" s="521"/>
      <c r="AH15" s="521"/>
      <c r="AI15" s="521">
        <f t="shared" ref="AI15:AI25" si="2">WEEKNUM(AB15,16)</f>
        <v>1</v>
      </c>
      <c r="AJ15" s="521"/>
      <c r="AK15" s="533"/>
      <c r="AL15" s="520">
        <v>44932</v>
      </c>
      <c r="AM15" s="521"/>
      <c r="AN15" s="521"/>
      <c r="AO15" s="521" t="s">
        <v>52</v>
      </c>
      <c r="AP15" s="521"/>
      <c r="AQ15" s="521"/>
      <c r="AR15" s="521"/>
      <c r="AS15" s="521">
        <f t="shared" ref="AS15:AS25" si="3">WEEKNUM(AL15,1)</f>
        <v>1</v>
      </c>
      <c r="AT15" s="521"/>
      <c r="AU15" s="521"/>
      <c r="AV15" s="8"/>
      <c r="AW15" s="8"/>
      <c r="AX15" s="8"/>
      <c r="AY15" s="8"/>
      <c r="AZ15" s="8"/>
      <c r="BA15" s="8"/>
      <c r="BB15" s="8"/>
      <c r="BC15" s="8"/>
      <c r="BD15" s="8"/>
      <c r="BE15" s="8"/>
      <c r="BF15" s="8"/>
      <c r="BG15" s="8"/>
      <c r="BH15" s="8"/>
      <c r="BI15" s="8"/>
      <c r="BJ15" s="8"/>
    </row>
    <row r="16" spans="1:62" ht="15" customHeight="1" x14ac:dyDescent="0.25">
      <c r="A16" s="524" t="s">
        <v>56</v>
      </c>
      <c r="B16" s="524"/>
      <c r="C16" s="524"/>
      <c r="D16" s="524"/>
      <c r="E16" s="524"/>
      <c r="F16" s="524"/>
      <c r="G16" s="524"/>
      <c r="H16" s="524"/>
      <c r="I16" s="524"/>
      <c r="J16" s="524"/>
      <c r="K16" s="524"/>
      <c r="L16" s="524"/>
      <c r="M16" s="524"/>
      <c r="N16" s="524"/>
      <c r="O16" s="524"/>
      <c r="P16" s="524"/>
      <c r="Q16" s="524"/>
      <c r="R16" s="531">
        <v>44290</v>
      </c>
      <c r="S16" s="531"/>
      <c r="T16" s="531"/>
      <c r="U16" s="557" t="s">
        <v>49</v>
      </c>
      <c r="V16" s="557"/>
      <c r="W16" s="557"/>
      <c r="X16" s="557"/>
      <c r="Y16" s="638">
        <f t="shared" si="1"/>
        <v>14</v>
      </c>
      <c r="Z16" s="638"/>
      <c r="AA16" s="639"/>
      <c r="AB16" s="532">
        <v>44668</v>
      </c>
      <c r="AC16" s="521"/>
      <c r="AD16" s="521"/>
      <c r="AE16" s="557" t="s">
        <v>49</v>
      </c>
      <c r="AF16" s="557"/>
      <c r="AG16" s="557"/>
      <c r="AH16" s="557"/>
      <c r="AI16" s="521">
        <f t="shared" si="2"/>
        <v>16</v>
      </c>
      <c r="AJ16" s="521"/>
      <c r="AK16" s="533"/>
      <c r="AL16" s="520">
        <v>45025</v>
      </c>
      <c r="AM16" s="521"/>
      <c r="AN16" s="521"/>
      <c r="AO16" s="557" t="s">
        <v>49</v>
      </c>
      <c r="AP16" s="557"/>
      <c r="AQ16" s="557"/>
      <c r="AR16" s="557"/>
      <c r="AS16" s="521">
        <f t="shared" si="3"/>
        <v>15</v>
      </c>
      <c r="AT16" s="521"/>
      <c r="AU16" s="521"/>
      <c r="AV16" s="8"/>
      <c r="AW16" s="8"/>
      <c r="AX16" s="8"/>
      <c r="AY16" s="8"/>
      <c r="AZ16" s="8"/>
      <c r="BA16" s="8"/>
      <c r="BB16" s="8"/>
      <c r="BC16" s="8"/>
      <c r="BD16" s="8"/>
      <c r="BE16" s="8"/>
      <c r="BF16" s="8"/>
      <c r="BG16" s="8"/>
      <c r="BH16" s="8"/>
      <c r="BI16" s="8"/>
      <c r="BJ16" s="8"/>
    </row>
    <row r="17" spans="1:62" ht="15" customHeight="1" x14ac:dyDescent="0.25">
      <c r="A17" s="524" t="s">
        <v>57</v>
      </c>
      <c r="B17" s="524"/>
      <c r="C17" s="524"/>
      <c r="D17" s="524"/>
      <c r="E17" s="524"/>
      <c r="F17" s="524"/>
      <c r="G17" s="524"/>
      <c r="H17" s="524"/>
      <c r="I17" s="524"/>
      <c r="J17" s="524"/>
      <c r="K17" s="524"/>
      <c r="L17" s="524"/>
      <c r="M17" s="524"/>
      <c r="N17" s="524"/>
      <c r="O17" s="524"/>
      <c r="P17" s="524"/>
      <c r="Q17" s="524"/>
      <c r="R17" s="531">
        <v>44291</v>
      </c>
      <c r="S17" s="531"/>
      <c r="T17" s="531"/>
      <c r="U17" s="523" t="s">
        <v>50</v>
      </c>
      <c r="V17" s="521"/>
      <c r="W17" s="521"/>
      <c r="X17" s="521"/>
      <c r="Y17" s="638">
        <f t="shared" si="1"/>
        <v>15</v>
      </c>
      <c r="Z17" s="638"/>
      <c r="AA17" s="639"/>
      <c r="AB17" s="532">
        <v>44669</v>
      </c>
      <c r="AC17" s="521"/>
      <c r="AD17" s="521"/>
      <c r="AE17" s="521" t="s">
        <v>50</v>
      </c>
      <c r="AF17" s="521"/>
      <c r="AG17" s="521"/>
      <c r="AH17" s="521"/>
      <c r="AI17" s="521">
        <f t="shared" si="2"/>
        <v>16</v>
      </c>
      <c r="AJ17" s="521"/>
      <c r="AK17" s="533"/>
      <c r="AL17" s="520">
        <v>45026</v>
      </c>
      <c r="AM17" s="521"/>
      <c r="AN17" s="521"/>
      <c r="AO17" s="521" t="s">
        <v>50</v>
      </c>
      <c r="AP17" s="521"/>
      <c r="AQ17" s="521"/>
      <c r="AR17" s="521"/>
      <c r="AS17" s="521">
        <f t="shared" si="3"/>
        <v>15</v>
      </c>
      <c r="AT17" s="521"/>
      <c r="AU17" s="521"/>
      <c r="AV17" s="8"/>
      <c r="AW17" s="8"/>
      <c r="AX17" s="8"/>
      <c r="AY17" s="8"/>
      <c r="AZ17" s="8"/>
      <c r="BA17" s="8"/>
      <c r="BB17" s="8"/>
      <c r="BC17" s="8"/>
      <c r="BD17" s="8"/>
      <c r="BE17" s="8"/>
      <c r="BF17" s="8"/>
      <c r="BG17" s="8"/>
      <c r="BH17" s="8"/>
      <c r="BI17" s="8"/>
      <c r="BJ17" s="8"/>
    </row>
    <row r="18" spans="1:62" x14ac:dyDescent="0.25">
      <c r="A18" s="524" t="s">
        <v>72</v>
      </c>
      <c r="B18" s="524"/>
      <c r="C18" s="524"/>
      <c r="D18" s="524"/>
      <c r="E18" s="524"/>
      <c r="F18" s="524"/>
      <c r="G18" s="524"/>
      <c r="H18" s="524"/>
      <c r="I18" s="524"/>
      <c r="J18" s="524"/>
      <c r="K18" s="524"/>
      <c r="L18" s="524"/>
      <c r="M18" s="524"/>
      <c r="N18" s="524"/>
      <c r="O18" s="524"/>
      <c r="P18" s="524"/>
      <c r="Q18" s="524"/>
      <c r="R18" s="531">
        <v>44311</v>
      </c>
      <c r="S18" s="531"/>
      <c r="T18" s="531"/>
      <c r="U18" s="523" t="s">
        <v>49</v>
      </c>
      <c r="V18" s="521"/>
      <c r="W18" s="521"/>
      <c r="X18" s="521"/>
      <c r="Y18" s="638">
        <f t="shared" si="1"/>
        <v>17</v>
      </c>
      <c r="Z18" s="638"/>
      <c r="AA18" s="639"/>
      <c r="AB18" s="532">
        <v>44676</v>
      </c>
      <c r="AC18" s="521"/>
      <c r="AD18" s="521"/>
      <c r="AE18" s="521" t="s">
        <v>50</v>
      </c>
      <c r="AF18" s="521"/>
      <c r="AG18" s="521"/>
      <c r="AH18" s="521"/>
      <c r="AI18" s="521">
        <f t="shared" si="2"/>
        <v>17</v>
      </c>
      <c r="AJ18" s="521"/>
      <c r="AK18" s="533"/>
      <c r="AL18" s="520">
        <v>45041</v>
      </c>
      <c r="AM18" s="521"/>
      <c r="AN18" s="521"/>
      <c r="AO18" s="521" t="s">
        <v>53</v>
      </c>
      <c r="AP18" s="521"/>
      <c r="AQ18" s="521"/>
      <c r="AR18" s="521"/>
      <c r="AS18" s="521">
        <f t="shared" si="3"/>
        <v>17</v>
      </c>
      <c r="AT18" s="521"/>
      <c r="AU18" s="521"/>
      <c r="AV18" s="8"/>
      <c r="AW18" s="8"/>
      <c r="AX18" s="8"/>
      <c r="AY18" s="8"/>
      <c r="AZ18" s="8"/>
      <c r="BA18" s="8"/>
      <c r="BB18" s="8"/>
      <c r="BC18" s="8"/>
      <c r="BD18" s="8"/>
      <c r="BE18" s="8"/>
      <c r="BF18" s="8"/>
      <c r="BG18" s="8"/>
      <c r="BH18" s="8"/>
      <c r="BI18" s="8"/>
      <c r="BJ18" s="8"/>
    </row>
    <row r="19" spans="1:62" ht="15" customHeight="1" x14ac:dyDescent="0.25">
      <c r="A19" s="524" t="s">
        <v>68</v>
      </c>
      <c r="B19" s="524"/>
      <c r="C19" s="524"/>
      <c r="D19" s="524"/>
      <c r="E19" s="524"/>
      <c r="F19" s="524"/>
      <c r="G19" s="524"/>
      <c r="H19" s="524"/>
      <c r="I19" s="524"/>
      <c r="J19" s="524"/>
      <c r="K19" s="524"/>
      <c r="L19" s="524"/>
      <c r="M19" s="524"/>
      <c r="N19" s="524"/>
      <c r="O19" s="524"/>
      <c r="P19" s="524"/>
      <c r="Q19" s="524"/>
      <c r="R19" s="531">
        <v>44317</v>
      </c>
      <c r="S19" s="531"/>
      <c r="T19" s="531"/>
      <c r="U19" s="557" t="s">
        <v>48</v>
      </c>
      <c r="V19" s="557"/>
      <c r="W19" s="557"/>
      <c r="X19" s="557"/>
      <c r="Y19" s="638">
        <f t="shared" si="1"/>
        <v>18</v>
      </c>
      <c r="Z19" s="638"/>
      <c r="AA19" s="639"/>
      <c r="AB19" s="532">
        <v>44682</v>
      </c>
      <c r="AC19" s="521"/>
      <c r="AD19" s="521"/>
      <c r="AE19" s="557" t="s">
        <v>49</v>
      </c>
      <c r="AF19" s="557"/>
      <c r="AG19" s="557"/>
      <c r="AH19" s="557"/>
      <c r="AI19" s="521">
        <f t="shared" si="2"/>
        <v>18</v>
      </c>
      <c r="AJ19" s="521"/>
      <c r="AK19" s="533"/>
      <c r="AL19" s="520">
        <v>45047</v>
      </c>
      <c r="AM19" s="521"/>
      <c r="AN19" s="521"/>
      <c r="AO19" s="521" t="s">
        <v>50</v>
      </c>
      <c r="AP19" s="521"/>
      <c r="AQ19" s="521"/>
      <c r="AR19" s="521"/>
      <c r="AS19" s="521">
        <f t="shared" si="3"/>
        <v>18</v>
      </c>
      <c r="AT19" s="521"/>
      <c r="AU19" s="521"/>
      <c r="AV19" s="8"/>
      <c r="AW19" s="8"/>
      <c r="AX19" s="8"/>
      <c r="AY19" s="8"/>
      <c r="AZ19" s="8"/>
      <c r="BA19" s="8"/>
      <c r="BB19" s="8"/>
      <c r="BC19" s="8"/>
      <c r="BD19" s="8"/>
      <c r="BE19" s="8"/>
      <c r="BF19" s="8"/>
      <c r="BG19" s="8"/>
      <c r="BH19" s="8"/>
      <c r="BI19" s="8"/>
      <c r="BJ19" s="8"/>
    </row>
    <row r="20" spans="1:62" x14ac:dyDescent="0.25">
      <c r="A20" s="524" t="s">
        <v>69</v>
      </c>
      <c r="B20" s="524" t="s">
        <v>67</v>
      </c>
      <c r="C20" s="524" t="s">
        <v>67</v>
      </c>
      <c r="D20" s="524" t="s">
        <v>67</v>
      </c>
      <c r="E20" s="524" t="s">
        <v>67</v>
      </c>
      <c r="F20" s="524" t="s">
        <v>67</v>
      </c>
      <c r="G20" s="524" t="s">
        <v>67</v>
      </c>
      <c r="H20" s="524" t="s">
        <v>67</v>
      </c>
      <c r="I20" s="524" t="s">
        <v>67</v>
      </c>
      <c r="J20" s="524" t="s">
        <v>67</v>
      </c>
      <c r="K20" s="524" t="s">
        <v>67</v>
      </c>
      <c r="L20" s="524" t="s">
        <v>67</v>
      </c>
      <c r="M20" s="524" t="s">
        <v>67</v>
      </c>
      <c r="N20" s="524" t="s">
        <v>67</v>
      </c>
      <c r="O20" s="524" t="s">
        <v>67</v>
      </c>
      <c r="P20" s="524" t="s">
        <v>67</v>
      </c>
      <c r="Q20" s="524" t="s">
        <v>67</v>
      </c>
      <c r="R20" s="531">
        <v>44349</v>
      </c>
      <c r="S20" s="531"/>
      <c r="T20" s="531"/>
      <c r="U20" s="523" t="s">
        <v>47</v>
      </c>
      <c r="V20" s="521"/>
      <c r="W20" s="521"/>
      <c r="X20" s="521"/>
      <c r="Y20" s="638">
        <f t="shared" si="1"/>
        <v>23</v>
      </c>
      <c r="Z20" s="638"/>
      <c r="AA20" s="639"/>
      <c r="AB20" s="532">
        <v>44714</v>
      </c>
      <c r="AC20" s="521"/>
      <c r="AD20" s="521"/>
      <c r="AE20" s="521" t="s">
        <v>51</v>
      </c>
      <c r="AF20" s="521"/>
      <c r="AG20" s="521"/>
      <c r="AH20" s="521"/>
      <c r="AI20" s="521">
        <f t="shared" si="2"/>
        <v>22</v>
      </c>
      <c r="AJ20" s="521"/>
      <c r="AK20" s="533"/>
      <c r="AL20" s="520">
        <v>45079</v>
      </c>
      <c r="AM20" s="521"/>
      <c r="AN20" s="521"/>
      <c r="AO20" s="521" t="s">
        <v>52</v>
      </c>
      <c r="AP20" s="521"/>
      <c r="AQ20" s="521"/>
      <c r="AR20" s="521"/>
      <c r="AS20" s="521">
        <f t="shared" si="3"/>
        <v>22</v>
      </c>
      <c r="AT20" s="521"/>
      <c r="AU20" s="521"/>
      <c r="AV20" s="8"/>
      <c r="AW20" s="8"/>
      <c r="AX20" s="8"/>
      <c r="AY20" s="8"/>
      <c r="AZ20" s="8"/>
      <c r="BA20" s="8"/>
      <c r="BB20" s="8"/>
      <c r="BC20" s="8"/>
      <c r="BD20" s="8"/>
      <c r="BE20" s="8"/>
      <c r="BF20" s="8"/>
      <c r="BG20" s="8"/>
      <c r="BH20" s="8"/>
      <c r="BI20" s="8"/>
      <c r="BJ20" s="8"/>
    </row>
    <row r="21" spans="1:62" x14ac:dyDescent="0.25">
      <c r="A21" s="524" t="s">
        <v>71</v>
      </c>
      <c r="B21" s="524" t="s">
        <v>70</v>
      </c>
      <c r="C21" s="524" t="s">
        <v>70</v>
      </c>
      <c r="D21" s="524" t="s">
        <v>70</v>
      </c>
      <c r="E21" s="524" t="s">
        <v>70</v>
      </c>
      <c r="F21" s="524" t="s">
        <v>70</v>
      </c>
      <c r="G21" s="524" t="s">
        <v>70</v>
      </c>
      <c r="H21" s="524" t="s">
        <v>70</v>
      </c>
      <c r="I21" s="524" t="s">
        <v>70</v>
      </c>
      <c r="J21" s="524" t="s">
        <v>70</v>
      </c>
      <c r="K21" s="524" t="s">
        <v>70</v>
      </c>
      <c r="L21" s="524" t="s">
        <v>70</v>
      </c>
      <c r="M21" s="524" t="s">
        <v>70</v>
      </c>
      <c r="N21" s="524" t="s">
        <v>70</v>
      </c>
      <c r="O21" s="524" t="s">
        <v>70</v>
      </c>
      <c r="P21" s="524" t="s">
        <v>70</v>
      </c>
      <c r="Q21" s="524" t="s">
        <v>70</v>
      </c>
      <c r="R21" s="531">
        <v>44423</v>
      </c>
      <c r="S21" s="531"/>
      <c r="T21" s="531"/>
      <c r="U21" s="557" t="s">
        <v>49</v>
      </c>
      <c r="V21" s="557"/>
      <c r="W21" s="557"/>
      <c r="X21" s="557"/>
      <c r="Y21" s="638">
        <f t="shared" si="1"/>
        <v>33</v>
      </c>
      <c r="Z21" s="638"/>
      <c r="AA21" s="639"/>
      <c r="AB21" s="532">
        <v>44788</v>
      </c>
      <c r="AC21" s="521"/>
      <c r="AD21" s="521"/>
      <c r="AE21" s="521" t="s">
        <v>50</v>
      </c>
      <c r="AF21" s="521"/>
      <c r="AG21" s="521"/>
      <c r="AH21" s="521"/>
      <c r="AI21" s="521">
        <f t="shared" si="2"/>
        <v>33</v>
      </c>
      <c r="AJ21" s="521"/>
      <c r="AK21" s="533"/>
      <c r="AL21" s="520">
        <v>45153</v>
      </c>
      <c r="AM21" s="521"/>
      <c r="AN21" s="521"/>
      <c r="AO21" s="521" t="s">
        <v>53</v>
      </c>
      <c r="AP21" s="521"/>
      <c r="AQ21" s="521"/>
      <c r="AR21" s="521"/>
      <c r="AS21" s="521">
        <f t="shared" si="3"/>
        <v>33</v>
      </c>
      <c r="AT21" s="521"/>
      <c r="AU21" s="521"/>
      <c r="AV21" s="8"/>
      <c r="AW21" s="8"/>
      <c r="AX21" s="8"/>
      <c r="AY21" s="8"/>
      <c r="AZ21" s="8"/>
      <c r="BA21" s="8"/>
      <c r="BB21" s="8"/>
      <c r="BC21" s="8"/>
      <c r="BD21" s="8"/>
      <c r="BE21" s="8"/>
      <c r="BF21" s="8"/>
      <c r="BG21" s="8"/>
      <c r="BH21" s="8"/>
      <c r="BI21" s="8"/>
      <c r="BJ21" s="8"/>
    </row>
    <row r="22" spans="1:62" x14ac:dyDescent="0.25">
      <c r="A22" s="524" t="s">
        <v>62</v>
      </c>
      <c r="B22" s="524"/>
      <c r="C22" s="524"/>
      <c r="D22" s="524"/>
      <c r="E22" s="524"/>
      <c r="F22" s="524"/>
      <c r="G22" s="524"/>
      <c r="H22" s="524"/>
      <c r="I22" s="524"/>
      <c r="J22" s="524"/>
      <c r="K22" s="524"/>
      <c r="L22" s="524"/>
      <c r="M22" s="524"/>
      <c r="N22" s="524"/>
      <c r="O22" s="524"/>
      <c r="P22" s="524"/>
      <c r="Q22" s="524"/>
      <c r="R22" s="531">
        <v>44501</v>
      </c>
      <c r="S22" s="531"/>
      <c r="T22" s="531"/>
      <c r="U22" s="523" t="s">
        <v>50</v>
      </c>
      <c r="V22" s="521"/>
      <c r="W22" s="521"/>
      <c r="X22" s="521"/>
      <c r="Y22" s="638">
        <f t="shared" si="1"/>
        <v>45</v>
      </c>
      <c r="Z22" s="638"/>
      <c r="AA22" s="639"/>
      <c r="AB22" s="532">
        <v>44866</v>
      </c>
      <c r="AC22" s="521"/>
      <c r="AD22" s="521"/>
      <c r="AE22" s="521" t="s">
        <v>53</v>
      </c>
      <c r="AF22" s="521"/>
      <c r="AG22" s="521"/>
      <c r="AH22" s="521"/>
      <c r="AI22" s="521">
        <f t="shared" si="2"/>
        <v>44</v>
      </c>
      <c r="AJ22" s="521"/>
      <c r="AK22" s="533"/>
      <c r="AL22" s="520">
        <v>45231</v>
      </c>
      <c r="AM22" s="521"/>
      <c r="AN22" s="521"/>
      <c r="AO22" s="521" t="s">
        <v>47</v>
      </c>
      <c r="AP22" s="521"/>
      <c r="AQ22" s="521"/>
      <c r="AR22" s="521"/>
      <c r="AS22" s="521">
        <f t="shared" si="3"/>
        <v>44</v>
      </c>
      <c r="AT22" s="521"/>
      <c r="AU22" s="521"/>
      <c r="AV22" s="8"/>
      <c r="AW22" s="8"/>
      <c r="AX22" s="8"/>
      <c r="AY22" s="8"/>
      <c r="AZ22" s="8"/>
      <c r="BA22" s="8"/>
      <c r="BB22" s="8"/>
      <c r="BC22" s="8"/>
      <c r="BD22" s="8"/>
      <c r="BE22" s="8"/>
      <c r="BF22" s="8"/>
      <c r="BG22" s="8"/>
      <c r="BH22" s="8"/>
      <c r="BI22" s="8"/>
      <c r="BJ22" s="8"/>
    </row>
    <row r="23" spans="1:62" x14ac:dyDescent="0.25">
      <c r="A23" s="524" t="s">
        <v>73</v>
      </c>
      <c r="B23" s="524"/>
      <c r="C23" s="524"/>
      <c r="D23" s="524"/>
      <c r="E23" s="524"/>
      <c r="F23" s="524"/>
      <c r="G23" s="524"/>
      <c r="H23" s="524"/>
      <c r="I23" s="524"/>
      <c r="J23" s="524"/>
      <c r="K23" s="524"/>
      <c r="L23" s="524"/>
      <c r="M23" s="524"/>
      <c r="N23" s="524"/>
      <c r="O23" s="524"/>
      <c r="P23" s="524"/>
      <c r="Q23" s="524"/>
      <c r="R23" s="531">
        <v>44538</v>
      </c>
      <c r="S23" s="531"/>
      <c r="T23" s="531"/>
      <c r="U23" s="523" t="s">
        <v>429</v>
      </c>
      <c r="V23" s="521"/>
      <c r="W23" s="521"/>
      <c r="X23" s="521"/>
      <c r="Y23" s="638">
        <f t="shared" si="1"/>
        <v>50</v>
      </c>
      <c r="Z23" s="638"/>
      <c r="AA23" s="639"/>
      <c r="AB23" s="532">
        <v>44903</v>
      </c>
      <c r="AC23" s="521"/>
      <c r="AD23" s="521"/>
      <c r="AE23" s="521" t="s">
        <v>51</v>
      </c>
      <c r="AF23" s="521"/>
      <c r="AG23" s="521"/>
      <c r="AH23" s="521"/>
      <c r="AI23" s="521">
        <f t="shared" si="2"/>
        <v>49</v>
      </c>
      <c r="AJ23" s="521"/>
      <c r="AK23" s="533"/>
      <c r="AL23" s="520">
        <v>45268</v>
      </c>
      <c r="AM23" s="521"/>
      <c r="AN23" s="521"/>
      <c r="AO23" s="521" t="s">
        <v>52</v>
      </c>
      <c r="AP23" s="521"/>
      <c r="AQ23" s="521"/>
      <c r="AR23" s="521"/>
      <c r="AS23" s="521">
        <f t="shared" si="3"/>
        <v>49</v>
      </c>
      <c r="AT23" s="521"/>
      <c r="AU23" s="521"/>
      <c r="AV23" s="8"/>
      <c r="AW23" s="8"/>
      <c r="AX23" s="8"/>
      <c r="AY23" s="8"/>
      <c r="AZ23" s="8"/>
      <c r="BA23" s="8"/>
      <c r="BB23" s="8"/>
      <c r="BC23" s="8"/>
      <c r="BD23" s="8"/>
      <c r="BE23" s="8"/>
      <c r="BF23" s="8"/>
      <c r="BG23" s="8"/>
      <c r="BH23" s="8"/>
      <c r="BI23" s="8"/>
      <c r="BJ23" s="8"/>
    </row>
    <row r="24" spans="1:62" ht="16.5" customHeight="1" x14ac:dyDescent="0.25">
      <c r="A24" s="524" t="s">
        <v>63</v>
      </c>
      <c r="B24" s="524"/>
      <c r="C24" s="524"/>
      <c r="D24" s="524"/>
      <c r="E24" s="524"/>
      <c r="F24" s="524"/>
      <c r="G24" s="524"/>
      <c r="H24" s="524"/>
      <c r="I24" s="524"/>
      <c r="J24" s="524"/>
      <c r="K24" s="524"/>
      <c r="L24" s="524"/>
      <c r="M24" s="524"/>
      <c r="N24" s="524"/>
      <c r="O24" s="524"/>
      <c r="P24" s="524"/>
      <c r="Q24" s="524"/>
      <c r="R24" s="531">
        <v>44555</v>
      </c>
      <c r="S24" s="531"/>
      <c r="T24" s="531"/>
      <c r="U24" s="557" t="s">
        <v>48</v>
      </c>
      <c r="V24" s="557"/>
      <c r="W24" s="557"/>
      <c r="X24" s="557"/>
      <c r="Y24" s="638">
        <f t="shared" si="1"/>
        <v>52</v>
      </c>
      <c r="Z24" s="638"/>
      <c r="AA24" s="639"/>
      <c r="AB24" s="532">
        <v>44920</v>
      </c>
      <c r="AC24" s="521"/>
      <c r="AD24" s="521"/>
      <c r="AE24" s="557" t="s">
        <v>49</v>
      </c>
      <c r="AF24" s="557"/>
      <c r="AG24" s="557"/>
      <c r="AH24" s="557"/>
      <c r="AI24" s="521">
        <f t="shared" si="2"/>
        <v>52</v>
      </c>
      <c r="AJ24" s="521"/>
      <c r="AK24" s="533"/>
      <c r="AL24" s="520">
        <v>45285</v>
      </c>
      <c r="AM24" s="521"/>
      <c r="AN24" s="521"/>
      <c r="AO24" s="521" t="s">
        <v>50</v>
      </c>
      <c r="AP24" s="521"/>
      <c r="AQ24" s="521"/>
      <c r="AR24" s="521"/>
      <c r="AS24" s="521">
        <f t="shared" si="3"/>
        <v>52</v>
      </c>
      <c r="AT24" s="521"/>
      <c r="AU24" s="521"/>
      <c r="AV24" s="8"/>
      <c r="AW24" s="8"/>
      <c r="AX24" s="8"/>
      <c r="AY24" s="8"/>
      <c r="AZ24" s="8"/>
      <c r="BA24" s="8"/>
      <c r="BB24" s="8"/>
      <c r="BC24" s="8"/>
      <c r="BD24" s="8"/>
      <c r="BE24" s="8"/>
      <c r="BF24" s="8"/>
      <c r="BG24" s="8"/>
      <c r="BH24" s="8"/>
      <c r="BI24" s="8"/>
      <c r="BJ24" s="8"/>
    </row>
    <row r="25" spans="1:62" ht="15" customHeight="1" thickBot="1" x14ac:dyDescent="0.3">
      <c r="A25" s="524" t="s">
        <v>64</v>
      </c>
      <c r="B25" s="524"/>
      <c r="C25" s="524"/>
      <c r="D25" s="524"/>
      <c r="E25" s="524"/>
      <c r="F25" s="524"/>
      <c r="G25" s="524"/>
      <c r="H25" s="524"/>
      <c r="I25" s="524"/>
      <c r="J25" s="524"/>
      <c r="K25" s="524"/>
      <c r="L25" s="524"/>
      <c r="M25" s="524"/>
      <c r="N25" s="524"/>
      <c r="O25" s="524"/>
      <c r="P25" s="524"/>
      <c r="Q25" s="524"/>
      <c r="R25" s="531">
        <v>44556</v>
      </c>
      <c r="S25" s="531"/>
      <c r="T25" s="531"/>
      <c r="U25" s="557" t="s">
        <v>49</v>
      </c>
      <c r="V25" s="557"/>
      <c r="W25" s="557"/>
      <c r="X25" s="557"/>
      <c r="Y25" s="638">
        <f t="shared" si="1"/>
        <v>52</v>
      </c>
      <c r="Z25" s="638"/>
      <c r="AA25" s="639"/>
      <c r="AB25" s="553">
        <v>44921</v>
      </c>
      <c r="AC25" s="554"/>
      <c r="AD25" s="554"/>
      <c r="AE25" s="554" t="s">
        <v>50</v>
      </c>
      <c r="AF25" s="554"/>
      <c r="AG25" s="554"/>
      <c r="AH25" s="554"/>
      <c r="AI25" s="554">
        <f t="shared" si="2"/>
        <v>52</v>
      </c>
      <c r="AJ25" s="554"/>
      <c r="AK25" s="555"/>
      <c r="AL25" s="520">
        <v>45286</v>
      </c>
      <c r="AM25" s="521"/>
      <c r="AN25" s="521"/>
      <c r="AO25" s="521" t="s">
        <v>53</v>
      </c>
      <c r="AP25" s="521"/>
      <c r="AQ25" s="521"/>
      <c r="AR25" s="521"/>
      <c r="AS25" s="521">
        <f t="shared" si="3"/>
        <v>52</v>
      </c>
      <c r="AT25" s="521"/>
      <c r="AU25" s="521"/>
      <c r="AV25" s="8"/>
      <c r="AW25" s="8"/>
      <c r="AX25" s="8"/>
      <c r="AY25" s="8"/>
      <c r="AZ25" s="8"/>
      <c r="BA25" s="8"/>
      <c r="BB25" s="8"/>
      <c r="BC25" s="8"/>
      <c r="BD25" s="8"/>
      <c r="BE25" s="8"/>
      <c r="BF25" s="8"/>
      <c r="BG25" s="8"/>
      <c r="BH25" s="8"/>
      <c r="BI25" s="8"/>
      <c r="BJ25" s="8"/>
    </row>
    <row r="26" spans="1:62" ht="23.25" customHeight="1" x14ac:dyDescent="0.25">
      <c r="A26" s="570" t="s">
        <v>789</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2"/>
      <c r="AC26" s="572"/>
      <c r="AD26" s="572"/>
      <c r="AE26" s="572"/>
      <c r="AF26" s="572"/>
      <c r="AG26" s="572"/>
      <c r="AH26" s="572"/>
      <c r="AI26" s="572"/>
      <c r="AJ26" s="572"/>
      <c r="AK26" s="572"/>
      <c r="AL26" s="571"/>
      <c r="AM26" s="571"/>
      <c r="AN26" s="571"/>
      <c r="AO26" s="571"/>
      <c r="AP26" s="571"/>
      <c r="AQ26" s="571"/>
      <c r="AR26" s="571"/>
      <c r="AS26" s="571"/>
      <c r="AT26" s="571"/>
      <c r="AU26" s="571"/>
      <c r="AV26" s="8"/>
      <c r="AW26" s="8"/>
      <c r="AX26" s="8"/>
      <c r="AY26" s="8"/>
      <c r="AZ26" s="8"/>
      <c r="BA26" s="8"/>
      <c r="BB26" s="8"/>
      <c r="BC26" s="8"/>
      <c r="BD26" s="8"/>
      <c r="BE26" s="8"/>
      <c r="BF26" s="8"/>
      <c r="BG26" s="8"/>
      <c r="BH26" s="8"/>
      <c r="BI26" s="8"/>
      <c r="BJ26" s="8"/>
    </row>
    <row r="27" spans="1:62"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x14ac:dyDescent="0.25">
      <c r="A28" s="542" t="s">
        <v>12</v>
      </c>
      <c r="B28" s="543"/>
      <c r="C28" s="543"/>
      <c r="D28" s="543"/>
      <c r="E28" s="543"/>
      <c r="F28" s="543"/>
      <c r="G28" s="543"/>
      <c r="H28" s="543"/>
      <c r="I28" s="543"/>
      <c r="J28" s="543"/>
      <c r="K28" s="543"/>
      <c r="L28" s="543"/>
      <c r="M28" s="543"/>
      <c r="N28" s="543"/>
      <c r="O28" s="543"/>
      <c r="P28" s="543"/>
      <c r="Q28" s="629"/>
      <c r="R28" s="558" t="s">
        <v>496</v>
      </c>
      <c r="S28" s="535"/>
      <c r="T28" s="535"/>
      <c r="U28" s="535"/>
      <c r="V28" s="535"/>
      <c r="W28" s="536"/>
      <c r="X28" s="596"/>
      <c r="Y28" s="596"/>
      <c r="Z28" s="596"/>
      <c r="AA28" s="596"/>
      <c r="AB28" s="596"/>
      <c r="AC28" s="596"/>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x14ac:dyDescent="0.25">
      <c r="A29" s="544"/>
      <c r="B29" s="545"/>
      <c r="C29" s="545"/>
      <c r="D29" s="545"/>
      <c r="E29" s="545"/>
      <c r="F29" s="545"/>
      <c r="G29" s="545"/>
      <c r="H29" s="545"/>
      <c r="I29" s="545"/>
      <c r="J29" s="545"/>
      <c r="K29" s="545"/>
      <c r="L29" s="545"/>
      <c r="M29" s="545"/>
      <c r="N29" s="545"/>
      <c r="O29" s="545"/>
      <c r="P29" s="545"/>
      <c r="Q29" s="654"/>
      <c r="R29" s="598" t="s">
        <v>38</v>
      </c>
      <c r="S29" s="537"/>
      <c r="T29" s="537"/>
      <c r="U29" s="537" t="s">
        <v>39</v>
      </c>
      <c r="V29" s="537"/>
      <c r="W29" s="538"/>
      <c r="X29" s="596"/>
      <c r="Y29" s="596"/>
      <c r="Z29" s="596"/>
      <c r="AA29" s="596"/>
      <c r="AB29" s="596"/>
      <c r="AC29" s="596"/>
      <c r="AD29" s="11"/>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ht="13.5" customHeight="1" x14ac:dyDescent="0.25">
      <c r="A30" s="652" t="s">
        <v>653</v>
      </c>
      <c r="B30" s="652"/>
      <c r="C30" s="652"/>
      <c r="D30" s="652"/>
      <c r="E30" s="652"/>
      <c r="F30" s="652"/>
      <c r="G30" s="652"/>
      <c r="H30" s="652"/>
      <c r="I30" s="652"/>
      <c r="J30" s="652"/>
      <c r="K30" s="652"/>
      <c r="L30" s="652"/>
      <c r="M30" s="652"/>
      <c r="N30" s="652"/>
      <c r="O30" s="652"/>
      <c r="P30" s="652"/>
      <c r="Q30" s="652"/>
      <c r="R30" s="655" t="s">
        <v>540</v>
      </c>
      <c r="S30" s="655"/>
      <c r="T30" s="655"/>
      <c r="U30" s="647" t="s">
        <v>521</v>
      </c>
      <c r="V30" s="647"/>
      <c r="W30" s="656"/>
      <c r="X30" s="234"/>
      <c r="Y30" s="223"/>
      <c r="Z30" s="145"/>
      <c r="AA30" s="145"/>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ht="41.25" customHeight="1" x14ac:dyDescent="0.25">
      <c r="A31" s="652" t="s">
        <v>542</v>
      </c>
      <c r="B31" s="652"/>
      <c r="C31" s="652"/>
      <c r="D31" s="652"/>
      <c r="E31" s="652"/>
      <c r="F31" s="652"/>
      <c r="G31" s="652"/>
      <c r="H31" s="652"/>
      <c r="I31" s="652"/>
      <c r="J31" s="652"/>
      <c r="K31" s="652"/>
      <c r="L31" s="652"/>
      <c r="M31" s="652"/>
      <c r="N31" s="652"/>
      <c r="O31" s="652"/>
      <c r="P31" s="652"/>
      <c r="Q31" s="652"/>
      <c r="R31" s="653" t="s">
        <v>654</v>
      </c>
      <c r="S31" s="653"/>
      <c r="T31" s="653"/>
      <c r="U31" s="653" t="s">
        <v>654</v>
      </c>
      <c r="V31" s="653"/>
      <c r="W31" s="653"/>
      <c r="X31" s="258"/>
      <c r="Y31" s="259"/>
      <c r="Z31" s="145"/>
      <c r="AA31" s="145"/>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x14ac:dyDescent="0.25">
      <c r="A32" s="650" t="s">
        <v>41</v>
      </c>
      <c r="B32" s="650" t="s">
        <v>74</v>
      </c>
      <c r="C32" s="650" t="s">
        <v>74</v>
      </c>
      <c r="D32" s="650" t="s">
        <v>74</v>
      </c>
      <c r="E32" s="650" t="s">
        <v>74</v>
      </c>
      <c r="F32" s="650" t="s">
        <v>74</v>
      </c>
      <c r="G32" s="650" t="s">
        <v>74</v>
      </c>
      <c r="H32" s="650" t="s">
        <v>74</v>
      </c>
      <c r="I32" s="650" t="s">
        <v>74</v>
      </c>
      <c r="J32" s="650" t="s">
        <v>74</v>
      </c>
      <c r="K32" s="650" t="s">
        <v>74</v>
      </c>
      <c r="L32" s="650" t="s">
        <v>74</v>
      </c>
      <c r="M32" s="650" t="s">
        <v>74</v>
      </c>
      <c r="N32" s="650" t="s">
        <v>74</v>
      </c>
      <c r="O32" s="650" t="s">
        <v>74</v>
      </c>
      <c r="P32" s="650" t="s">
        <v>74</v>
      </c>
      <c r="Q32" s="650" t="s">
        <v>74</v>
      </c>
      <c r="R32" s="651" t="s">
        <v>525</v>
      </c>
      <c r="S32" s="651"/>
      <c r="T32" s="651"/>
      <c r="U32" s="647" t="s">
        <v>627</v>
      </c>
      <c r="V32" s="647"/>
      <c r="W32" s="647"/>
      <c r="X32" s="258"/>
      <c r="Y32" s="8"/>
      <c r="Z32" s="145"/>
      <c r="AA32" s="145"/>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2" ht="44.25" customHeight="1" x14ac:dyDescent="0.25">
      <c r="A33" s="649" t="s">
        <v>656</v>
      </c>
      <c r="B33" s="649" t="s">
        <v>75</v>
      </c>
      <c r="C33" s="649" t="s">
        <v>75</v>
      </c>
      <c r="D33" s="649" t="s">
        <v>75</v>
      </c>
      <c r="E33" s="649" t="s">
        <v>75</v>
      </c>
      <c r="F33" s="649" t="s">
        <v>75</v>
      </c>
      <c r="G33" s="649" t="s">
        <v>75</v>
      </c>
      <c r="H33" s="649" t="s">
        <v>75</v>
      </c>
      <c r="I33" s="649" t="s">
        <v>75</v>
      </c>
      <c r="J33" s="649" t="s">
        <v>75</v>
      </c>
      <c r="K33" s="649" t="s">
        <v>75</v>
      </c>
      <c r="L33" s="649" t="s">
        <v>75</v>
      </c>
      <c r="M33" s="649" t="s">
        <v>75</v>
      </c>
      <c r="N33" s="649" t="s">
        <v>75</v>
      </c>
      <c r="O33" s="649" t="s">
        <v>75</v>
      </c>
      <c r="P33" s="649" t="s">
        <v>75</v>
      </c>
      <c r="Q33" s="649" t="s">
        <v>75</v>
      </c>
      <c r="R33" s="647" t="s">
        <v>655</v>
      </c>
      <c r="S33" s="648"/>
      <c r="T33" s="648"/>
      <c r="U33" s="644" t="s">
        <v>663</v>
      </c>
      <c r="V33" s="645"/>
      <c r="W33" s="645"/>
      <c r="X33" s="258">
        <v>1</v>
      </c>
      <c r="Y33" s="8"/>
      <c r="Z33" s="145"/>
      <c r="AA33" s="145"/>
      <c r="AB33" s="8"/>
      <c r="AC33" s="8"/>
      <c r="AD33" s="8"/>
      <c r="AE33" s="8"/>
      <c r="AF33" s="8"/>
      <c r="AG33" s="8"/>
      <c r="AH33" s="8"/>
      <c r="AI33" s="169"/>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ht="39" customHeight="1" x14ac:dyDescent="0.25">
      <c r="A34" s="582" t="s">
        <v>657</v>
      </c>
      <c r="B34" s="582" t="s">
        <v>75</v>
      </c>
      <c r="C34" s="582" t="s">
        <v>75</v>
      </c>
      <c r="D34" s="582" t="s">
        <v>75</v>
      </c>
      <c r="E34" s="582" t="s">
        <v>75</v>
      </c>
      <c r="F34" s="582" t="s">
        <v>75</v>
      </c>
      <c r="G34" s="582" t="s">
        <v>75</v>
      </c>
      <c r="H34" s="582" t="s">
        <v>75</v>
      </c>
      <c r="I34" s="582" t="s">
        <v>75</v>
      </c>
      <c r="J34" s="582" t="s">
        <v>75</v>
      </c>
      <c r="K34" s="582" t="s">
        <v>75</v>
      </c>
      <c r="L34" s="582" t="s">
        <v>75</v>
      </c>
      <c r="M34" s="582" t="s">
        <v>75</v>
      </c>
      <c r="N34" s="582" t="s">
        <v>75</v>
      </c>
      <c r="O34" s="582" t="s">
        <v>75</v>
      </c>
      <c r="P34" s="582" t="s">
        <v>75</v>
      </c>
      <c r="Q34" s="582" t="s">
        <v>75</v>
      </c>
      <c r="R34" s="647" t="s">
        <v>655</v>
      </c>
      <c r="S34" s="648"/>
      <c r="T34" s="648"/>
      <c r="U34" s="644" t="s">
        <v>663</v>
      </c>
      <c r="V34" s="645"/>
      <c r="W34" s="645"/>
      <c r="X34" s="258">
        <v>2</v>
      </c>
      <c r="Y34" s="8"/>
      <c r="Z34" s="145"/>
      <c r="AA34" s="145"/>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ht="39.75" customHeight="1" x14ac:dyDescent="0.25">
      <c r="A35" s="582" t="s">
        <v>658</v>
      </c>
      <c r="B35" s="582" t="s">
        <v>75</v>
      </c>
      <c r="C35" s="582" t="s">
        <v>75</v>
      </c>
      <c r="D35" s="582" t="s">
        <v>75</v>
      </c>
      <c r="E35" s="582" t="s">
        <v>75</v>
      </c>
      <c r="F35" s="582" t="s">
        <v>75</v>
      </c>
      <c r="G35" s="582" t="s">
        <v>75</v>
      </c>
      <c r="H35" s="582" t="s">
        <v>75</v>
      </c>
      <c r="I35" s="582" t="s">
        <v>75</v>
      </c>
      <c r="J35" s="582" t="s">
        <v>75</v>
      </c>
      <c r="K35" s="582" t="s">
        <v>75</v>
      </c>
      <c r="L35" s="582" t="s">
        <v>75</v>
      </c>
      <c r="M35" s="582" t="s">
        <v>75</v>
      </c>
      <c r="N35" s="582" t="s">
        <v>75</v>
      </c>
      <c r="O35" s="582" t="s">
        <v>75</v>
      </c>
      <c r="P35" s="582" t="s">
        <v>75</v>
      </c>
      <c r="Q35" s="582" t="s">
        <v>75</v>
      </c>
      <c r="R35" s="647" t="s">
        <v>508</v>
      </c>
      <c r="S35" s="648"/>
      <c r="T35" s="648"/>
      <c r="U35" s="644" t="s">
        <v>663</v>
      </c>
      <c r="V35" s="645"/>
      <c r="W35" s="645"/>
      <c r="X35" s="258">
        <v>3</v>
      </c>
      <c r="Y35" s="8"/>
      <c r="Z35" s="145"/>
      <c r="AA35" s="145"/>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1:62" ht="43.5" customHeight="1" x14ac:dyDescent="0.25">
      <c r="A36" s="646" t="s">
        <v>659</v>
      </c>
      <c r="B36" s="646" t="s">
        <v>75</v>
      </c>
      <c r="C36" s="646" t="s">
        <v>75</v>
      </c>
      <c r="D36" s="646" t="s">
        <v>75</v>
      </c>
      <c r="E36" s="646" t="s">
        <v>75</v>
      </c>
      <c r="F36" s="646" t="s">
        <v>75</v>
      </c>
      <c r="G36" s="646" t="s">
        <v>75</v>
      </c>
      <c r="H36" s="646" t="s">
        <v>75</v>
      </c>
      <c r="I36" s="646" t="s">
        <v>75</v>
      </c>
      <c r="J36" s="646" t="s">
        <v>75</v>
      </c>
      <c r="K36" s="646" t="s">
        <v>75</v>
      </c>
      <c r="L36" s="646" t="s">
        <v>75</v>
      </c>
      <c r="M36" s="646" t="s">
        <v>75</v>
      </c>
      <c r="N36" s="646" t="s">
        <v>75</v>
      </c>
      <c r="O36" s="646" t="s">
        <v>75</v>
      </c>
      <c r="P36" s="646" t="s">
        <v>75</v>
      </c>
      <c r="Q36" s="646" t="s">
        <v>75</v>
      </c>
      <c r="R36" s="647" t="s">
        <v>646</v>
      </c>
      <c r="S36" s="648"/>
      <c r="T36" s="648"/>
      <c r="U36" s="644" t="s">
        <v>663</v>
      </c>
      <c r="V36" s="645"/>
      <c r="W36" s="645"/>
      <c r="X36" s="258">
        <v>4</v>
      </c>
      <c r="Y36" s="8"/>
      <c r="Z36" s="145"/>
      <c r="AA36" s="145"/>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1:62" ht="40.5" customHeight="1" x14ac:dyDescent="0.25">
      <c r="A37" s="582" t="s">
        <v>660</v>
      </c>
      <c r="B37" s="582" t="s">
        <v>75</v>
      </c>
      <c r="C37" s="582" t="s">
        <v>75</v>
      </c>
      <c r="D37" s="582" t="s">
        <v>75</v>
      </c>
      <c r="E37" s="582" t="s">
        <v>75</v>
      </c>
      <c r="F37" s="582" t="s">
        <v>75</v>
      </c>
      <c r="G37" s="582" t="s">
        <v>75</v>
      </c>
      <c r="H37" s="582" t="s">
        <v>75</v>
      </c>
      <c r="I37" s="582" t="s">
        <v>75</v>
      </c>
      <c r="J37" s="582" t="s">
        <v>75</v>
      </c>
      <c r="K37" s="582" t="s">
        <v>75</v>
      </c>
      <c r="L37" s="582" t="s">
        <v>75</v>
      </c>
      <c r="M37" s="582" t="s">
        <v>75</v>
      </c>
      <c r="N37" s="582" t="s">
        <v>75</v>
      </c>
      <c r="O37" s="582" t="s">
        <v>75</v>
      </c>
      <c r="P37" s="582" t="s">
        <v>75</v>
      </c>
      <c r="Q37" s="582" t="s">
        <v>75</v>
      </c>
      <c r="R37" s="647" t="s">
        <v>661</v>
      </c>
      <c r="S37" s="648"/>
      <c r="T37" s="648"/>
      <c r="U37" s="644" t="s">
        <v>663</v>
      </c>
      <c r="V37" s="645"/>
      <c r="W37" s="645"/>
      <c r="X37" s="258">
        <v>5</v>
      </c>
      <c r="Y37" s="8"/>
      <c r="Z37" s="145"/>
      <c r="AA37" s="145"/>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1:62" ht="42" customHeight="1" x14ac:dyDescent="0.25">
      <c r="A38" s="646" t="s">
        <v>662</v>
      </c>
      <c r="B38" s="646" t="s">
        <v>75</v>
      </c>
      <c r="C38" s="646" t="s">
        <v>75</v>
      </c>
      <c r="D38" s="646" t="s">
        <v>75</v>
      </c>
      <c r="E38" s="646" t="s">
        <v>75</v>
      </c>
      <c r="F38" s="646" t="s">
        <v>75</v>
      </c>
      <c r="G38" s="646" t="s">
        <v>75</v>
      </c>
      <c r="H38" s="646" t="s">
        <v>75</v>
      </c>
      <c r="I38" s="646" t="s">
        <v>75</v>
      </c>
      <c r="J38" s="646" t="s">
        <v>75</v>
      </c>
      <c r="K38" s="646" t="s">
        <v>75</v>
      </c>
      <c r="L38" s="646" t="s">
        <v>75</v>
      </c>
      <c r="M38" s="646" t="s">
        <v>75</v>
      </c>
      <c r="N38" s="646" t="s">
        <v>75</v>
      </c>
      <c r="O38" s="646" t="s">
        <v>75</v>
      </c>
      <c r="P38" s="646" t="s">
        <v>75</v>
      </c>
      <c r="Q38" s="646" t="s">
        <v>75</v>
      </c>
      <c r="R38" s="647" t="s">
        <v>661</v>
      </c>
      <c r="S38" s="648"/>
      <c r="T38" s="648"/>
      <c r="U38" s="644" t="s">
        <v>663</v>
      </c>
      <c r="V38" s="645"/>
      <c r="W38" s="645"/>
      <c r="X38" s="258">
        <v>6</v>
      </c>
      <c r="Y38" s="8"/>
      <c r="Z38" s="145"/>
      <c r="AA38" s="145"/>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1:62" x14ac:dyDescent="0.25">
      <c r="A39" s="640" t="s">
        <v>44</v>
      </c>
      <c r="B39" s="641"/>
      <c r="C39" s="641"/>
      <c r="D39" s="641"/>
      <c r="E39" s="641"/>
      <c r="F39" s="641"/>
      <c r="G39" s="641"/>
      <c r="H39" s="641"/>
      <c r="I39" s="641"/>
      <c r="J39" s="641"/>
      <c r="K39" s="641"/>
      <c r="L39" s="641"/>
      <c r="M39" s="641"/>
      <c r="N39" s="641"/>
      <c r="O39" s="641"/>
      <c r="P39" s="641"/>
      <c r="Q39" s="641"/>
      <c r="R39" s="642"/>
      <c r="S39" s="642"/>
      <c r="T39" s="642"/>
      <c r="U39" s="642"/>
      <c r="V39" s="642"/>
      <c r="W39" s="643"/>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row>
    <row r="40" spans="1:62" x14ac:dyDescent="0.25">
      <c r="A40" s="10" t="s">
        <v>737</v>
      </c>
      <c r="B40" s="10"/>
      <c r="C40" s="10"/>
      <c r="D40" s="10"/>
      <c r="E40" s="10"/>
      <c r="F40" s="10"/>
      <c r="G40" s="10"/>
      <c r="H40" s="10"/>
      <c r="I40" s="10"/>
      <c r="J40" s="10"/>
      <c r="K40" s="10"/>
      <c r="L40" s="10"/>
      <c r="M40" s="10"/>
      <c r="N40" s="10"/>
      <c r="O40" s="10"/>
      <c r="P40" s="10"/>
      <c r="Q40" s="10"/>
      <c r="R40" s="10"/>
      <c r="S40" s="10"/>
      <c r="T40" s="10"/>
      <c r="U40" s="10"/>
      <c r="V40" s="10"/>
      <c r="W40" s="10"/>
      <c r="X40" s="10"/>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row>
    <row r="41" spans="1:62"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row>
    <row r="42" spans="1:62" ht="15" customHeight="1" x14ac:dyDescent="0.3">
      <c r="A42" s="197" t="s">
        <v>165</v>
      </c>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row>
    <row r="43" spans="1:62" ht="102.75" customHeight="1" x14ac:dyDescent="0.25">
      <c r="A43" s="550" t="s">
        <v>788</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2"/>
      <c r="AV43" s="8"/>
      <c r="AW43" s="8"/>
      <c r="AX43" s="8"/>
      <c r="AY43" s="8"/>
      <c r="AZ43" s="8"/>
      <c r="BA43" s="8"/>
      <c r="BB43" s="8"/>
      <c r="BC43" s="8"/>
      <c r="BD43" s="8"/>
      <c r="BE43" s="8"/>
      <c r="BF43" s="8"/>
      <c r="BG43" s="8"/>
      <c r="BH43" s="8"/>
      <c r="BI43" s="8"/>
      <c r="BJ43" s="8"/>
    </row>
  </sheetData>
  <mergeCells count="182">
    <mergeCell ref="A14:Q14"/>
    <mergeCell ref="A13:Q13"/>
    <mergeCell ref="R13:T13"/>
    <mergeCell ref="R14:T14"/>
    <mergeCell ref="R15:T15"/>
    <mergeCell ref="R22:T22"/>
    <mergeCell ref="R23:T23"/>
    <mergeCell ref="R21:T21"/>
    <mergeCell ref="U25:X25"/>
    <mergeCell ref="U21:X21"/>
    <mergeCell ref="U22:X22"/>
    <mergeCell ref="U23:X23"/>
    <mergeCell ref="A24:Q24"/>
    <mergeCell ref="R24:T24"/>
    <mergeCell ref="A22:Q22"/>
    <mergeCell ref="R16:T16"/>
    <mergeCell ref="A21:Q21"/>
    <mergeCell ref="A43:AU43"/>
    <mergeCell ref="A28:Q29"/>
    <mergeCell ref="R30:T30"/>
    <mergeCell ref="U30:W30"/>
    <mergeCell ref="U31:W31"/>
    <mergeCell ref="A15:Q15"/>
    <mergeCell ref="A26:AU26"/>
    <mergeCell ref="AA29:AC29"/>
    <mergeCell ref="AE23:AH23"/>
    <mergeCell ref="AI23:AK23"/>
    <mergeCell ref="B1:BA1"/>
    <mergeCell ref="O2:R2"/>
    <mergeCell ref="AB2:AE2"/>
    <mergeCell ref="AO2:AR2"/>
    <mergeCell ref="S2:W2"/>
    <mergeCell ref="X2:AA2"/>
    <mergeCell ref="B2:E2"/>
    <mergeCell ref="F2:I2"/>
    <mergeCell ref="J2:N2"/>
    <mergeCell ref="AF2:AJ2"/>
    <mergeCell ref="AK2:AN2"/>
    <mergeCell ref="AS2:AW2"/>
    <mergeCell ref="AX2:BA2"/>
    <mergeCell ref="A32:Q32"/>
    <mergeCell ref="R32:T32"/>
    <mergeCell ref="U32:W32"/>
    <mergeCell ref="X29:Z29"/>
    <mergeCell ref="X28:AC28"/>
    <mergeCell ref="U29:W29"/>
    <mergeCell ref="R29:T29"/>
    <mergeCell ref="R28:W28"/>
    <mergeCell ref="A31:Q31"/>
    <mergeCell ref="A30:Q30"/>
    <mergeCell ref="R31:T31"/>
    <mergeCell ref="A39:W39"/>
    <mergeCell ref="U33:W33"/>
    <mergeCell ref="A36:Q36"/>
    <mergeCell ref="R36:T36"/>
    <mergeCell ref="U36:W36"/>
    <mergeCell ref="A35:Q35"/>
    <mergeCell ref="R35:T35"/>
    <mergeCell ref="A38:Q38"/>
    <mergeCell ref="R38:T38"/>
    <mergeCell ref="A37:Q37"/>
    <mergeCell ref="R37:T37"/>
    <mergeCell ref="A34:Q34"/>
    <mergeCell ref="R33:T33"/>
    <mergeCell ref="R34:T34"/>
    <mergeCell ref="U38:W38"/>
    <mergeCell ref="U37:W37"/>
    <mergeCell ref="U34:W34"/>
    <mergeCell ref="U35:W35"/>
    <mergeCell ref="A33:Q33"/>
    <mergeCell ref="U13:X13"/>
    <mergeCell ref="Y13:AA13"/>
    <mergeCell ref="U14:X14"/>
    <mergeCell ref="Y14:AA14"/>
    <mergeCell ref="R19:T19"/>
    <mergeCell ref="R20:T20"/>
    <mergeCell ref="AB21:AD21"/>
    <mergeCell ref="AE21:AH21"/>
    <mergeCell ref="Y21:AA21"/>
    <mergeCell ref="AB18:AD18"/>
    <mergeCell ref="AE18:AH18"/>
    <mergeCell ref="U19:X19"/>
    <mergeCell ref="Y19:AA19"/>
    <mergeCell ref="U20:X20"/>
    <mergeCell ref="Y20:AA20"/>
    <mergeCell ref="U15:X15"/>
    <mergeCell ref="R17:T17"/>
    <mergeCell ref="R18:T18"/>
    <mergeCell ref="Y24:AA24"/>
    <mergeCell ref="Y25:AA25"/>
    <mergeCell ref="Y23:AA23"/>
    <mergeCell ref="U24:X24"/>
    <mergeCell ref="A23:Q23"/>
    <mergeCell ref="A25:Q25"/>
    <mergeCell ref="R25:T25"/>
    <mergeCell ref="U16:X16"/>
    <mergeCell ref="AE16:AH16"/>
    <mergeCell ref="AB20:AD20"/>
    <mergeCell ref="AB17:AD17"/>
    <mergeCell ref="AE17:AH17"/>
    <mergeCell ref="U17:X17"/>
    <mergeCell ref="Y17:AA17"/>
    <mergeCell ref="U18:X18"/>
    <mergeCell ref="Y18:AA18"/>
    <mergeCell ref="AB22:AD22"/>
    <mergeCell ref="AE22:AH22"/>
    <mergeCell ref="AE20:AH20"/>
    <mergeCell ref="A16:Q16"/>
    <mergeCell ref="A18:Q18"/>
    <mergeCell ref="A20:Q20"/>
    <mergeCell ref="A19:Q19"/>
    <mergeCell ref="A17:Q17"/>
    <mergeCell ref="Y15:AA15"/>
    <mergeCell ref="AE15:AH15"/>
    <mergeCell ref="Y16:AA16"/>
    <mergeCell ref="AI13:AK13"/>
    <mergeCell ref="AB14:AD14"/>
    <mergeCell ref="AE14:AH14"/>
    <mergeCell ref="AI14:AK14"/>
    <mergeCell ref="AI15:AK15"/>
    <mergeCell ref="AI16:AK16"/>
    <mergeCell ref="AE13:AH13"/>
    <mergeCell ref="AB15:AD15"/>
    <mergeCell ref="AB16:AD16"/>
    <mergeCell ref="AL25:AN25"/>
    <mergeCell ref="AS23:AU23"/>
    <mergeCell ref="AL24:AN24"/>
    <mergeCell ref="AO24:AR24"/>
    <mergeCell ref="AS24:AU24"/>
    <mergeCell ref="AO13:AR13"/>
    <mergeCell ref="BC2:BE2"/>
    <mergeCell ref="AB13:AD13"/>
    <mergeCell ref="AB25:AD25"/>
    <mergeCell ref="AE25:AH25"/>
    <mergeCell ref="AB24:AD24"/>
    <mergeCell ref="AE24:AH24"/>
    <mergeCell ref="AI24:AK24"/>
    <mergeCell ref="AI17:AK17"/>
    <mergeCell ref="AI19:AK19"/>
    <mergeCell ref="AO19:AR19"/>
    <mergeCell ref="AO25:AR25"/>
    <mergeCell ref="AS25:AU25"/>
    <mergeCell ref="AL22:AN22"/>
    <mergeCell ref="AO22:AR22"/>
    <mergeCell ref="AS22:AU22"/>
    <mergeCell ref="AL23:AN23"/>
    <mergeCell ref="AO23:AR23"/>
    <mergeCell ref="AI25:AK25"/>
    <mergeCell ref="AI20:AK20"/>
    <mergeCell ref="AI21:AK21"/>
    <mergeCell ref="AI22:AK22"/>
    <mergeCell ref="AB23:AD23"/>
    <mergeCell ref="AI18:AK18"/>
    <mergeCell ref="AB19:AD19"/>
    <mergeCell ref="AE19:AH19"/>
    <mergeCell ref="Y22:AA22"/>
    <mergeCell ref="AO16:AR16"/>
    <mergeCell ref="AL20:AN20"/>
    <mergeCell ref="AO20:AR20"/>
    <mergeCell ref="AL16:AN16"/>
    <mergeCell ref="AS20:AU20"/>
    <mergeCell ref="AL21:AN21"/>
    <mergeCell ref="AO21:AR21"/>
    <mergeCell ref="BC3:BC5"/>
    <mergeCell ref="AS13:AU13"/>
    <mergeCell ref="AL14:AN14"/>
    <mergeCell ref="AO14:AR14"/>
    <mergeCell ref="AS14:AU14"/>
    <mergeCell ref="AL15:AN15"/>
    <mergeCell ref="AO15:AR15"/>
    <mergeCell ref="AS15:AU15"/>
    <mergeCell ref="AS21:AU21"/>
    <mergeCell ref="AS16:AU16"/>
    <mergeCell ref="AL17:AN17"/>
    <mergeCell ref="AO17:AR17"/>
    <mergeCell ref="AS17:AU17"/>
    <mergeCell ref="AL18:AN18"/>
    <mergeCell ref="AO18:AR18"/>
    <mergeCell ref="AS18:AU18"/>
    <mergeCell ref="AL19:AN19"/>
    <mergeCell ref="AS19:AU19"/>
    <mergeCell ref="AL13:AN13"/>
  </mergeCells>
  <hyperlinks>
    <hyperlink ref="A1" location="'Zbirni prikaz'!A1" display="Italija" xr:uid="{296A531D-CB0C-4960-A587-95BD22BFEB32}"/>
  </hyperlink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BJ40"/>
  <sheetViews>
    <sheetView zoomScale="80" zoomScaleNormal="80" workbookViewId="0">
      <selection activeCell="A2" sqref="A2"/>
    </sheetView>
  </sheetViews>
  <sheetFormatPr defaultRowHeight="15" x14ac:dyDescent="0.25"/>
  <cols>
    <col min="1" max="1" width="29.28515625" customWidth="1"/>
    <col min="2" max="53" width="3.7109375" customWidth="1"/>
    <col min="54" max="54" width="3.5703125" customWidth="1"/>
    <col min="55" max="55" width="4.7109375" customWidth="1"/>
    <col min="56" max="56" width="4.85546875" customWidth="1"/>
    <col min="57" max="57" width="4" customWidth="1"/>
    <col min="58" max="58" width="4.5703125" customWidth="1"/>
    <col min="59" max="59" width="5" customWidth="1"/>
    <col min="60" max="60" width="6.28515625" customWidth="1"/>
  </cols>
  <sheetData>
    <row r="1" spans="1:62" ht="18" customHeight="1" x14ac:dyDescent="0.25">
      <c r="A1" s="155" t="s">
        <v>22</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row>
    <row r="3" spans="1:62" ht="14.45" customHeight="1" x14ac:dyDescent="0.25">
      <c r="A3" s="8"/>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row>
    <row r="4" spans="1:62" x14ac:dyDescent="0.25">
      <c r="A4" s="106" t="s">
        <v>13</v>
      </c>
      <c r="B4" s="176"/>
      <c r="C4" s="177"/>
      <c r="D4" s="177"/>
      <c r="E4" s="177"/>
      <c r="F4" s="177"/>
      <c r="G4" s="177"/>
      <c r="H4" s="177"/>
      <c r="I4" s="177"/>
      <c r="J4" s="177"/>
      <c r="K4" s="177"/>
      <c r="L4" s="177"/>
      <c r="M4" s="177"/>
      <c r="N4" s="177"/>
      <c r="O4" s="177"/>
      <c r="P4" s="177"/>
      <c r="Q4" s="176"/>
      <c r="R4" s="176"/>
      <c r="S4" s="176"/>
      <c r="T4" s="177"/>
      <c r="U4" s="177"/>
      <c r="V4" s="176"/>
      <c r="W4" s="177"/>
      <c r="X4" s="175"/>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5"/>
      <c r="BB4" s="8"/>
      <c r="BC4" s="495"/>
      <c r="BD4" s="160"/>
      <c r="BE4" s="9" t="s">
        <v>33</v>
      </c>
      <c r="BF4" s="9"/>
      <c r="BG4" s="8"/>
      <c r="BH4" s="8"/>
      <c r="BI4" s="8"/>
      <c r="BJ4" s="8"/>
    </row>
    <row r="5" spans="1:62" x14ac:dyDescent="0.25">
      <c r="A5" s="106"/>
      <c r="B5" s="178"/>
      <c r="C5" s="178"/>
      <c r="D5" s="178"/>
      <c r="E5" s="178"/>
      <c r="F5" s="178"/>
      <c r="G5" s="178"/>
      <c r="H5" s="178"/>
      <c r="I5" s="178"/>
      <c r="J5" s="178"/>
      <c r="K5" s="178"/>
      <c r="L5" s="178"/>
      <c r="M5" s="178"/>
      <c r="N5" s="178"/>
      <c r="O5" s="178"/>
      <c r="P5" s="178"/>
      <c r="Q5" s="178"/>
      <c r="R5" s="178"/>
      <c r="S5" s="178"/>
      <c r="T5" s="178"/>
      <c r="U5" s="178"/>
      <c r="V5" s="178"/>
      <c r="W5" s="178"/>
      <c r="X5" s="176"/>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6"/>
      <c r="BB5" s="8"/>
      <c r="BC5" s="495"/>
      <c r="BD5" s="239"/>
      <c r="BE5" s="9" t="s">
        <v>35</v>
      </c>
      <c r="BF5" s="9"/>
      <c r="BG5" s="8"/>
      <c r="BH5" s="8"/>
      <c r="BI5" s="8"/>
      <c r="BJ5" s="8"/>
    </row>
    <row r="6" spans="1:62" x14ac:dyDescent="0.25">
      <c r="A6" s="618" t="s">
        <v>12</v>
      </c>
      <c r="B6" s="206"/>
      <c r="C6" s="206"/>
      <c r="D6" s="205"/>
      <c r="E6" s="205"/>
      <c r="F6" s="205"/>
      <c r="G6" s="205"/>
      <c r="H6" s="205"/>
      <c r="I6" s="216">
        <v>4</v>
      </c>
      <c r="J6" s="206"/>
      <c r="K6" s="205"/>
      <c r="L6" s="205"/>
      <c r="M6" s="205"/>
      <c r="N6" s="205"/>
      <c r="O6" s="205"/>
      <c r="P6" s="205"/>
      <c r="Q6" s="205"/>
      <c r="R6" s="205"/>
      <c r="S6" s="205"/>
      <c r="T6" s="205"/>
      <c r="U6" s="205"/>
      <c r="V6" s="205"/>
      <c r="W6" s="205"/>
      <c r="X6" s="205"/>
      <c r="Y6" s="205"/>
      <c r="Z6" s="205"/>
      <c r="AA6" s="205"/>
      <c r="AB6" s="205"/>
      <c r="AC6" s="205"/>
      <c r="AD6" s="216">
        <v>7</v>
      </c>
      <c r="AE6" s="206"/>
      <c r="AF6" s="206"/>
      <c r="AG6" s="206"/>
      <c r="AH6" s="206"/>
      <c r="AI6" s="206"/>
      <c r="AJ6" s="206"/>
      <c r="AK6" s="205"/>
      <c r="AL6" s="205"/>
      <c r="AM6" s="205"/>
      <c r="AN6" s="205"/>
      <c r="AO6" s="205"/>
      <c r="AP6" s="205"/>
      <c r="AQ6" s="248">
        <v>1</v>
      </c>
      <c r="AR6" s="209"/>
      <c r="AS6" s="205"/>
      <c r="AT6" s="205"/>
      <c r="AU6" s="205"/>
      <c r="AV6" s="205"/>
      <c r="AW6" s="205"/>
      <c r="AX6" s="205"/>
      <c r="AY6" s="205"/>
      <c r="AZ6" s="205"/>
      <c r="BA6" s="209"/>
      <c r="BB6" s="8"/>
      <c r="BC6" s="291"/>
      <c r="BD6" s="246"/>
      <c r="BE6" s="9" t="s">
        <v>744</v>
      </c>
      <c r="BF6" s="8"/>
      <c r="BG6" s="8"/>
      <c r="BH6" s="8"/>
      <c r="BI6" s="8"/>
      <c r="BJ6" s="8"/>
    </row>
    <row r="7" spans="1:62" x14ac:dyDescent="0.25">
      <c r="A7" s="618"/>
      <c r="B7" s="206"/>
      <c r="C7" s="206"/>
      <c r="D7" s="205"/>
      <c r="E7" s="205"/>
      <c r="F7" s="205"/>
      <c r="G7" s="205"/>
      <c r="H7" s="205"/>
      <c r="I7" s="205"/>
      <c r="J7" s="216">
        <v>5</v>
      </c>
      <c r="K7" s="206"/>
      <c r="L7" s="205"/>
      <c r="M7" s="205"/>
      <c r="N7" s="205"/>
      <c r="O7" s="205"/>
      <c r="P7" s="205"/>
      <c r="Q7" s="205"/>
      <c r="R7" s="205"/>
      <c r="S7" s="205"/>
      <c r="T7" s="205"/>
      <c r="U7" s="205"/>
      <c r="V7" s="205"/>
      <c r="W7" s="205"/>
      <c r="X7" s="205"/>
      <c r="Y7" s="205"/>
      <c r="Z7" s="205"/>
      <c r="AA7" s="205"/>
      <c r="AB7" s="205"/>
      <c r="AC7" s="216">
        <v>8</v>
      </c>
      <c r="AD7" s="206"/>
      <c r="AE7" s="206"/>
      <c r="AF7" s="206"/>
      <c r="AG7" s="206"/>
      <c r="AH7" s="206"/>
      <c r="AI7" s="206"/>
      <c r="AJ7" s="206"/>
      <c r="AK7" s="205"/>
      <c r="AL7" s="205"/>
      <c r="AM7" s="205"/>
      <c r="AN7" s="205"/>
      <c r="AO7" s="205"/>
      <c r="AP7" s="205"/>
      <c r="AQ7" s="248">
        <v>2</v>
      </c>
      <c r="AR7" s="209"/>
      <c r="AS7" s="205"/>
      <c r="AT7" s="205"/>
      <c r="AU7" s="205"/>
      <c r="AV7" s="205"/>
      <c r="AW7" s="205"/>
      <c r="AX7" s="205"/>
      <c r="AY7" s="205"/>
      <c r="AZ7" s="205"/>
      <c r="BA7" s="209"/>
      <c r="BB7" s="8"/>
      <c r="BC7" s="470"/>
      <c r="BD7" s="471"/>
      <c r="BE7" s="9" t="s">
        <v>809</v>
      </c>
      <c r="BF7" s="8"/>
      <c r="BG7" s="8"/>
      <c r="BH7" s="8"/>
      <c r="BI7" s="8"/>
      <c r="BJ7" s="8"/>
    </row>
    <row r="8" spans="1:62" x14ac:dyDescent="0.25">
      <c r="A8" s="618"/>
      <c r="B8" s="206"/>
      <c r="C8" s="206"/>
      <c r="D8" s="205"/>
      <c r="E8" s="205"/>
      <c r="F8" s="205"/>
      <c r="G8" s="205"/>
      <c r="H8" s="205"/>
      <c r="I8" s="205"/>
      <c r="J8" s="216">
        <v>6</v>
      </c>
      <c r="K8" s="206"/>
      <c r="L8" s="205"/>
      <c r="M8" s="205"/>
      <c r="N8" s="205"/>
      <c r="O8" s="205"/>
      <c r="P8" s="205"/>
      <c r="Q8" s="205"/>
      <c r="R8" s="205"/>
      <c r="S8" s="205"/>
      <c r="T8" s="205"/>
      <c r="U8" s="205"/>
      <c r="V8" s="205"/>
      <c r="W8" s="205"/>
      <c r="X8" s="205"/>
      <c r="Y8" s="205"/>
      <c r="Z8" s="205"/>
      <c r="AA8" s="205"/>
      <c r="AB8" s="205"/>
      <c r="AC8" s="205"/>
      <c r="AD8" s="205"/>
      <c r="AE8" s="216">
        <v>9</v>
      </c>
      <c r="AF8" s="206"/>
      <c r="AG8" s="206"/>
      <c r="AH8" s="206"/>
      <c r="AI8" s="206"/>
      <c r="AJ8" s="206"/>
      <c r="AK8" s="205"/>
      <c r="AL8" s="205"/>
      <c r="AM8" s="205"/>
      <c r="AN8" s="205"/>
      <c r="AO8" s="205"/>
      <c r="AP8" s="205"/>
      <c r="AQ8" s="205"/>
      <c r="AR8" s="248">
        <v>3</v>
      </c>
      <c r="AS8" s="205"/>
      <c r="AT8" s="205"/>
      <c r="AU8" s="205"/>
      <c r="AV8" s="205"/>
      <c r="AW8" s="205"/>
      <c r="AX8" s="205"/>
      <c r="AY8" s="205"/>
      <c r="AZ8" s="205"/>
      <c r="BA8" s="209"/>
      <c r="BB8" s="8"/>
      <c r="BC8" s="8"/>
      <c r="BD8" s="8"/>
      <c r="BE8" s="8"/>
      <c r="BF8" s="8"/>
      <c r="BG8" s="8"/>
      <c r="BH8" s="8"/>
      <c r="BI8" s="8"/>
      <c r="BJ8" s="8"/>
    </row>
    <row r="9" spans="1:62" ht="15.75" thickBot="1"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1:62" ht="30.75" customHeight="1" x14ac:dyDescent="0.25">
      <c r="A10" s="528" t="s">
        <v>37</v>
      </c>
      <c r="B10" s="528"/>
      <c r="C10" s="528"/>
      <c r="D10" s="528"/>
      <c r="E10" s="528"/>
      <c r="F10" s="528"/>
      <c r="G10" s="528"/>
      <c r="H10" s="528"/>
      <c r="I10" s="528"/>
      <c r="J10" s="528"/>
      <c r="K10" s="528"/>
      <c r="L10" s="528"/>
      <c r="M10" s="528"/>
      <c r="N10" s="528"/>
      <c r="O10" s="528"/>
      <c r="P10" s="528"/>
      <c r="Q10" s="528"/>
      <c r="R10" s="529" t="s">
        <v>428</v>
      </c>
      <c r="S10" s="529"/>
      <c r="T10" s="529"/>
      <c r="U10" s="529" t="s">
        <v>45</v>
      </c>
      <c r="V10" s="529"/>
      <c r="W10" s="529"/>
      <c r="X10" s="529"/>
      <c r="Y10" s="529" t="s">
        <v>46</v>
      </c>
      <c r="Z10" s="529"/>
      <c r="AA10" s="530"/>
      <c r="AB10" s="546" t="s">
        <v>462</v>
      </c>
      <c r="AC10" s="547"/>
      <c r="AD10" s="547"/>
      <c r="AE10" s="547" t="s">
        <v>45</v>
      </c>
      <c r="AF10" s="547"/>
      <c r="AG10" s="547"/>
      <c r="AH10" s="547"/>
      <c r="AI10" s="547" t="s">
        <v>46</v>
      </c>
      <c r="AJ10" s="547"/>
      <c r="AK10" s="548"/>
      <c r="AL10" s="534" t="s">
        <v>487</v>
      </c>
      <c r="AM10" s="529"/>
      <c r="AN10" s="529"/>
      <c r="AO10" s="529" t="s">
        <v>45</v>
      </c>
      <c r="AP10" s="529"/>
      <c r="AQ10" s="529"/>
      <c r="AR10" s="529"/>
      <c r="AS10" s="529" t="s">
        <v>46</v>
      </c>
      <c r="AT10" s="529"/>
      <c r="AU10" s="529"/>
      <c r="AV10" s="8"/>
      <c r="AW10" s="8"/>
      <c r="AX10" s="8"/>
      <c r="AY10" s="8"/>
      <c r="AZ10" s="8"/>
      <c r="BA10" s="8"/>
      <c r="BB10" s="8"/>
      <c r="BC10" s="8"/>
      <c r="BD10" s="8"/>
      <c r="BE10" s="8"/>
      <c r="BF10" s="8"/>
      <c r="BG10" s="8"/>
      <c r="BH10" s="8"/>
      <c r="BI10" s="8"/>
      <c r="BJ10" s="8"/>
    </row>
    <row r="11" spans="1:62" x14ac:dyDescent="0.25">
      <c r="A11" s="524" t="s">
        <v>133</v>
      </c>
      <c r="B11" s="524" t="s">
        <v>133</v>
      </c>
      <c r="C11" s="524" t="s">
        <v>133</v>
      </c>
      <c r="D11" s="524" t="s">
        <v>133</v>
      </c>
      <c r="E11" s="524" t="s">
        <v>133</v>
      </c>
      <c r="F11" s="524" t="s">
        <v>133</v>
      </c>
      <c r="G11" s="524" t="s">
        <v>133</v>
      </c>
      <c r="H11" s="524" t="s">
        <v>133</v>
      </c>
      <c r="I11" s="524" t="s">
        <v>133</v>
      </c>
      <c r="J11" s="524" t="s">
        <v>133</v>
      </c>
      <c r="K11" s="524" t="s">
        <v>133</v>
      </c>
      <c r="L11" s="524" t="s">
        <v>133</v>
      </c>
      <c r="M11" s="524" t="s">
        <v>133</v>
      </c>
      <c r="N11" s="524" t="s">
        <v>133</v>
      </c>
      <c r="O11" s="524" t="s">
        <v>133</v>
      </c>
      <c r="P11" s="524" t="s">
        <v>133</v>
      </c>
      <c r="Q11" s="524" t="s">
        <v>133</v>
      </c>
      <c r="R11" s="531">
        <v>44197</v>
      </c>
      <c r="S11" s="531"/>
      <c r="T11" s="531"/>
      <c r="U11" s="521" t="s">
        <v>52</v>
      </c>
      <c r="V11" s="521"/>
      <c r="W11" s="521"/>
      <c r="X11" s="521"/>
      <c r="Y11" s="521">
        <f>WEEKNUM(R11,2)</f>
        <v>1</v>
      </c>
      <c r="Z11" s="521"/>
      <c r="AA11" s="526"/>
      <c r="AB11" s="532">
        <v>44562</v>
      </c>
      <c r="AC11" s="521"/>
      <c r="AD11" s="521"/>
      <c r="AE11" s="557" t="s">
        <v>48</v>
      </c>
      <c r="AF11" s="557"/>
      <c r="AG11" s="557"/>
      <c r="AH11" s="557"/>
      <c r="AI11" s="521">
        <f t="shared" ref="AI11" si="0">WEEKNUM(AB11,16)</f>
        <v>1</v>
      </c>
      <c r="AJ11" s="521"/>
      <c r="AK11" s="533"/>
      <c r="AL11" s="520">
        <v>44927</v>
      </c>
      <c r="AM11" s="521"/>
      <c r="AN11" s="521"/>
      <c r="AO11" s="557" t="s">
        <v>49</v>
      </c>
      <c r="AP11" s="557"/>
      <c r="AQ11" s="557"/>
      <c r="AR11" s="557"/>
      <c r="AS11" s="521">
        <f>WEEKNUM(AL11,1)</f>
        <v>1</v>
      </c>
      <c r="AT11" s="521"/>
      <c r="AU11" s="521"/>
      <c r="AV11" s="8"/>
      <c r="AW11" s="8"/>
      <c r="AX11" s="8"/>
      <c r="AY11" s="8"/>
      <c r="AZ11" s="8"/>
      <c r="BA11" s="8"/>
      <c r="BB11" s="8"/>
      <c r="BC11" s="8"/>
      <c r="BD11" s="8"/>
      <c r="BE11" s="8"/>
      <c r="BF11" s="8"/>
      <c r="BG11" s="8"/>
      <c r="BH11" s="8"/>
      <c r="BI11" s="8"/>
      <c r="BJ11" s="8"/>
    </row>
    <row r="12" spans="1:62" x14ac:dyDescent="0.25">
      <c r="A12" s="524" t="s">
        <v>77</v>
      </c>
      <c r="B12" s="524" t="s">
        <v>77</v>
      </c>
      <c r="C12" s="524" t="s">
        <v>77</v>
      </c>
      <c r="D12" s="524" t="s">
        <v>77</v>
      </c>
      <c r="E12" s="524" t="s">
        <v>77</v>
      </c>
      <c r="F12" s="524" t="s">
        <v>77</v>
      </c>
      <c r="G12" s="524" t="s">
        <v>77</v>
      </c>
      <c r="H12" s="524" t="s">
        <v>77</v>
      </c>
      <c r="I12" s="524" t="s">
        <v>77</v>
      </c>
      <c r="J12" s="524" t="s">
        <v>77</v>
      </c>
      <c r="K12" s="524" t="s">
        <v>77</v>
      </c>
      <c r="L12" s="524" t="s">
        <v>77</v>
      </c>
      <c r="M12" s="524" t="s">
        <v>77</v>
      </c>
      <c r="N12" s="524" t="s">
        <v>77</v>
      </c>
      <c r="O12" s="524" t="s">
        <v>77</v>
      </c>
      <c r="P12" s="524" t="s">
        <v>77</v>
      </c>
      <c r="Q12" s="524" t="s">
        <v>77</v>
      </c>
      <c r="R12" s="531">
        <v>44288</v>
      </c>
      <c r="S12" s="531"/>
      <c r="T12" s="531"/>
      <c r="U12" s="521" t="s">
        <v>52</v>
      </c>
      <c r="V12" s="521"/>
      <c r="W12" s="521"/>
      <c r="X12" s="521"/>
      <c r="Y12" s="521">
        <f t="shared" ref="Y12:Y21" si="1">WEEKNUM(R12,2)</f>
        <v>14</v>
      </c>
      <c r="Z12" s="521"/>
      <c r="AA12" s="526"/>
      <c r="AB12" s="532">
        <v>44666</v>
      </c>
      <c r="AC12" s="521"/>
      <c r="AD12" s="521"/>
      <c r="AE12" s="521" t="s">
        <v>52</v>
      </c>
      <c r="AF12" s="521"/>
      <c r="AG12" s="521"/>
      <c r="AH12" s="521"/>
      <c r="AI12" s="521">
        <f t="shared" ref="AI12:AI21" si="2">WEEKNUM(AB12,16)</f>
        <v>15</v>
      </c>
      <c r="AJ12" s="521"/>
      <c r="AK12" s="533"/>
      <c r="AL12" s="520">
        <v>45023</v>
      </c>
      <c r="AM12" s="521"/>
      <c r="AN12" s="521"/>
      <c r="AO12" s="521" t="s">
        <v>52</v>
      </c>
      <c r="AP12" s="521"/>
      <c r="AQ12" s="521"/>
      <c r="AR12" s="521"/>
      <c r="AS12" s="521">
        <f t="shared" ref="AS12:AS21" si="3">WEEKNUM(AL12,1)</f>
        <v>14</v>
      </c>
      <c r="AT12" s="521"/>
      <c r="AU12" s="521"/>
      <c r="AV12" s="8"/>
      <c r="AW12" s="8"/>
      <c r="AX12" s="8"/>
      <c r="AY12" s="8"/>
      <c r="AZ12" s="8"/>
      <c r="BA12" s="8"/>
      <c r="BB12" s="8"/>
      <c r="BC12" s="8"/>
      <c r="BD12" s="8"/>
      <c r="BE12" s="8"/>
      <c r="BF12" s="8"/>
      <c r="BG12" s="8"/>
      <c r="BH12" s="8"/>
      <c r="BI12" s="8"/>
      <c r="BJ12" s="8"/>
    </row>
    <row r="13" spans="1:62" x14ac:dyDescent="0.25">
      <c r="A13" s="524" t="s">
        <v>56</v>
      </c>
      <c r="B13" s="524" t="s">
        <v>56</v>
      </c>
      <c r="C13" s="524" t="s">
        <v>56</v>
      </c>
      <c r="D13" s="524" t="s">
        <v>56</v>
      </c>
      <c r="E13" s="524" t="s">
        <v>56</v>
      </c>
      <c r="F13" s="524" t="s">
        <v>56</v>
      </c>
      <c r="G13" s="524" t="s">
        <v>56</v>
      </c>
      <c r="H13" s="524" t="s">
        <v>56</v>
      </c>
      <c r="I13" s="524" t="s">
        <v>56</v>
      </c>
      <c r="J13" s="524" t="s">
        <v>56</v>
      </c>
      <c r="K13" s="524" t="s">
        <v>56</v>
      </c>
      <c r="L13" s="524" t="s">
        <v>56</v>
      </c>
      <c r="M13" s="524" t="s">
        <v>56</v>
      </c>
      <c r="N13" s="524" t="s">
        <v>56</v>
      </c>
      <c r="O13" s="524" t="s">
        <v>56</v>
      </c>
      <c r="P13" s="524" t="s">
        <v>56</v>
      </c>
      <c r="Q13" s="524" t="s">
        <v>56</v>
      </c>
      <c r="R13" s="531">
        <v>44290</v>
      </c>
      <c r="S13" s="531"/>
      <c r="T13" s="531"/>
      <c r="U13" s="557" t="s">
        <v>49</v>
      </c>
      <c r="V13" s="557"/>
      <c r="W13" s="557"/>
      <c r="X13" s="557"/>
      <c r="Y13" s="521">
        <f t="shared" si="1"/>
        <v>14</v>
      </c>
      <c r="Z13" s="521"/>
      <c r="AA13" s="526"/>
      <c r="AB13" s="532">
        <v>44668</v>
      </c>
      <c r="AC13" s="521"/>
      <c r="AD13" s="521"/>
      <c r="AE13" s="557" t="s">
        <v>49</v>
      </c>
      <c r="AF13" s="557"/>
      <c r="AG13" s="557"/>
      <c r="AH13" s="557"/>
      <c r="AI13" s="521">
        <f t="shared" si="2"/>
        <v>16</v>
      </c>
      <c r="AJ13" s="521"/>
      <c r="AK13" s="533"/>
      <c r="AL13" s="520">
        <v>45025</v>
      </c>
      <c r="AM13" s="521"/>
      <c r="AN13" s="521"/>
      <c r="AO13" s="557" t="s">
        <v>49</v>
      </c>
      <c r="AP13" s="557"/>
      <c r="AQ13" s="557"/>
      <c r="AR13" s="557"/>
      <c r="AS13" s="521">
        <f t="shared" si="3"/>
        <v>15</v>
      </c>
      <c r="AT13" s="521"/>
      <c r="AU13" s="521"/>
      <c r="AV13" s="8"/>
      <c r="AW13" s="8"/>
      <c r="AX13" s="8"/>
      <c r="AY13" s="8"/>
      <c r="AZ13" s="8"/>
      <c r="BA13" s="8"/>
      <c r="BB13" s="8"/>
      <c r="BC13" s="8"/>
      <c r="BD13" s="8"/>
      <c r="BE13" s="8"/>
      <c r="BF13" s="8"/>
      <c r="BG13" s="8"/>
      <c r="BH13" s="8"/>
      <c r="BI13" s="8"/>
      <c r="BJ13" s="8"/>
    </row>
    <row r="14" spans="1:62" x14ac:dyDescent="0.25">
      <c r="A14" s="524" t="s">
        <v>57</v>
      </c>
      <c r="B14" s="524" t="s">
        <v>57</v>
      </c>
      <c r="C14" s="524" t="s">
        <v>57</v>
      </c>
      <c r="D14" s="524" t="s">
        <v>57</v>
      </c>
      <c r="E14" s="524" t="s">
        <v>57</v>
      </c>
      <c r="F14" s="524" t="s">
        <v>57</v>
      </c>
      <c r="G14" s="524" t="s">
        <v>57</v>
      </c>
      <c r="H14" s="524" t="s">
        <v>57</v>
      </c>
      <c r="I14" s="524" t="s">
        <v>57</v>
      </c>
      <c r="J14" s="524" t="s">
        <v>57</v>
      </c>
      <c r="K14" s="524" t="s">
        <v>57</v>
      </c>
      <c r="L14" s="524" t="s">
        <v>57</v>
      </c>
      <c r="M14" s="524" t="s">
        <v>57</v>
      </c>
      <c r="N14" s="524" t="s">
        <v>57</v>
      </c>
      <c r="O14" s="524" t="s">
        <v>57</v>
      </c>
      <c r="P14" s="524" t="s">
        <v>57</v>
      </c>
      <c r="Q14" s="524" t="s">
        <v>57</v>
      </c>
      <c r="R14" s="531">
        <v>44291</v>
      </c>
      <c r="S14" s="531"/>
      <c r="T14" s="531"/>
      <c r="U14" s="521" t="s">
        <v>50</v>
      </c>
      <c r="V14" s="521"/>
      <c r="W14" s="521"/>
      <c r="X14" s="521"/>
      <c r="Y14" s="521">
        <f t="shared" si="1"/>
        <v>15</v>
      </c>
      <c r="Z14" s="521"/>
      <c r="AA14" s="526"/>
      <c r="AB14" s="532">
        <v>44669</v>
      </c>
      <c r="AC14" s="521"/>
      <c r="AD14" s="521"/>
      <c r="AE14" s="521" t="s">
        <v>50</v>
      </c>
      <c r="AF14" s="521"/>
      <c r="AG14" s="521"/>
      <c r="AH14" s="521"/>
      <c r="AI14" s="521">
        <f t="shared" si="2"/>
        <v>16</v>
      </c>
      <c r="AJ14" s="521"/>
      <c r="AK14" s="533"/>
      <c r="AL14" s="520">
        <v>45026</v>
      </c>
      <c r="AM14" s="521"/>
      <c r="AN14" s="521"/>
      <c r="AO14" s="521" t="s">
        <v>50</v>
      </c>
      <c r="AP14" s="521"/>
      <c r="AQ14" s="521"/>
      <c r="AR14" s="521"/>
      <c r="AS14" s="521">
        <f t="shared" si="3"/>
        <v>15</v>
      </c>
      <c r="AT14" s="521"/>
      <c r="AU14" s="521"/>
      <c r="AV14" s="8"/>
      <c r="AW14" s="8"/>
      <c r="AX14" s="8"/>
      <c r="AY14" s="8"/>
      <c r="AZ14" s="8"/>
      <c r="BA14" s="8"/>
      <c r="BB14" s="8"/>
      <c r="BC14" s="8"/>
      <c r="BD14" s="8"/>
      <c r="BE14" s="8"/>
      <c r="BF14" s="8"/>
      <c r="BG14" s="8"/>
      <c r="BH14" s="8"/>
      <c r="BI14" s="8"/>
      <c r="BJ14" s="8"/>
    </row>
    <row r="15" spans="1:62" x14ac:dyDescent="0.25">
      <c r="A15" s="524" t="s">
        <v>164</v>
      </c>
      <c r="B15" s="524" t="s">
        <v>164</v>
      </c>
      <c r="C15" s="524" t="s">
        <v>164</v>
      </c>
      <c r="D15" s="524" t="s">
        <v>164</v>
      </c>
      <c r="E15" s="524" t="s">
        <v>164</v>
      </c>
      <c r="F15" s="524" t="s">
        <v>164</v>
      </c>
      <c r="G15" s="524" t="s">
        <v>164</v>
      </c>
      <c r="H15" s="524" t="s">
        <v>164</v>
      </c>
      <c r="I15" s="524" t="s">
        <v>164</v>
      </c>
      <c r="J15" s="524" t="s">
        <v>164</v>
      </c>
      <c r="K15" s="524" t="s">
        <v>164</v>
      </c>
      <c r="L15" s="524" t="s">
        <v>164</v>
      </c>
      <c r="M15" s="524" t="s">
        <v>164</v>
      </c>
      <c r="N15" s="524" t="s">
        <v>164</v>
      </c>
      <c r="O15" s="524" t="s">
        <v>164</v>
      </c>
      <c r="P15" s="524" t="s">
        <v>164</v>
      </c>
      <c r="Q15" s="524" t="s">
        <v>164</v>
      </c>
      <c r="R15" s="531">
        <v>44313</v>
      </c>
      <c r="S15" s="531"/>
      <c r="T15" s="531"/>
      <c r="U15" s="521" t="s">
        <v>53</v>
      </c>
      <c r="V15" s="521"/>
      <c r="W15" s="521"/>
      <c r="X15" s="521"/>
      <c r="Y15" s="521">
        <v>17</v>
      </c>
      <c r="Z15" s="521"/>
      <c r="AA15" s="526"/>
      <c r="AB15" s="532">
        <v>44678</v>
      </c>
      <c r="AC15" s="521"/>
      <c r="AD15" s="521"/>
      <c r="AE15" s="521" t="s">
        <v>47</v>
      </c>
      <c r="AF15" s="521"/>
      <c r="AG15" s="521"/>
      <c r="AH15" s="521"/>
      <c r="AI15" s="521">
        <f t="shared" si="2"/>
        <v>17</v>
      </c>
      <c r="AJ15" s="521"/>
      <c r="AK15" s="533"/>
      <c r="AL15" s="520">
        <v>45043</v>
      </c>
      <c r="AM15" s="521"/>
      <c r="AN15" s="521"/>
      <c r="AO15" s="521" t="s">
        <v>51</v>
      </c>
      <c r="AP15" s="521"/>
      <c r="AQ15" s="521"/>
      <c r="AR15" s="521"/>
      <c r="AS15" s="521">
        <f t="shared" si="3"/>
        <v>17</v>
      </c>
      <c r="AT15" s="521"/>
      <c r="AU15" s="521"/>
      <c r="AV15" s="8"/>
      <c r="AW15" s="8"/>
      <c r="AX15" s="8"/>
      <c r="AY15" s="8"/>
      <c r="AZ15" s="8"/>
      <c r="BA15" s="8"/>
      <c r="BB15" s="8"/>
      <c r="BC15" s="8"/>
      <c r="BD15" s="8"/>
      <c r="BE15" s="8"/>
      <c r="BF15" s="8"/>
      <c r="BG15" s="8"/>
      <c r="BH15" s="8"/>
      <c r="BI15" s="8"/>
      <c r="BJ15" s="8"/>
    </row>
    <row r="16" spans="1:62" x14ac:dyDescent="0.25">
      <c r="A16" s="524" t="s">
        <v>144</v>
      </c>
      <c r="B16" s="524" t="s">
        <v>144</v>
      </c>
      <c r="C16" s="524" t="s">
        <v>144</v>
      </c>
      <c r="D16" s="524" t="s">
        <v>144</v>
      </c>
      <c r="E16" s="524" t="s">
        <v>144</v>
      </c>
      <c r="F16" s="524" t="s">
        <v>144</v>
      </c>
      <c r="G16" s="524" t="s">
        <v>144</v>
      </c>
      <c r="H16" s="524" t="s">
        <v>144</v>
      </c>
      <c r="I16" s="524" t="s">
        <v>144</v>
      </c>
      <c r="J16" s="524" t="s">
        <v>144</v>
      </c>
      <c r="K16" s="524" t="s">
        <v>144</v>
      </c>
      <c r="L16" s="524" t="s">
        <v>144</v>
      </c>
      <c r="M16" s="524" t="s">
        <v>144</v>
      </c>
      <c r="N16" s="524" t="s">
        <v>144</v>
      </c>
      <c r="O16" s="524" t="s">
        <v>144</v>
      </c>
      <c r="P16" s="524" t="s">
        <v>144</v>
      </c>
      <c r="Q16" s="524" t="s">
        <v>144</v>
      </c>
      <c r="R16" s="531">
        <v>44321</v>
      </c>
      <c r="S16" s="531"/>
      <c r="T16" s="531"/>
      <c r="U16" s="521" t="s">
        <v>47</v>
      </c>
      <c r="V16" s="521"/>
      <c r="W16" s="521"/>
      <c r="X16" s="521"/>
      <c r="Y16" s="521">
        <f t="shared" si="1"/>
        <v>19</v>
      </c>
      <c r="Z16" s="521"/>
      <c r="AA16" s="526"/>
      <c r="AB16" s="532">
        <v>44686</v>
      </c>
      <c r="AC16" s="521"/>
      <c r="AD16" s="521"/>
      <c r="AE16" s="521" t="s">
        <v>51</v>
      </c>
      <c r="AF16" s="521"/>
      <c r="AG16" s="521"/>
      <c r="AH16" s="521"/>
      <c r="AI16" s="521">
        <f t="shared" si="2"/>
        <v>18</v>
      </c>
      <c r="AJ16" s="521"/>
      <c r="AK16" s="533"/>
      <c r="AL16" s="520">
        <v>45051</v>
      </c>
      <c r="AM16" s="521"/>
      <c r="AN16" s="521"/>
      <c r="AO16" s="521" t="s">
        <v>52</v>
      </c>
      <c r="AP16" s="521"/>
      <c r="AQ16" s="521"/>
      <c r="AR16" s="521"/>
      <c r="AS16" s="521">
        <f t="shared" si="3"/>
        <v>18</v>
      </c>
      <c r="AT16" s="521"/>
      <c r="AU16" s="521"/>
      <c r="AV16" s="8"/>
      <c r="AW16" s="8"/>
      <c r="AX16" s="8"/>
      <c r="AY16" s="8"/>
      <c r="AZ16" s="8"/>
      <c r="BA16" s="8"/>
      <c r="BB16" s="8"/>
      <c r="BC16" s="8"/>
      <c r="BD16" s="8"/>
      <c r="BE16" s="8"/>
      <c r="BF16" s="8"/>
      <c r="BG16" s="8"/>
      <c r="BH16" s="8"/>
      <c r="BI16" s="8"/>
      <c r="BJ16" s="8"/>
    </row>
    <row r="17" spans="1:62" x14ac:dyDescent="0.25">
      <c r="A17" s="524" t="s">
        <v>79</v>
      </c>
      <c r="B17" s="524" t="s">
        <v>79</v>
      </c>
      <c r="C17" s="524" t="s">
        <v>79</v>
      </c>
      <c r="D17" s="524" t="s">
        <v>79</v>
      </c>
      <c r="E17" s="524" t="s">
        <v>79</v>
      </c>
      <c r="F17" s="524" t="s">
        <v>79</v>
      </c>
      <c r="G17" s="524" t="s">
        <v>79</v>
      </c>
      <c r="H17" s="524" t="s">
        <v>79</v>
      </c>
      <c r="I17" s="524" t="s">
        <v>79</v>
      </c>
      <c r="J17" s="524" t="s">
        <v>79</v>
      </c>
      <c r="K17" s="524" t="s">
        <v>79</v>
      </c>
      <c r="L17" s="524" t="s">
        <v>79</v>
      </c>
      <c r="M17" s="524" t="s">
        <v>79</v>
      </c>
      <c r="N17" s="524" t="s">
        <v>79</v>
      </c>
      <c r="O17" s="524" t="s">
        <v>79</v>
      </c>
      <c r="P17" s="524" t="s">
        <v>79</v>
      </c>
      <c r="Q17" s="524" t="s">
        <v>79</v>
      </c>
      <c r="R17" s="531">
        <v>44329</v>
      </c>
      <c r="S17" s="531"/>
      <c r="T17" s="531"/>
      <c r="U17" s="521" t="s">
        <v>51</v>
      </c>
      <c r="V17" s="521"/>
      <c r="W17" s="521"/>
      <c r="X17" s="521"/>
      <c r="Y17" s="521">
        <f t="shared" si="1"/>
        <v>20</v>
      </c>
      <c r="Z17" s="521"/>
      <c r="AA17" s="526"/>
      <c r="AB17" s="532">
        <v>44707</v>
      </c>
      <c r="AC17" s="521"/>
      <c r="AD17" s="521"/>
      <c r="AE17" s="521" t="s">
        <v>51</v>
      </c>
      <c r="AF17" s="521"/>
      <c r="AG17" s="521"/>
      <c r="AH17" s="521"/>
      <c r="AI17" s="521">
        <f t="shared" si="2"/>
        <v>21</v>
      </c>
      <c r="AJ17" s="521"/>
      <c r="AK17" s="533"/>
      <c r="AL17" s="520">
        <v>45064</v>
      </c>
      <c r="AM17" s="521"/>
      <c r="AN17" s="521"/>
      <c r="AO17" s="521" t="s">
        <v>51</v>
      </c>
      <c r="AP17" s="521"/>
      <c r="AQ17" s="521"/>
      <c r="AR17" s="521"/>
      <c r="AS17" s="521">
        <f t="shared" si="3"/>
        <v>20</v>
      </c>
      <c r="AT17" s="521"/>
      <c r="AU17" s="521"/>
      <c r="AV17" s="8"/>
      <c r="AW17" s="8"/>
      <c r="AX17" s="8"/>
      <c r="AY17" s="8"/>
      <c r="AZ17" s="8"/>
      <c r="BA17" s="8"/>
      <c r="BB17" s="8"/>
      <c r="BC17" s="8"/>
      <c r="BD17" s="8"/>
      <c r="BE17" s="8"/>
      <c r="BF17" s="8"/>
      <c r="BG17" s="8"/>
      <c r="BH17" s="8"/>
      <c r="BI17" s="8"/>
      <c r="BJ17" s="8"/>
    </row>
    <row r="18" spans="1:62" x14ac:dyDescent="0.25">
      <c r="A18" s="524" t="s">
        <v>163</v>
      </c>
      <c r="B18" s="524" t="s">
        <v>163</v>
      </c>
      <c r="C18" s="524" t="s">
        <v>163</v>
      </c>
      <c r="D18" s="524" t="s">
        <v>163</v>
      </c>
      <c r="E18" s="524" t="s">
        <v>163</v>
      </c>
      <c r="F18" s="524" t="s">
        <v>163</v>
      </c>
      <c r="G18" s="524" t="s">
        <v>163</v>
      </c>
      <c r="H18" s="524" t="s">
        <v>163</v>
      </c>
      <c r="I18" s="524" t="s">
        <v>163</v>
      </c>
      <c r="J18" s="524" t="s">
        <v>163</v>
      </c>
      <c r="K18" s="524" t="s">
        <v>163</v>
      </c>
      <c r="L18" s="524" t="s">
        <v>163</v>
      </c>
      <c r="M18" s="524" t="s">
        <v>163</v>
      </c>
      <c r="N18" s="524" t="s">
        <v>163</v>
      </c>
      <c r="O18" s="524" t="s">
        <v>163</v>
      </c>
      <c r="P18" s="524" t="s">
        <v>163</v>
      </c>
      <c r="Q18" s="524" t="s">
        <v>163</v>
      </c>
      <c r="R18" s="531">
        <v>44339</v>
      </c>
      <c r="S18" s="531"/>
      <c r="T18" s="531"/>
      <c r="U18" s="557" t="s">
        <v>49</v>
      </c>
      <c r="V18" s="557"/>
      <c r="W18" s="557"/>
      <c r="X18" s="557"/>
      <c r="Y18" s="521">
        <f t="shared" si="1"/>
        <v>21</v>
      </c>
      <c r="Z18" s="521"/>
      <c r="AA18" s="526"/>
      <c r="AB18" s="532">
        <v>44717</v>
      </c>
      <c r="AC18" s="521"/>
      <c r="AD18" s="521"/>
      <c r="AE18" s="557" t="s">
        <v>49</v>
      </c>
      <c r="AF18" s="557"/>
      <c r="AG18" s="557"/>
      <c r="AH18" s="557"/>
      <c r="AI18" s="521">
        <f t="shared" si="2"/>
        <v>23</v>
      </c>
      <c r="AJ18" s="521"/>
      <c r="AK18" s="533"/>
      <c r="AL18" s="520">
        <v>45074</v>
      </c>
      <c r="AM18" s="521"/>
      <c r="AN18" s="521"/>
      <c r="AO18" s="557" t="s">
        <v>49</v>
      </c>
      <c r="AP18" s="557"/>
      <c r="AQ18" s="557"/>
      <c r="AR18" s="557"/>
      <c r="AS18" s="521">
        <f t="shared" si="3"/>
        <v>22</v>
      </c>
      <c r="AT18" s="521"/>
      <c r="AU18" s="521"/>
      <c r="AV18" s="8"/>
      <c r="AW18" s="8"/>
      <c r="AX18" s="8"/>
      <c r="AY18" s="8"/>
      <c r="AZ18" s="8"/>
      <c r="BA18" s="8"/>
      <c r="BB18" s="8"/>
      <c r="BC18" s="8"/>
      <c r="BD18" s="8"/>
      <c r="BE18" s="8"/>
      <c r="BF18" s="8"/>
      <c r="BG18" s="8"/>
      <c r="BH18" s="8"/>
      <c r="BI18" s="8"/>
      <c r="BJ18" s="8"/>
    </row>
    <row r="19" spans="1:62" x14ac:dyDescent="0.25">
      <c r="A19" s="524" t="s">
        <v>121</v>
      </c>
      <c r="B19" s="524" t="s">
        <v>121</v>
      </c>
      <c r="C19" s="524" t="s">
        <v>121</v>
      </c>
      <c r="D19" s="524" t="s">
        <v>121</v>
      </c>
      <c r="E19" s="524" t="s">
        <v>121</v>
      </c>
      <c r="F19" s="524" t="s">
        <v>121</v>
      </c>
      <c r="G19" s="524" t="s">
        <v>121</v>
      </c>
      <c r="H19" s="524" t="s">
        <v>121</v>
      </c>
      <c r="I19" s="524" t="s">
        <v>121</v>
      </c>
      <c r="J19" s="524" t="s">
        <v>121</v>
      </c>
      <c r="K19" s="524" t="s">
        <v>121</v>
      </c>
      <c r="L19" s="524" t="s">
        <v>121</v>
      </c>
      <c r="M19" s="524" t="s">
        <v>121</v>
      </c>
      <c r="N19" s="524" t="s">
        <v>121</v>
      </c>
      <c r="O19" s="524" t="s">
        <v>121</v>
      </c>
      <c r="P19" s="524" t="s">
        <v>121</v>
      </c>
      <c r="Q19" s="524" t="s">
        <v>121</v>
      </c>
      <c r="R19" s="531">
        <v>44340</v>
      </c>
      <c r="S19" s="531"/>
      <c r="T19" s="531"/>
      <c r="U19" s="521" t="s">
        <v>50</v>
      </c>
      <c r="V19" s="521"/>
      <c r="W19" s="521"/>
      <c r="X19" s="521"/>
      <c r="Y19" s="521">
        <f t="shared" si="1"/>
        <v>22</v>
      </c>
      <c r="Z19" s="521"/>
      <c r="AA19" s="526"/>
      <c r="AB19" s="532">
        <v>44718</v>
      </c>
      <c r="AC19" s="521"/>
      <c r="AD19" s="521"/>
      <c r="AE19" s="521" t="s">
        <v>50</v>
      </c>
      <c r="AF19" s="521"/>
      <c r="AG19" s="521"/>
      <c r="AH19" s="521"/>
      <c r="AI19" s="521">
        <f t="shared" si="2"/>
        <v>23</v>
      </c>
      <c r="AJ19" s="521"/>
      <c r="AK19" s="533"/>
      <c r="AL19" s="520">
        <v>45075</v>
      </c>
      <c r="AM19" s="521"/>
      <c r="AN19" s="521"/>
      <c r="AO19" s="521" t="s">
        <v>50</v>
      </c>
      <c r="AP19" s="521"/>
      <c r="AQ19" s="521"/>
      <c r="AR19" s="521"/>
      <c r="AS19" s="521">
        <f t="shared" si="3"/>
        <v>22</v>
      </c>
      <c r="AT19" s="521"/>
      <c r="AU19" s="521"/>
      <c r="AV19" s="8"/>
      <c r="AW19" s="8"/>
      <c r="AX19" s="8"/>
      <c r="AY19" s="8"/>
      <c r="AZ19" s="8"/>
      <c r="BA19" s="8"/>
      <c r="BB19" s="8"/>
      <c r="BC19" s="8"/>
      <c r="BD19" s="8"/>
      <c r="BE19" s="8"/>
      <c r="BF19" s="8"/>
      <c r="BG19" s="8"/>
      <c r="BH19" s="8"/>
      <c r="BI19" s="8"/>
      <c r="BJ19" s="8"/>
    </row>
    <row r="20" spans="1:62" x14ac:dyDescent="0.25">
      <c r="A20" s="524" t="s">
        <v>63</v>
      </c>
      <c r="B20" s="524" t="s">
        <v>63</v>
      </c>
      <c r="C20" s="524" t="s">
        <v>63</v>
      </c>
      <c r="D20" s="524" t="s">
        <v>63</v>
      </c>
      <c r="E20" s="524" t="s">
        <v>63</v>
      </c>
      <c r="F20" s="524" t="s">
        <v>63</v>
      </c>
      <c r="G20" s="524" t="s">
        <v>63</v>
      </c>
      <c r="H20" s="524" t="s">
        <v>63</v>
      </c>
      <c r="I20" s="524" t="s">
        <v>63</v>
      </c>
      <c r="J20" s="524" t="s">
        <v>63</v>
      </c>
      <c r="K20" s="524" t="s">
        <v>63</v>
      </c>
      <c r="L20" s="524" t="s">
        <v>63</v>
      </c>
      <c r="M20" s="524" t="s">
        <v>63</v>
      </c>
      <c r="N20" s="524" t="s">
        <v>63</v>
      </c>
      <c r="O20" s="524" t="s">
        <v>63</v>
      </c>
      <c r="P20" s="524" t="s">
        <v>63</v>
      </c>
      <c r="Q20" s="524" t="s">
        <v>63</v>
      </c>
      <c r="R20" s="531">
        <v>44555</v>
      </c>
      <c r="S20" s="531"/>
      <c r="T20" s="531"/>
      <c r="U20" s="557" t="s">
        <v>48</v>
      </c>
      <c r="V20" s="557"/>
      <c r="W20" s="557"/>
      <c r="X20" s="557"/>
      <c r="Y20" s="521">
        <f t="shared" si="1"/>
        <v>52</v>
      </c>
      <c r="Z20" s="521"/>
      <c r="AA20" s="526"/>
      <c r="AB20" s="532">
        <v>44920</v>
      </c>
      <c r="AC20" s="521"/>
      <c r="AD20" s="521"/>
      <c r="AE20" s="557" t="s">
        <v>49</v>
      </c>
      <c r="AF20" s="557"/>
      <c r="AG20" s="557"/>
      <c r="AH20" s="557"/>
      <c r="AI20" s="521">
        <f t="shared" si="2"/>
        <v>52</v>
      </c>
      <c r="AJ20" s="521"/>
      <c r="AK20" s="533"/>
      <c r="AL20" s="520">
        <v>45285</v>
      </c>
      <c r="AM20" s="521"/>
      <c r="AN20" s="521"/>
      <c r="AO20" s="521" t="s">
        <v>50</v>
      </c>
      <c r="AP20" s="521"/>
      <c r="AQ20" s="521"/>
      <c r="AR20" s="521"/>
      <c r="AS20" s="521">
        <f t="shared" si="3"/>
        <v>52</v>
      </c>
      <c r="AT20" s="521"/>
      <c r="AU20" s="521"/>
      <c r="AV20" s="8"/>
      <c r="AW20" s="8"/>
      <c r="AX20" s="8"/>
      <c r="AY20" s="8"/>
      <c r="AZ20" s="8"/>
      <c r="BA20" s="8"/>
      <c r="BB20" s="8"/>
      <c r="BC20" s="8"/>
      <c r="BD20" s="8"/>
      <c r="BE20" s="8"/>
      <c r="BF20" s="8"/>
      <c r="BG20" s="8"/>
      <c r="BH20" s="8"/>
      <c r="BI20" s="8"/>
      <c r="BJ20" s="8"/>
    </row>
    <row r="21" spans="1:62" ht="15.75" thickBot="1" x14ac:dyDescent="0.3">
      <c r="A21" s="524" t="s">
        <v>64</v>
      </c>
      <c r="B21" s="524" t="s">
        <v>64</v>
      </c>
      <c r="C21" s="524" t="s">
        <v>64</v>
      </c>
      <c r="D21" s="524" t="s">
        <v>64</v>
      </c>
      <c r="E21" s="524" t="s">
        <v>64</v>
      </c>
      <c r="F21" s="524" t="s">
        <v>64</v>
      </c>
      <c r="G21" s="524" t="s">
        <v>64</v>
      </c>
      <c r="H21" s="524" t="s">
        <v>64</v>
      </c>
      <c r="I21" s="524" t="s">
        <v>64</v>
      </c>
      <c r="J21" s="524" t="s">
        <v>64</v>
      </c>
      <c r="K21" s="524" t="s">
        <v>64</v>
      </c>
      <c r="L21" s="524" t="s">
        <v>64</v>
      </c>
      <c r="M21" s="524" t="s">
        <v>64</v>
      </c>
      <c r="N21" s="524" t="s">
        <v>64</v>
      </c>
      <c r="O21" s="524" t="s">
        <v>64</v>
      </c>
      <c r="P21" s="524" t="s">
        <v>64</v>
      </c>
      <c r="Q21" s="524" t="s">
        <v>64</v>
      </c>
      <c r="R21" s="531">
        <v>44556</v>
      </c>
      <c r="S21" s="531"/>
      <c r="T21" s="531"/>
      <c r="U21" s="557" t="s">
        <v>49</v>
      </c>
      <c r="V21" s="557"/>
      <c r="W21" s="557"/>
      <c r="X21" s="557"/>
      <c r="Y21" s="521">
        <f t="shared" si="1"/>
        <v>52</v>
      </c>
      <c r="Z21" s="521"/>
      <c r="AA21" s="526"/>
      <c r="AB21" s="553">
        <v>44921</v>
      </c>
      <c r="AC21" s="554"/>
      <c r="AD21" s="554"/>
      <c r="AE21" s="554" t="s">
        <v>50</v>
      </c>
      <c r="AF21" s="554"/>
      <c r="AG21" s="554"/>
      <c r="AH21" s="554"/>
      <c r="AI21" s="554">
        <f t="shared" si="2"/>
        <v>52</v>
      </c>
      <c r="AJ21" s="554"/>
      <c r="AK21" s="555"/>
      <c r="AL21" s="520">
        <v>45286</v>
      </c>
      <c r="AM21" s="521"/>
      <c r="AN21" s="521"/>
      <c r="AO21" s="521" t="s">
        <v>53</v>
      </c>
      <c r="AP21" s="521"/>
      <c r="AQ21" s="521"/>
      <c r="AR21" s="521"/>
      <c r="AS21" s="521">
        <f t="shared" si="3"/>
        <v>52</v>
      </c>
      <c r="AT21" s="521"/>
      <c r="AU21" s="521"/>
      <c r="AV21" s="8"/>
      <c r="AW21" s="8"/>
      <c r="AX21" s="8"/>
      <c r="AY21" s="8"/>
      <c r="AZ21" s="8"/>
      <c r="BA21" s="8"/>
      <c r="BB21" s="8"/>
      <c r="BC21" s="8"/>
      <c r="BD21" s="8"/>
      <c r="BE21" s="8"/>
      <c r="BF21" s="8"/>
      <c r="BG21" s="8"/>
      <c r="BH21" s="8"/>
      <c r="BI21" s="8"/>
      <c r="BJ21" s="8"/>
    </row>
    <row r="22" spans="1:62" ht="19.5" customHeight="1" x14ac:dyDescent="0.25">
      <c r="A22" s="570" t="s">
        <v>789</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2"/>
      <c r="AC22" s="572"/>
      <c r="AD22" s="572"/>
      <c r="AE22" s="572"/>
      <c r="AF22" s="572"/>
      <c r="AG22" s="572"/>
      <c r="AH22" s="572"/>
      <c r="AI22" s="572"/>
      <c r="AJ22" s="572"/>
      <c r="AK22" s="572"/>
      <c r="AL22" s="571"/>
      <c r="AM22" s="571"/>
      <c r="AN22" s="571"/>
      <c r="AO22" s="571"/>
      <c r="AP22" s="571"/>
      <c r="AQ22" s="571"/>
      <c r="AR22" s="571"/>
      <c r="AS22" s="571"/>
      <c r="AT22" s="571"/>
      <c r="AU22" s="571"/>
      <c r="AV22" s="8"/>
      <c r="AW22" s="8"/>
      <c r="AX22" s="8"/>
      <c r="AY22" s="8"/>
      <c r="AZ22" s="8"/>
      <c r="BA22" s="8"/>
      <c r="BB22" s="8"/>
      <c r="BC22" s="8"/>
      <c r="BD22" s="8"/>
      <c r="BE22" s="8"/>
      <c r="BF22" s="8"/>
      <c r="BG22" s="8"/>
      <c r="BH22" s="8"/>
      <c r="BI22" s="8"/>
      <c r="BJ22" s="8"/>
    </row>
    <row r="23" spans="1:62"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row>
    <row r="24" spans="1:62" ht="14.45" customHeight="1" x14ac:dyDescent="0.25">
      <c r="A24" s="542" t="s">
        <v>12</v>
      </c>
      <c r="B24" s="543"/>
      <c r="C24" s="543"/>
      <c r="D24" s="543"/>
      <c r="E24" s="543"/>
      <c r="F24" s="543"/>
      <c r="G24" s="543"/>
      <c r="H24" s="543"/>
      <c r="I24" s="543"/>
      <c r="J24" s="543"/>
      <c r="K24" s="543"/>
      <c r="L24" s="543"/>
      <c r="M24" s="543"/>
      <c r="N24" s="543"/>
      <c r="O24" s="543"/>
      <c r="P24" s="543"/>
      <c r="Q24" s="543"/>
      <c r="R24" s="558" t="s">
        <v>496</v>
      </c>
      <c r="S24" s="535"/>
      <c r="T24" s="535"/>
      <c r="U24" s="535"/>
      <c r="V24" s="535"/>
      <c r="W24" s="53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row>
    <row r="25" spans="1:62" x14ac:dyDescent="0.25">
      <c r="A25" s="565"/>
      <c r="B25" s="566"/>
      <c r="C25" s="566"/>
      <c r="D25" s="566"/>
      <c r="E25" s="566"/>
      <c r="F25" s="566"/>
      <c r="G25" s="566"/>
      <c r="H25" s="566"/>
      <c r="I25" s="566"/>
      <c r="J25" s="566"/>
      <c r="K25" s="566"/>
      <c r="L25" s="566"/>
      <c r="M25" s="566"/>
      <c r="N25" s="566"/>
      <c r="O25" s="566"/>
      <c r="P25" s="566"/>
      <c r="Q25" s="566"/>
      <c r="R25" s="567" t="s">
        <v>38</v>
      </c>
      <c r="S25" s="568"/>
      <c r="T25" s="568"/>
      <c r="U25" s="568" t="s">
        <v>39</v>
      </c>
      <c r="V25" s="568"/>
      <c r="W25" s="569"/>
      <c r="X25" s="11"/>
      <c r="Y25" s="573"/>
      <c r="Z25" s="573"/>
      <c r="AA25" s="573"/>
      <c r="AB25" s="573"/>
      <c r="AC25" s="573"/>
      <c r="AD25" s="573"/>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row>
    <row r="26" spans="1:62" x14ac:dyDescent="0.25">
      <c r="A26" s="657" t="s">
        <v>664</v>
      </c>
      <c r="B26" s="657" t="s">
        <v>36</v>
      </c>
      <c r="C26" s="657" t="s">
        <v>36</v>
      </c>
      <c r="D26" s="657" t="s">
        <v>36</v>
      </c>
      <c r="E26" s="657" t="s">
        <v>36</v>
      </c>
      <c r="F26" s="657" t="s">
        <v>36</v>
      </c>
      <c r="G26" s="657" t="s">
        <v>36</v>
      </c>
      <c r="H26" s="657" t="s">
        <v>36</v>
      </c>
      <c r="I26" s="657" t="s">
        <v>36</v>
      </c>
      <c r="J26" s="657" t="s">
        <v>36</v>
      </c>
      <c r="K26" s="657" t="s">
        <v>36</v>
      </c>
      <c r="L26" s="657" t="s">
        <v>36</v>
      </c>
      <c r="M26" s="657" t="s">
        <v>36</v>
      </c>
      <c r="N26" s="657" t="s">
        <v>36</v>
      </c>
      <c r="O26" s="657" t="s">
        <v>36</v>
      </c>
      <c r="P26" s="657" t="s">
        <v>36</v>
      </c>
      <c r="Q26" s="657" t="s">
        <v>36</v>
      </c>
      <c r="R26" s="658" t="s">
        <v>552</v>
      </c>
      <c r="S26" s="658"/>
      <c r="T26" s="658"/>
      <c r="U26" s="658" t="s">
        <v>553</v>
      </c>
      <c r="V26" s="658"/>
      <c r="W26" s="658"/>
      <c r="X26" s="231">
        <v>1</v>
      </c>
      <c r="Y26" s="10"/>
      <c r="Z26" s="10"/>
      <c r="AA26" s="10"/>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ht="15" customHeight="1" x14ac:dyDescent="0.25">
      <c r="A27" s="657" t="s">
        <v>665</v>
      </c>
      <c r="B27" s="657" t="s">
        <v>36</v>
      </c>
      <c r="C27" s="657" t="s">
        <v>36</v>
      </c>
      <c r="D27" s="657" t="s">
        <v>36</v>
      </c>
      <c r="E27" s="657" t="s">
        <v>36</v>
      </c>
      <c r="F27" s="657" t="s">
        <v>36</v>
      </c>
      <c r="G27" s="657" t="s">
        <v>36</v>
      </c>
      <c r="H27" s="657" t="s">
        <v>36</v>
      </c>
      <c r="I27" s="657" t="s">
        <v>36</v>
      </c>
      <c r="J27" s="657" t="s">
        <v>36</v>
      </c>
      <c r="K27" s="657" t="s">
        <v>36</v>
      </c>
      <c r="L27" s="657" t="s">
        <v>36</v>
      </c>
      <c r="M27" s="657" t="s">
        <v>36</v>
      </c>
      <c r="N27" s="657" t="s">
        <v>36</v>
      </c>
      <c r="O27" s="657" t="s">
        <v>36</v>
      </c>
      <c r="P27" s="657" t="s">
        <v>36</v>
      </c>
      <c r="Q27" s="657" t="s">
        <v>36</v>
      </c>
      <c r="R27" s="658" t="s">
        <v>552</v>
      </c>
      <c r="S27" s="658"/>
      <c r="T27" s="658"/>
      <c r="U27" s="658" t="s">
        <v>553</v>
      </c>
      <c r="V27" s="658"/>
      <c r="W27" s="658"/>
      <c r="X27" s="231">
        <v>2</v>
      </c>
      <c r="Y27" s="10"/>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ht="15" customHeight="1" x14ac:dyDescent="0.25">
      <c r="A28" s="657" t="s">
        <v>666</v>
      </c>
      <c r="B28" s="657" t="s">
        <v>36</v>
      </c>
      <c r="C28" s="657" t="s">
        <v>36</v>
      </c>
      <c r="D28" s="657" t="s">
        <v>36</v>
      </c>
      <c r="E28" s="657" t="s">
        <v>36</v>
      </c>
      <c r="F28" s="657" t="s">
        <v>36</v>
      </c>
      <c r="G28" s="657" t="s">
        <v>36</v>
      </c>
      <c r="H28" s="657" t="s">
        <v>36</v>
      </c>
      <c r="I28" s="657" t="s">
        <v>36</v>
      </c>
      <c r="J28" s="657" t="s">
        <v>36</v>
      </c>
      <c r="K28" s="657" t="s">
        <v>36</v>
      </c>
      <c r="L28" s="657" t="s">
        <v>36</v>
      </c>
      <c r="M28" s="657" t="s">
        <v>36</v>
      </c>
      <c r="N28" s="657" t="s">
        <v>36</v>
      </c>
      <c r="O28" s="657" t="s">
        <v>36</v>
      </c>
      <c r="P28" s="657" t="s">
        <v>36</v>
      </c>
      <c r="Q28" s="657" t="s">
        <v>36</v>
      </c>
      <c r="R28" s="658" t="s">
        <v>598</v>
      </c>
      <c r="S28" s="658"/>
      <c r="T28" s="658"/>
      <c r="U28" s="658" t="s">
        <v>498</v>
      </c>
      <c r="V28" s="658"/>
      <c r="W28" s="658"/>
      <c r="X28" s="231">
        <v>3</v>
      </c>
      <c r="Y28" s="10"/>
      <c r="Z28" s="10"/>
      <c r="AA28" s="10"/>
      <c r="AB28" s="573"/>
      <c r="AC28" s="573"/>
      <c r="AD28" s="573"/>
      <c r="AE28" s="8"/>
      <c r="AF28" s="8"/>
      <c r="AG28" s="8"/>
      <c r="AH28" s="8"/>
      <c r="AI28" s="8"/>
      <c r="AJ28" s="8"/>
      <c r="AK28" s="8"/>
      <c r="AL28" s="8"/>
      <c r="AM28" s="8"/>
      <c r="AN28" s="8"/>
      <c r="AO28" s="2"/>
      <c r="AP28" s="2"/>
      <c r="AQ28" s="8"/>
      <c r="AR28" s="8"/>
      <c r="AS28" s="8"/>
      <c r="AT28" s="8"/>
      <c r="AU28" s="8"/>
      <c r="AV28" s="8"/>
      <c r="AW28" s="8"/>
      <c r="AX28" s="8"/>
      <c r="AY28" s="8"/>
      <c r="AZ28" s="8"/>
      <c r="BA28" s="8"/>
      <c r="BB28" s="8"/>
      <c r="BC28" s="8"/>
      <c r="BD28" s="8"/>
      <c r="BE28" s="8"/>
      <c r="BF28" s="8"/>
      <c r="BG28" s="8"/>
      <c r="BH28" s="8"/>
      <c r="BI28" s="8"/>
      <c r="BJ28" s="8"/>
    </row>
    <row r="29" spans="1:62" ht="15" customHeight="1" x14ac:dyDescent="0.25">
      <c r="A29" s="524" t="s">
        <v>40</v>
      </c>
      <c r="B29" s="524" t="s">
        <v>40</v>
      </c>
      <c r="C29" s="524" t="s">
        <v>40</v>
      </c>
      <c r="D29" s="524" t="s">
        <v>40</v>
      </c>
      <c r="E29" s="524" t="s">
        <v>40</v>
      </c>
      <c r="F29" s="524" t="s">
        <v>40</v>
      </c>
      <c r="G29" s="524" t="s">
        <v>40</v>
      </c>
      <c r="H29" s="524" t="s">
        <v>40</v>
      </c>
      <c r="I29" s="524" t="s">
        <v>40</v>
      </c>
      <c r="J29" s="524" t="s">
        <v>40</v>
      </c>
      <c r="K29" s="524" t="s">
        <v>40</v>
      </c>
      <c r="L29" s="524" t="s">
        <v>40</v>
      </c>
      <c r="M29" s="524" t="s">
        <v>40</v>
      </c>
      <c r="N29" s="524" t="s">
        <v>40</v>
      </c>
      <c r="O29" s="524" t="s">
        <v>40</v>
      </c>
      <c r="P29" s="524" t="s">
        <v>40</v>
      </c>
      <c r="Q29" s="524" t="s">
        <v>40</v>
      </c>
      <c r="R29" s="633" t="s">
        <v>673</v>
      </c>
      <c r="S29" s="633"/>
      <c r="T29" s="633"/>
      <c r="U29" s="633" t="s">
        <v>521</v>
      </c>
      <c r="V29" s="633"/>
      <c r="W29" s="633"/>
      <c r="X29" s="261"/>
      <c r="Y29" s="219"/>
      <c r="Z29" s="10"/>
      <c r="AA29" s="10"/>
      <c r="AB29" s="573"/>
      <c r="AC29" s="573"/>
      <c r="AD29" s="573"/>
      <c r="AE29" s="8"/>
      <c r="AF29" s="8"/>
      <c r="AG29" s="8"/>
      <c r="AH29" s="9"/>
      <c r="AI29" s="8"/>
      <c r="AJ29" s="8"/>
      <c r="AK29" s="8"/>
      <c r="AL29" s="8"/>
      <c r="AM29" s="8"/>
      <c r="AN29" s="8"/>
      <c r="AO29" s="8"/>
      <c r="AP29" s="9"/>
      <c r="AQ29" s="8"/>
      <c r="AR29" s="8"/>
      <c r="AS29" s="8"/>
      <c r="AT29" s="8"/>
      <c r="AU29" s="8"/>
      <c r="AV29" s="8"/>
      <c r="AW29" s="8"/>
      <c r="AX29" s="8"/>
      <c r="AY29" s="8"/>
      <c r="AZ29" s="8"/>
      <c r="BA29" s="8"/>
      <c r="BB29" s="8"/>
      <c r="BC29" s="8"/>
      <c r="BD29" s="8"/>
      <c r="BE29" s="8"/>
      <c r="BF29" s="8"/>
      <c r="BG29" s="8"/>
      <c r="BH29" s="8"/>
      <c r="BI29" s="8"/>
      <c r="BJ29" s="8"/>
    </row>
    <row r="30" spans="1:62" ht="15" customHeight="1" x14ac:dyDescent="0.25">
      <c r="A30" s="657" t="s">
        <v>667</v>
      </c>
      <c r="B30" s="657" t="s">
        <v>36</v>
      </c>
      <c r="C30" s="657" t="s">
        <v>36</v>
      </c>
      <c r="D30" s="657" t="s">
        <v>36</v>
      </c>
      <c r="E30" s="657" t="s">
        <v>36</v>
      </c>
      <c r="F30" s="657" t="s">
        <v>36</v>
      </c>
      <c r="G30" s="657" t="s">
        <v>36</v>
      </c>
      <c r="H30" s="657" t="s">
        <v>36</v>
      </c>
      <c r="I30" s="657" t="s">
        <v>36</v>
      </c>
      <c r="J30" s="657" t="s">
        <v>36</v>
      </c>
      <c r="K30" s="657" t="s">
        <v>36</v>
      </c>
      <c r="L30" s="657" t="s">
        <v>36</v>
      </c>
      <c r="M30" s="657" t="s">
        <v>36</v>
      </c>
      <c r="N30" s="657" t="s">
        <v>36</v>
      </c>
      <c r="O30" s="657" t="s">
        <v>36</v>
      </c>
      <c r="P30" s="657" t="s">
        <v>36</v>
      </c>
      <c r="Q30" s="657" t="s">
        <v>36</v>
      </c>
      <c r="R30" s="633" t="s">
        <v>505</v>
      </c>
      <c r="S30" s="633"/>
      <c r="T30" s="633"/>
      <c r="U30" s="633" t="s">
        <v>545</v>
      </c>
      <c r="V30" s="633"/>
      <c r="W30" s="633"/>
      <c r="X30" s="262">
        <v>4</v>
      </c>
      <c r="Y30" s="10"/>
      <c r="Z30" s="10"/>
      <c r="AA30" s="10"/>
      <c r="AB30" s="573"/>
      <c r="AC30" s="573"/>
      <c r="AD30" s="573"/>
      <c r="AE30" s="8"/>
      <c r="AF30" s="8"/>
      <c r="AG30" s="8"/>
      <c r="AH30" s="2"/>
      <c r="AI30" s="2"/>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ht="15" customHeight="1" x14ac:dyDescent="0.25">
      <c r="A31" s="657" t="s">
        <v>668</v>
      </c>
      <c r="B31" s="657" t="s">
        <v>36</v>
      </c>
      <c r="C31" s="657" t="s">
        <v>36</v>
      </c>
      <c r="D31" s="657" t="s">
        <v>36</v>
      </c>
      <c r="E31" s="657" t="s">
        <v>36</v>
      </c>
      <c r="F31" s="657" t="s">
        <v>36</v>
      </c>
      <c r="G31" s="657" t="s">
        <v>36</v>
      </c>
      <c r="H31" s="657" t="s">
        <v>36</v>
      </c>
      <c r="I31" s="657" t="s">
        <v>36</v>
      </c>
      <c r="J31" s="657" t="s">
        <v>36</v>
      </c>
      <c r="K31" s="657" t="s">
        <v>36</v>
      </c>
      <c r="L31" s="657" t="s">
        <v>36</v>
      </c>
      <c r="M31" s="657" t="s">
        <v>36</v>
      </c>
      <c r="N31" s="657" t="s">
        <v>36</v>
      </c>
      <c r="O31" s="657" t="s">
        <v>36</v>
      </c>
      <c r="P31" s="657" t="s">
        <v>36</v>
      </c>
      <c r="Q31" s="657" t="s">
        <v>36</v>
      </c>
      <c r="R31" s="633" t="s">
        <v>507</v>
      </c>
      <c r="S31" s="633"/>
      <c r="T31" s="633"/>
      <c r="U31" s="633" t="s">
        <v>523</v>
      </c>
      <c r="V31" s="633"/>
      <c r="W31" s="633"/>
      <c r="X31" s="262">
        <v>5</v>
      </c>
      <c r="Y31" s="10"/>
      <c r="Z31" s="10"/>
      <c r="AA31" s="10"/>
      <c r="AB31" s="573"/>
      <c r="AC31" s="573"/>
      <c r="AD31" s="573"/>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ht="15" customHeight="1" x14ac:dyDescent="0.25">
      <c r="A32" s="657" t="s">
        <v>669</v>
      </c>
      <c r="B32" s="657" t="s">
        <v>36</v>
      </c>
      <c r="C32" s="657" t="s">
        <v>36</v>
      </c>
      <c r="D32" s="657" t="s">
        <v>36</v>
      </c>
      <c r="E32" s="657" t="s">
        <v>36</v>
      </c>
      <c r="F32" s="657" t="s">
        <v>36</v>
      </c>
      <c r="G32" s="657" t="s">
        <v>36</v>
      </c>
      <c r="H32" s="657" t="s">
        <v>36</v>
      </c>
      <c r="I32" s="657" t="s">
        <v>36</v>
      </c>
      <c r="J32" s="657" t="s">
        <v>36</v>
      </c>
      <c r="K32" s="657" t="s">
        <v>36</v>
      </c>
      <c r="L32" s="657" t="s">
        <v>36</v>
      </c>
      <c r="M32" s="657" t="s">
        <v>36</v>
      </c>
      <c r="N32" s="657" t="s">
        <v>36</v>
      </c>
      <c r="O32" s="657" t="s">
        <v>36</v>
      </c>
      <c r="P32" s="657" t="s">
        <v>36</v>
      </c>
      <c r="Q32" s="657" t="s">
        <v>36</v>
      </c>
      <c r="R32" s="633" t="s">
        <v>507</v>
      </c>
      <c r="S32" s="633"/>
      <c r="T32" s="633"/>
      <c r="U32" s="633" t="s">
        <v>523</v>
      </c>
      <c r="V32" s="633"/>
      <c r="W32" s="633"/>
      <c r="X32" s="262">
        <v>6</v>
      </c>
      <c r="Y32" s="10"/>
      <c r="Z32" s="10"/>
      <c r="AA32" s="10"/>
      <c r="AB32" s="573"/>
      <c r="AC32" s="573"/>
      <c r="AD32" s="573"/>
      <c r="AE32" s="8"/>
      <c r="AF32" s="8"/>
      <c r="AG32" s="8"/>
      <c r="AH32" s="8"/>
      <c r="AI32" s="8"/>
      <c r="AJ32" s="8"/>
      <c r="AK32" s="8"/>
      <c r="AL32" s="8"/>
      <c r="AM32" s="8"/>
      <c r="AN32" s="8"/>
      <c r="AO32" s="8"/>
      <c r="AP32" s="8" t="s">
        <v>391</v>
      </c>
      <c r="AQ32" s="8"/>
      <c r="AR32" s="8"/>
      <c r="AS32" s="8"/>
      <c r="AT32" s="8"/>
      <c r="AU32" s="8"/>
      <c r="AV32" s="8"/>
      <c r="AW32" s="8"/>
      <c r="AX32" s="8"/>
      <c r="AY32" s="8"/>
      <c r="AZ32" s="8"/>
      <c r="BA32" s="8"/>
      <c r="BB32" s="8"/>
      <c r="BC32" s="8"/>
      <c r="BD32" s="8"/>
      <c r="BE32" s="8"/>
      <c r="BF32" s="8"/>
      <c r="BG32" s="8"/>
      <c r="BH32" s="8"/>
      <c r="BI32" s="8"/>
      <c r="BJ32" s="8"/>
    </row>
    <row r="33" spans="1:62" x14ac:dyDescent="0.25">
      <c r="A33" s="577" t="s">
        <v>41</v>
      </c>
      <c r="B33" s="577" t="s">
        <v>41</v>
      </c>
      <c r="C33" s="577" t="s">
        <v>41</v>
      </c>
      <c r="D33" s="577" t="s">
        <v>41</v>
      </c>
      <c r="E33" s="577" t="s">
        <v>41</v>
      </c>
      <c r="F33" s="577" t="s">
        <v>41</v>
      </c>
      <c r="G33" s="577" t="s">
        <v>41</v>
      </c>
      <c r="H33" s="577" t="s">
        <v>41</v>
      </c>
      <c r="I33" s="577" t="s">
        <v>41</v>
      </c>
      <c r="J33" s="577" t="s">
        <v>41</v>
      </c>
      <c r="K33" s="577" t="s">
        <v>41</v>
      </c>
      <c r="L33" s="577" t="s">
        <v>41</v>
      </c>
      <c r="M33" s="577" t="s">
        <v>41</v>
      </c>
      <c r="N33" s="577" t="s">
        <v>41</v>
      </c>
      <c r="O33" s="577" t="s">
        <v>41</v>
      </c>
      <c r="P33" s="577" t="s">
        <v>41</v>
      </c>
      <c r="Q33" s="577" t="s">
        <v>41</v>
      </c>
      <c r="R33" s="633" t="s">
        <v>674</v>
      </c>
      <c r="S33" s="633"/>
      <c r="T33" s="633"/>
      <c r="U33" s="633" t="s">
        <v>572</v>
      </c>
      <c r="V33" s="633"/>
      <c r="W33" s="633"/>
      <c r="X33" s="238"/>
      <c r="Y33" s="10"/>
      <c r="Z33" s="10"/>
      <c r="AA33" s="10"/>
      <c r="AB33" s="573"/>
      <c r="AC33" s="573"/>
      <c r="AD33" s="573"/>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ht="28.5" customHeight="1" x14ac:dyDescent="0.25">
      <c r="A34" s="657" t="s">
        <v>670</v>
      </c>
      <c r="B34" s="657" t="s">
        <v>36</v>
      </c>
      <c r="C34" s="657" t="s">
        <v>36</v>
      </c>
      <c r="D34" s="657" t="s">
        <v>36</v>
      </c>
      <c r="E34" s="657" t="s">
        <v>36</v>
      </c>
      <c r="F34" s="657" t="s">
        <v>36</v>
      </c>
      <c r="G34" s="657" t="s">
        <v>36</v>
      </c>
      <c r="H34" s="657" t="s">
        <v>36</v>
      </c>
      <c r="I34" s="657" t="s">
        <v>36</v>
      </c>
      <c r="J34" s="657" t="s">
        <v>36</v>
      </c>
      <c r="K34" s="657" t="s">
        <v>36</v>
      </c>
      <c r="L34" s="657" t="s">
        <v>36</v>
      </c>
      <c r="M34" s="657" t="s">
        <v>36</v>
      </c>
      <c r="N34" s="657" t="s">
        <v>36</v>
      </c>
      <c r="O34" s="657" t="s">
        <v>36</v>
      </c>
      <c r="P34" s="657" t="s">
        <v>36</v>
      </c>
      <c r="Q34" s="657" t="s">
        <v>36</v>
      </c>
      <c r="R34" s="633" t="s">
        <v>675</v>
      </c>
      <c r="S34" s="633"/>
      <c r="T34" s="633"/>
      <c r="U34" s="637" t="s">
        <v>677</v>
      </c>
      <c r="V34" s="637"/>
      <c r="W34" s="637"/>
      <c r="X34" s="262">
        <v>7</v>
      </c>
      <c r="Y34" s="10"/>
      <c r="Z34" s="10"/>
      <c r="AA34" s="10"/>
      <c r="AB34" s="573"/>
      <c r="AC34" s="573"/>
      <c r="AD34" s="573"/>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ht="27.75" customHeight="1" x14ac:dyDescent="0.25">
      <c r="A35" s="657" t="s">
        <v>671</v>
      </c>
      <c r="B35" s="657" t="s">
        <v>36</v>
      </c>
      <c r="C35" s="657" t="s">
        <v>36</v>
      </c>
      <c r="D35" s="657" t="s">
        <v>36</v>
      </c>
      <c r="E35" s="657" t="s">
        <v>36</v>
      </c>
      <c r="F35" s="657" t="s">
        <v>36</v>
      </c>
      <c r="G35" s="657" t="s">
        <v>36</v>
      </c>
      <c r="H35" s="657" t="s">
        <v>36</v>
      </c>
      <c r="I35" s="657" t="s">
        <v>36</v>
      </c>
      <c r="J35" s="657" t="s">
        <v>36</v>
      </c>
      <c r="K35" s="657" t="s">
        <v>36</v>
      </c>
      <c r="L35" s="657" t="s">
        <v>36</v>
      </c>
      <c r="M35" s="657" t="s">
        <v>36</v>
      </c>
      <c r="N35" s="657" t="s">
        <v>36</v>
      </c>
      <c r="O35" s="657" t="s">
        <v>36</v>
      </c>
      <c r="P35" s="657" t="s">
        <v>36</v>
      </c>
      <c r="Q35" s="657" t="s">
        <v>36</v>
      </c>
      <c r="R35" s="633" t="s">
        <v>516</v>
      </c>
      <c r="S35" s="633"/>
      <c r="T35" s="633"/>
      <c r="U35" s="637" t="s">
        <v>677</v>
      </c>
      <c r="V35" s="637"/>
      <c r="W35" s="637"/>
      <c r="X35" s="262">
        <v>8</v>
      </c>
      <c r="Y35" s="10"/>
      <c r="Z35" s="10"/>
      <c r="AA35" s="10"/>
      <c r="AB35" s="573"/>
      <c r="AC35" s="573"/>
      <c r="AD35" s="573"/>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1:62" ht="30.75" customHeight="1" x14ac:dyDescent="0.25">
      <c r="A36" s="657" t="s">
        <v>672</v>
      </c>
      <c r="B36" s="657" t="s">
        <v>36</v>
      </c>
      <c r="C36" s="657" t="s">
        <v>36</v>
      </c>
      <c r="D36" s="657" t="s">
        <v>36</v>
      </c>
      <c r="E36" s="657" t="s">
        <v>36</v>
      </c>
      <c r="F36" s="657" t="s">
        <v>36</v>
      </c>
      <c r="G36" s="657" t="s">
        <v>36</v>
      </c>
      <c r="H36" s="657" t="s">
        <v>36</v>
      </c>
      <c r="I36" s="657" t="s">
        <v>36</v>
      </c>
      <c r="J36" s="657" t="s">
        <v>36</v>
      </c>
      <c r="K36" s="657" t="s">
        <v>36</v>
      </c>
      <c r="L36" s="657" t="s">
        <v>36</v>
      </c>
      <c r="M36" s="657" t="s">
        <v>36</v>
      </c>
      <c r="N36" s="657" t="s">
        <v>36</v>
      </c>
      <c r="O36" s="657" t="s">
        <v>36</v>
      </c>
      <c r="P36" s="657" t="s">
        <v>36</v>
      </c>
      <c r="Q36" s="657" t="s">
        <v>36</v>
      </c>
      <c r="R36" s="633" t="s">
        <v>676</v>
      </c>
      <c r="S36" s="633"/>
      <c r="T36" s="633"/>
      <c r="U36" s="637" t="s">
        <v>677</v>
      </c>
      <c r="V36" s="637"/>
      <c r="W36" s="637"/>
      <c r="X36" s="262">
        <v>9</v>
      </c>
      <c r="Y36" s="7"/>
      <c r="Z36" s="7"/>
      <c r="AA36" s="7"/>
      <c r="AB36" s="7"/>
      <c r="AC36" s="7"/>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1:62" ht="15" customHeight="1" x14ac:dyDescent="0.25">
      <c r="A37" s="640" t="s">
        <v>44</v>
      </c>
      <c r="B37" s="641"/>
      <c r="C37" s="641"/>
      <c r="D37" s="641"/>
      <c r="E37" s="641"/>
      <c r="F37" s="641"/>
      <c r="G37" s="641"/>
      <c r="H37" s="641"/>
      <c r="I37" s="641"/>
      <c r="J37" s="641"/>
      <c r="K37" s="641"/>
      <c r="L37" s="641"/>
      <c r="M37" s="641"/>
      <c r="N37" s="641"/>
      <c r="O37" s="641"/>
      <c r="P37" s="641"/>
      <c r="Q37" s="641"/>
      <c r="R37" s="642"/>
      <c r="S37" s="642"/>
      <c r="T37" s="642"/>
      <c r="U37" s="642"/>
      <c r="V37" s="642"/>
      <c r="W37" s="643"/>
      <c r="X37" s="22"/>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1:62" ht="15.75" customHeight="1" x14ac:dyDescent="0.25">
      <c r="A38" s="8"/>
      <c r="B38" s="8"/>
      <c r="C38" s="8"/>
      <c r="D38" s="8"/>
      <c r="E38" s="8"/>
      <c r="F38" s="8"/>
      <c r="G38" s="8"/>
      <c r="H38" s="8"/>
      <c r="I38" s="8"/>
      <c r="J38" s="8"/>
      <c r="K38" s="8"/>
      <c r="L38" s="8"/>
      <c r="M38" s="8"/>
      <c r="N38" s="8"/>
      <c r="O38" s="8"/>
      <c r="P38" s="8"/>
      <c r="Q38" s="8"/>
      <c r="R38" s="8"/>
      <c r="S38" s="8"/>
      <c r="T38" s="8"/>
      <c r="U38" s="8"/>
      <c r="V38" s="8"/>
      <c r="W38" s="8"/>
      <c r="X38" s="16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row>
    <row r="39" spans="1:62" ht="18.75" x14ac:dyDescent="0.3">
      <c r="A39" s="41" t="s">
        <v>165</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23"/>
      <c r="BI39" s="8"/>
      <c r="BJ39" s="8"/>
    </row>
    <row r="40" spans="1:62" ht="92.25" customHeight="1" x14ac:dyDescent="0.25">
      <c r="A40" s="550" t="s">
        <v>788</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2"/>
      <c r="AV40" s="8"/>
      <c r="AW40" s="8"/>
      <c r="AX40" s="8"/>
      <c r="AY40" s="8"/>
      <c r="AZ40" s="8"/>
      <c r="BA40" s="8"/>
      <c r="BB40" s="8"/>
      <c r="BC40" s="8"/>
      <c r="BD40" s="8"/>
      <c r="BE40" s="8"/>
      <c r="BF40" s="8"/>
      <c r="BG40" s="8"/>
      <c r="BH40" s="8"/>
      <c r="BI40" s="8"/>
      <c r="BJ40" s="8"/>
    </row>
  </sheetData>
  <mergeCells count="188">
    <mergeCell ref="A40:AU40"/>
    <mergeCell ref="B2:E2"/>
    <mergeCell ref="F2:I2"/>
    <mergeCell ref="J2:N2"/>
    <mergeCell ref="AF2:AJ2"/>
    <mergeCell ref="AK2:AN2"/>
    <mergeCell ref="AS2:AW2"/>
    <mergeCell ref="AX2:BA2"/>
    <mergeCell ref="AB29:AD29"/>
    <mergeCell ref="AB30:AD30"/>
    <mergeCell ref="AB31:AD31"/>
    <mergeCell ref="AB32:AD32"/>
    <mergeCell ref="AB33:AD33"/>
    <mergeCell ref="AB34:AD34"/>
    <mergeCell ref="AB25:AD25"/>
    <mergeCell ref="U25:W25"/>
    <mergeCell ref="Y25:AA25"/>
    <mergeCell ref="R29:T29"/>
    <mergeCell ref="A30:Q30"/>
    <mergeCell ref="R30:T30"/>
    <mergeCell ref="U30:W30"/>
    <mergeCell ref="A33:Q33"/>
    <mergeCell ref="R33:T33"/>
    <mergeCell ref="U33:W33"/>
    <mergeCell ref="R31:T31"/>
    <mergeCell ref="U31:W31"/>
    <mergeCell ref="AB35:AD35"/>
    <mergeCell ref="AB26:AD26"/>
    <mergeCell ref="AB27:AD27"/>
    <mergeCell ref="AB28:AD28"/>
    <mergeCell ref="A15:Q15"/>
    <mergeCell ref="A12:Q12"/>
    <mergeCell ref="Y15:AA15"/>
    <mergeCell ref="R16:T16"/>
    <mergeCell ref="U16:X16"/>
    <mergeCell ref="Y16:AA16"/>
    <mergeCell ref="A14:Q14"/>
    <mergeCell ref="A16:Q16"/>
    <mergeCell ref="A17:Q17"/>
    <mergeCell ref="R35:T35"/>
    <mergeCell ref="U28:W28"/>
    <mergeCell ref="U26:W26"/>
    <mergeCell ref="A26:Q26"/>
    <mergeCell ref="R26:T26"/>
    <mergeCell ref="R18:T18"/>
    <mergeCell ref="U18:X18"/>
    <mergeCell ref="R28:T28"/>
    <mergeCell ref="AB18:AD18"/>
    <mergeCell ref="B1:BA1"/>
    <mergeCell ref="O2:R2"/>
    <mergeCell ref="AE10:AH10"/>
    <mergeCell ref="AI10:AK10"/>
    <mergeCell ref="AB14:AD14"/>
    <mergeCell ref="AE14:AH14"/>
    <mergeCell ref="AI14:AK14"/>
    <mergeCell ref="AE11:AH11"/>
    <mergeCell ref="AI11:AK11"/>
    <mergeCell ref="AB12:AD12"/>
    <mergeCell ref="AE12:AH12"/>
    <mergeCell ref="AI12:AK12"/>
    <mergeCell ref="AB13:AD13"/>
    <mergeCell ref="AE13:AH13"/>
    <mergeCell ref="U12:X12"/>
    <mergeCell ref="Y12:AA12"/>
    <mergeCell ref="S2:W2"/>
    <mergeCell ref="X2:AA2"/>
    <mergeCell ref="AB2:AE2"/>
    <mergeCell ref="R12:T12"/>
    <mergeCell ref="R11:T11"/>
    <mergeCell ref="U11:X11"/>
    <mergeCell ref="Y11:AA11"/>
    <mergeCell ref="AL14:AN14"/>
    <mergeCell ref="A6:A8"/>
    <mergeCell ref="A11:Q11"/>
    <mergeCell ref="A10:Q10"/>
    <mergeCell ref="A13:Q13"/>
    <mergeCell ref="AO12:AR12"/>
    <mergeCell ref="AS12:AU12"/>
    <mergeCell ref="AL13:AN13"/>
    <mergeCell ref="AO13:AR13"/>
    <mergeCell ref="AS13:AU13"/>
    <mergeCell ref="AI13:AK13"/>
    <mergeCell ref="AL10:AN10"/>
    <mergeCell ref="AO10:AR10"/>
    <mergeCell ref="AS10:AU10"/>
    <mergeCell ref="AL11:AN11"/>
    <mergeCell ref="AO11:AR11"/>
    <mergeCell ref="AS11:AU11"/>
    <mergeCell ref="R10:T10"/>
    <mergeCell ref="U10:X10"/>
    <mergeCell ref="Y10:AA10"/>
    <mergeCell ref="AB11:AD11"/>
    <mergeCell ref="R13:T13"/>
    <mergeCell ref="U13:X13"/>
    <mergeCell ref="Y13:AA13"/>
    <mergeCell ref="AB10:AD10"/>
    <mergeCell ref="R36:T36"/>
    <mergeCell ref="U36:W36"/>
    <mergeCell ref="R32:T32"/>
    <mergeCell ref="U32:W32"/>
    <mergeCell ref="R34:T34"/>
    <mergeCell ref="U34:W34"/>
    <mergeCell ref="A32:Q32"/>
    <mergeCell ref="U35:W35"/>
    <mergeCell ref="Y18:AA18"/>
    <mergeCell ref="R19:T19"/>
    <mergeCell ref="U19:X19"/>
    <mergeCell ref="Y19:AA19"/>
    <mergeCell ref="A18:Q18"/>
    <mergeCell ref="R25:T25"/>
    <mergeCell ref="R21:T21"/>
    <mergeCell ref="R24:W24"/>
    <mergeCell ref="A20:Q20"/>
    <mergeCell ref="A21:Q21"/>
    <mergeCell ref="A19:Q19"/>
    <mergeCell ref="U20:X20"/>
    <mergeCell ref="Y20:AA20"/>
    <mergeCell ref="A24:Q25"/>
    <mergeCell ref="A35:Q35"/>
    <mergeCell ref="A34:Q34"/>
    <mergeCell ref="AE16:AH16"/>
    <mergeCell ref="AI16:AK16"/>
    <mergeCell ref="R17:T17"/>
    <mergeCell ref="U17:X17"/>
    <mergeCell ref="Y17:AA17"/>
    <mergeCell ref="R15:T15"/>
    <mergeCell ref="U15:X15"/>
    <mergeCell ref="U14:X14"/>
    <mergeCell ref="Y14:AA14"/>
    <mergeCell ref="R14:T14"/>
    <mergeCell ref="AE15:AH15"/>
    <mergeCell ref="AB17:AD17"/>
    <mergeCell ref="AE17:AH17"/>
    <mergeCell ref="AI17:AK17"/>
    <mergeCell ref="AB16:AD16"/>
    <mergeCell ref="AB15:AD15"/>
    <mergeCell ref="AO14:AR14"/>
    <mergeCell ref="AS14:AU14"/>
    <mergeCell ref="AL15:AN15"/>
    <mergeCell ref="AO15:AR15"/>
    <mergeCell ref="AS15:AU15"/>
    <mergeCell ref="BC2:BE2"/>
    <mergeCell ref="BC3:BC5"/>
    <mergeCell ref="AI15:AK15"/>
    <mergeCell ref="AO2:AR2"/>
    <mergeCell ref="AL12:AN12"/>
    <mergeCell ref="AL16:AN16"/>
    <mergeCell ref="AO16:AR16"/>
    <mergeCell ref="AS16:AU16"/>
    <mergeCell ref="AL17:AN17"/>
    <mergeCell ref="AO17:AR17"/>
    <mergeCell ref="AS17:AU17"/>
    <mergeCell ref="AL18:AN18"/>
    <mergeCell ref="AO18:AR18"/>
    <mergeCell ref="AS18:AU18"/>
    <mergeCell ref="AE18:AH18"/>
    <mergeCell ref="AI18:AK18"/>
    <mergeCell ref="AB19:AD19"/>
    <mergeCell ref="AE19:AH19"/>
    <mergeCell ref="AI19:AK19"/>
    <mergeCell ref="U21:X21"/>
    <mergeCell ref="Y21:AA21"/>
    <mergeCell ref="A22:AU22"/>
    <mergeCell ref="R20:T20"/>
    <mergeCell ref="A37:W37"/>
    <mergeCell ref="AL19:AN19"/>
    <mergeCell ref="AO19:AR19"/>
    <mergeCell ref="AS19:AU19"/>
    <mergeCell ref="AL20:AN20"/>
    <mergeCell ref="AO20:AR20"/>
    <mergeCell ref="AS20:AU20"/>
    <mergeCell ref="AL21:AN21"/>
    <mergeCell ref="AO21:AR21"/>
    <mergeCell ref="AS21:AU21"/>
    <mergeCell ref="AB20:AD20"/>
    <mergeCell ref="AE20:AH20"/>
    <mergeCell ref="AI20:AK20"/>
    <mergeCell ref="AB21:AD21"/>
    <mergeCell ref="AE21:AH21"/>
    <mergeCell ref="AI21:AK21"/>
    <mergeCell ref="A31:Q31"/>
    <mergeCell ref="A27:Q27"/>
    <mergeCell ref="A29:Q29"/>
    <mergeCell ref="U29:W29"/>
    <mergeCell ref="R27:T27"/>
    <mergeCell ref="U27:W27"/>
    <mergeCell ref="A28:Q28"/>
    <mergeCell ref="A36:Q36"/>
  </mergeCells>
  <hyperlinks>
    <hyperlink ref="A1" location="'Zbirni prikaz'!A1" display="Nizozemska" xr:uid="{551BF4BD-4424-4FA7-9290-2F0D9D815229}"/>
  </hyperlinks>
  <pageMargins left="0.7" right="0.7" top="0.75" bottom="0.75" header="0.3" footer="0.3"/>
  <pageSetup paperSize="9" orientation="portrait" horizontalDpi="4294967295" verticalDpi="4294967295"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A1:BI34"/>
  <sheetViews>
    <sheetView zoomScale="80" zoomScaleNormal="80" workbookViewId="0">
      <selection activeCell="A2" sqref="A2"/>
    </sheetView>
  </sheetViews>
  <sheetFormatPr defaultRowHeight="15" x14ac:dyDescent="0.25"/>
  <cols>
    <col min="1" max="1" width="29.28515625" customWidth="1"/>
    <col min="2" max="19" width="3.7109375" customWidth="1"/>
    <col min="20" max="20" width="4.42578125" customWidth="1"/>
    <col min="21" max="21" width="3.28515625" customWidth="1"/>
    <col min="22" max="22" width="4.140625" customWidth="1"/>
    <col min="23" max="23" width="3.85546875" customWidth="1"/>
    <col min="24" max="53" width="3.7109375" customWidth="1"/>
    <col min="54" max="54" width="5" customWidth="1"/>
    <col min="55" max="56" width="3.85546875" customWidth="1"/>
  </cols>
  <sheetData>
    <row r="1" spans="1:61" ht="18.75" customHeight="1" x14ac:dyDescent="0.25">
      <c r="A1" s="155" t="s">
        <v>290</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A3" s="8"/>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325"/>
      <c r="C4" s="326"/>
      <c r="D4" s="326"/>
      <c r="E4" s="326"/>
      <c r="F4" s="326"/>
      <c r="G4" s="326"/>
      <c r="H4" s="326"/>
      <c r="I4" s="326"/>
      <c r="J4" s="326"/>
      <c r="K4" s="326"/>
      <c r="L4" s="326"/>
      <c r="M4" s="326"/>
      <c r="N4" s="326"/>
      <c r="O4" s="326"/>
      <c r="P4" s="282"/>
      <c r="Q4" s="282"/>
      <c r="R4" s="171"/>
      <c r="S4" s="325"/>
      <c r="T4" s="326"/>
      <c r="U4" s="282"/>
      <c r="V4" s="282"/>
      <c r="W4" s="326"/>
      <c r="X4" s="325"/>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5"/>
      <c r="BB4" s="8"/>
      <c r="BC4" s="495"/>
      <c r="BD4" s="160"/>
      <c r="BE4" s="9" t="s">
        <v>33</v>
      </c>
      <c r="BF4" s="9"/>
      <c r="BG4" s="8"/>
      <c r="BH4" s="8"/>
      <c r="BI4" s="8"/>
    </row>
    <row r="5" spans="1:61" x14ac:dyDescent="0.25">
      <c r="A5" s="106"/>
      <c r="B5" s="171"/>
      <c r="C5" s="171"/>
      <c r="D5" s="171"/>
      <c r="E5" s="171"/>
      <c r="F5" s="171"/>
      <c r="G5" s="171"/>
      <c r="H5" s="171"/>
      <c r="I5" s="171"/>
      <c r="J5" s="171"/>
      <c r="K5" s="171"/>
      <c r="L5" s="171"/>
      <c r="M5" s="171"/>
      <c r="N5" s="171"/>
      <c r="O5" s="171"/>
      <c r="P5" s="325"/>
      <c r="Q5" s="325"/>
      <c r="R5" s="171"/>
      <c r="S5" s="171"/>
      <c r="T5" s="171"/>
      <c r="U5" s="171"/>
      <c r="V5" s="171"/>
      <c r="W5" s="171"/>
      <c r="X5" s="282"/>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282"/>
      <c r="BB5" s="8"/>
      <c r="BC5" s="495"/>
      <c r="BD5" s="239"/>
      <c r="BE5" s="9" t="s">
        <v>35</v>
      </c>
      <c r="BF5" s="9"/>
      <c r="BG5" s="8"/>
      <c r="BH5" s="8"/>
      <c r="BI5" s="8"/>
    </row>
    <row r="6" spans="1:61" x14ac:dyDescent="0.25">
      <c r="A6" s="312" t="s">
        <v>12</v>
      </c>
      <c r="B6" s="184"/>
      <c r="C6" s="208"/>
      <c r="D6" s="208"/>
      <c r="E6" s="208"/>
      <c r="F6" s="208"/>
      <c r="G6" s="208"/>
      <c r="H6" s="337"/>
      <c r="I6" s="184"/>
      <c r="J6" s="337"/>
      <c r="K6" s="208"/>
      <c r="L6" s="208"/>
      <c r="M6" s="208"/>
      <c r="N6" s="208"/>
      <c r="O6" s="208"/>
      <c r="P6" s="184"/>
      <c r="Q6" s="184"/>
      <c r="R6" s="208"/>
      <c r="S6" s="208"/>
      <c r="T6" s="208"/>
      <c r="U6" s="208"/>
      <c r="V6" s="208"/>
      <c r="W6" s="208"/>
      <c r="X6" s="208"/>
      <c r="Y6" s="208"/>
      <c r="Z6" s="184"/>
      <c r="AA6" s="184"/>
      <c r="AB6" s="184"/>
      <c r="AC6" s="184"/>
      <c r="AD6" s="184"/>
      <c r="AE6" s="184"/>
      <c r="AF6" s="184"/>
      <c r="AG6" s="184"/>
      <c r="AH6" s="184"/>
      <c r="AI6" s="208"/>
      <c r="AJ6" s="208"/>
      <c r="AK6" s="336"/>
      <c r="AL6" s="195"/>
      <c r="AM6" s="336"/>
      <c r="AN6" s="208"/>
      <c r="AO6" s="208"/>
      <c r="AP6" s="208"/>
      <c r="AQ6" s="208"/>
      <c r="AR6" s="208"/>
      <c r="AS6" s="208"/>
      <c r="AT6" s="208"/>
      <c r="AU6" s="208"/>
      <c r="AV6" s="208"/>
      <c r="AW6" s="208"/>
      <c r="AX6" s="208"/>
      <c r="AY6" s="208"/>
      <c r="AZ6" s="336"/>
      <c r="BA6" s="195"/>
      <c r="BB6" s="8"/>
      <c r="BC6" s="291"/>
      <c r="BD6" s="246"/>
      <c r="BE6" s="9" t="s">
        <v>744</v>
      </c>
      <c r="BF6" s="8"/>
      <c r="BG6" s="8"/>
      <c r="BH6" s="8"/>
      <c r="BI6" s="8"/>
    </row>
    <row r="7" spans="1:61" ht="15.75" thickBot="1" x14ac:dyDescent="0.3">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row>
    <row r="8" spans="1:61" ht="30.7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row>
    <row r="9" spans="1:61" x14ac:dyDescent="0.25">
      <c r="A9" s="524" t="s">
        <v>133</v>
      </c>
      <c r="B9" s="524" t="s">
        <v>133</v>
      </c>
      <c r="C9" s="524" t="s">
        <v>133</v>
      </c>
      <c r="D9" s="524" t="s">
        <v>133</v>
      </c>
      <c r="E9" s="524" t="s">
        <v>133</v>
      </c>
      <c r="F9" s="524" t="s">
        <v>133</v>
      </c>
      <c r="G9" s="524" t="s">
        <v>133</v>
      </c>
      <c r="H9" s="524" t="s">
        <v>133</v>
      </c>
      <c r="I9" s="524" t="s">
        <v>133</v>
      </c>
      <c r="J9" s="524" t="s">
        <v>133</v>
      </c>
      <c r="K9" s="524" t="s">
        <v>133</v>
      </c>
      <c r="L9" s="524" t="s">
        <v>133</v>
      </c>
      <c r="M9" s="524" t="s">
        <v>133</v>
      </c>
      <c r="N9" s="524" t="s">
        <v>133</v>
      </c>
      <c r="O9" s="524" t="s">
        <v>133</v>
      </c>
      <c r="P9" s="524" t="s">
        <v>133</v>
      </c>
      <c r="Q9" s="524" t="s">
        <v>133</v>
      </c>
      <c r="R9" s="523">
        <v>44197</v>
      </c>
      <c r="S9" s="521"/>
      <c r="T9" s="521"/>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WEEKNUM(AL9,1)</f>
        <v>1</v>
      </c>
      <c r="AT9" s="521"/>
      <c r="AU9" s="521"/>
      <c r="AV9" s="8"/>
      <c r="AW9" s="8"/>
      <c r="AX9" s="8"/>
      <c r="AY9" s="8"/>
      <c r="AZ9" s="8"/>
      <c r="BA9" s="8"/>
      <c r="BB9" s="8"/>
      <c r="BC9" s="8"/>
      <c r="BD9" s="8"/>
      <c r="BE9" s="8"/>
      <c r="BF9" s="8"/>
      <c r="BG9" s="8"/>
      <c r="BH9" s="8"/>
      <c r="BI9" s="8"/>
    </row>
    <row r="10" spans="1:61" x14ac:dyDescent="0.25">
      <c r="A10" s="524" t="s">
        <v>291</v>
      </c>
      <c r="B10" s="524" t="s">
        <v>291</v>
      </c>
      <c r="C10" s="524" t="s">
        <v>291</v>
      </c>
      <c r="D10" s="524" t="s">
        <v>291</v>
      </c>
      <c r="E10" s="524" t="s">
        <v>291</v>
      </c>
      <c r="F10" s="524" t="s">
        <v>291</v>
      </c>
      <c r="G10" s="524" t="s">
        <v>291</v>
      </c>
      <c r="H10" s="524" t="s">
        <v>291</v>
      </c>
      <c r="I10" s="524" t="s">
        <v>291</v>
      </c>
      <c r="J10" s="524" t="s">
        <v>291</v>
      </c>
      <c r="K10" s="524" t="s">
        <v>291</v>
      </c>
      <c r="L10" s="524" t="s">
        <v>291</v>
      </c>
      <c r="M10" s="524" t="s">
        <v>291</v>
      </c>
      <c r="N10" s="524" t="s">
        <v>291</v>
      </c>
      <c r="O10" s="524" t="s">
        <v>291</v>
      </c>
      <c r="P10" s="524" t="s">
        <v>291</v>
      </c>
      <c r="Q10" s="524" t="s">
        <v>291</v>
      </c>
      <c r="R10" s="523">
        <v>44283</v>
      </c>
      <c r="S10" s="521"/>
      <c r="T10" s="521"/>
      <c r="U10" s="557" t="s">
        <v>49</v>
      </c>
      <c r="V10" s="557"/>
      <c r="W10" s="557"/>
      <c r="X10" s="557"/>
      <c r="Y10" s="521">
        <f t="shared" ref="Y10:Y21" si="1">WEEKNUM(R10,2)</f>
        <v>13</v>
      </c>
      <c r="Z10" s="521"/>
      <c r="AA10" s="526"/>
      <c r="AB10" s="532">
        <v>44661</v>
      </c>
      <c r="AC10" s="521"/>
      <c r="AD10" s="521"/>
      <c r="AE10" s="557" t="s">
        <v>49</v>
      </c>
      <c r="AF10" s="557"/>
      <c r="AG10" s="557"/>
      <c r="AH10" s="557"/>
      <c r="AI10" s="521">
        <f t="shared" ref="AI10:AI21" si="2">WEEKNUM(AB10,16)</f>
        <v>15</v>
      </c>
      <c r="AJ10" s="521"/>
      <c r="AK10" s="533"/>
      <c r="AL10" s="520">
        <v>45018</v>
      </c>
      <c r="AM10" s="521"/>
      <c r="AN10" s="521"/>
      <c r="AO10" s="557" t="s">
        <v>49</v>
      </c>
      <c r="AP10" s="557"/>
      <c r="AQ10" s="557"/>
      <c r="AR10" s="557"/>
      <c r="AS10" s="521">
        <f t="shared" ref="AS10:AS21" si="3">WEEKNUM(AL10,1)</f>
        <v>14</v>
      </c>
      <c r="AT10" s="521"/>
      <c r="AU10" s="521"/>
      <c r="AV10" s="8"/>
      <c r="AW10" s="8"/>
      <c r="AX10" s="8"/>
      <c r="AY10" s="8"/>
      <c r="AZ10" s="8"/>
      <c r="BA10" s="8"/>
      <c r="BB10" s="8"/>
      <c r="BC10" s="8"/>
      <c r="BD10" s="8"/>
      <c r="BE10" s="8"/>
      <c r="BF10" s="8"/>
      <c r="BG10" s="8"/>
      <c r="BH10" s="8"/>
      <c r="BI10" s="8"/>
    </row>
    <row r="11" spans="1:61" x14ac:dyDescent="0.25">
      <c r="A11" s="524" t="s">
        <v>280</v>
      </c>
      <c r="B11" s="524" t="s">
        <v>280</v>
      </c>
      <c r="C11" s="524" t="s">
        <v>280</v>
      </c>
      <c r="D11" s="524" t="s">
        <v>280</v>
      </c>
      <c r="E11" s="524" t="s">
        <v>280</v>
      </c>
      <c r="F11" s="524" t="s">
        <v>280</v>
      </c>
      <c r="G11" s="524" t="s">
        <v>280</v>
      </c>
      <c r="H11" s="524" t="s">
        <v>280</v>
      </c>
      <c r="I11" s="524" t="s">
        <v>280</v>
      </c>
      <c r="J11" s="524" t="s">
        <v>280</v>
      </c>
      <c r="K11" s="524" t="s">
        <v>280</v>
      </c>
      <c r="L11" s="524" t="s">
        <v>280</v>
      </c>
      <c r="M11" s="524" t="s">
        <v>280</v>
      </c>
      <c r="N11" s="524" t="s">
        <v>280</v>
      </c>
      <c r="O11" s="524" t="s">
        <v>280</v>
      </c>
      <c r="P11" s="524" t="s">
        <v>280</v>
      </c>
      <c r="Q11" s="524" t="s">
        <v>280</v>
      </c>
      <c r="R11" s="523">
        <v>44287</v>
      </c>
      <c r="S11" s="521"/>
      <c r="T11" s="521"/>
      <c r="U11" s="521" t="s">
        <v>51</v>
      </c>
      <c r="V11" s="521"/>
      <c r="W11" s="521"/>
      <c r="X11" s="521"/>
      <c r="Y11" s="521">
        <f t="shared" si="1"/>
        <v>14</v>
      </c>
      <c r="Z11" s="521"/>
      <c r="AA11" s="526"/>
      <c r="AB11" s="532">
        <v>44665</v>
      </c>
      <c r="AC11" s="521"/>
      <c r="AD11" s="521"/>
      <c r="AE11" s="521" t="s">
        <v>51</v>
      </c>
      <c r="AF11" s="521"/>
      <c r="AG11" s="521"/>
      <c r="AH11" s="521"/>
      <c r="AI11" s="521">
        <f t="shared" si="2"/>
        <v>15</v>
      </c>
      <c r="AJ11" s="521"/>
      <c r="AK11" s="533"/>
      <c r="AL11" s="520">
        <v>45022</v>
      </c>
      <c r="AM11" s="521"/>
      <c r="AN11" s="521"/>
      <c r="AO11" s="521" t="s">
        <v>51</v>
      </c>
      <c r="AP11" s="521"/>
      <c r="AQ11" s="521"/>
      <c r="AR11" s="521"/>
      <c r="AS11" s="521">
        <f t="shared" si="3"/>
        <v>14</v>
      </c>
      <c r="AT11" s="521"/>
      <c r="AU11" s="521"/>
      <c r="AV11" s="8"/>
      <c r="AW11" s="8"/>
      <c r="AX11" s="8"/>
      <c r="AY11" s="8"/>
      <c r="AZ11" s="8"/>
      <c r="BA11" s="8"/>
      <c r="BB11" s="8"/>
      <c r="BC11" s="8"/>
      <c r="BD11" s="8"/>
      <c r="BE11" s="8"/>
      <c r="BF11" s="8"/>
      <c r="BG11" s="8"/>
      <c r="BH11" s="8"/>
      <c r="BI11" s="8"/>
    </row>
    <row r="12" spans="1:61" x14ac:dyDescent="0.25">
      <c r="A12" s="524" t="s">
        <v>77</v>
      </c>
      <c r="B12" s="524" t="s">
        <v>77</v>
      </c>
      <c r="C12" s="524" t="s">
        <v>77</v>
      </c>
      <c r="D12" s="524" t="s">
        <v>77</v>
      </c>
      <c r="E12" s="524" t="s">
        <v>77</v>
      </c>
      <c r="F12" s="524" t="s">
        <v>77</v>
      </c>
      <c r="G12" s="524" t="s">
        <v>77</v>
      </c>
      <c r="H12" s="524" t="s">
        <v>77</v>
      </c>
      <c r="I12" s="524" t="s">
        <v>77</v>
      </c>
      <c r="J12" s="524" t="s">
        <v>77</v>
      </c>
      <c r="K12" s="524" t="s">
        <v>77</v>
      </c>
      <c r="L12" s="524" t="s">
        <v>77</v>
      </c>
      <c r="M12" s="524" t="s">
        <v>77</v>
      </c>
      <c r="N12" s="524" t="s">
        <v>77</v>
      </c>
      <c r="O12" s="524" t="s">
        <v>77</v>
      </c>
      <c r="P12" s="524" t="s">
        <v>77</v>
      </c>
      <c r="Q12" s="524" t="s">
        <v>77</v>
      </c>
      <c r="R12" s="523">
        <v>44288</v>
      </c>
      <c r="S12" s="521"/>
      <c r="T12" s="521"/>
      <c r="U12" s="521" t="s">
        <v>52</v>
      </c>
      <c r="V12" s="521"/>
      <c r="W12" s="521"/>
      <c r="X12" s="521"/>
      <c r="Y12" s="521">
        <f t="shared" si="1"/>
        <v>14</v>
      </c>
      <c r="Z12" s="521"/>
      <c r="AA12" s="526"/>
      <c r="AB12" s="532">
        <v>44666</v>
      </c>
      <c r="AC12" s="521"/>
      <c r="AD12" s="521"/>
      <c r="AE12" s="521" t="s">
        <v>52</v>
      </c>
      <c r="AF12" s="521"/>
      <c r="AG12" s="521"/>
      <c r="AH12" s="521"/>
      <c r="AI12" s="521">
        <f t="shared" si="2"/>
        <v>15</v>
      </c>
      <c r="AJ12" s="521"/>
      <c r="AK12" s="533"/>
      <c r="AL12" s="520">
        <v>45023</v>
      </c>
      <c r="AM12" s="521"/>
      <c r="AN12" s="521"/>
      <c r="AO12" s="521" t="s">
        <v>52</v>
      </c>
      <c r="AP12" s="521"/>
      <c r="AQ12" s="521"/>
      <c r="AR12" s="521"/>
      <c r="AS12" s="521">
        <f t="shared" si="3"/>
        <v>14</v>
      </c>
      <c r="AT12" s="521"/>
      <c r="AU12" s="521"/>
      <c r="AV12" s="8"/>
      <c r="AW12" s="8"/>
      <c r="AX12" s="8"/>
      <c r="AY12" s="8"/>
      <c r="AZ12" s="8"/>
      <c r="BA12" s="8"/>
      <c r="BB12" s="8"/>
      <c r="BC12" s="8"/>
      <c r="BD12" s="8"/>
      <c r="BE12" s="8"/>
      <c r="BF12" s="8"/>
      <c r="BG12" s="8"/>
      <c r="BH12" s="8"/>
      <c r="BI12" s="8"/>
    </row>
    <row r="13" spans="1:61" x14ac:dyDescent="0.25">
      <c r="A13" s="524" t="s">
        <v>292</v>
      </c>
      <c r="B13" s="524" t="s">
        <v>292</v>
      </c>
      <c r="C13" s="524" t="s">
        <v>292</v>
      </c>
      <c r="D13" s="524" t="s">
        <v>292</v>
      </c>
      <c r="E13" s="524" t="s">
        <v>292</v>
      </c>
      <c r="F13" s="524" t="s">
        <v>292</v>
      </c>
      <c r="G13" s="524" t="s">
        <v>292</v>
      </c>
      <c r="H13" s="524" t="s">
        <v>292</v>
      </c>
      <c r="I13" s="524" t="s">
        <v>292</v>
      </c>
      <c r="J13" s="524" t="s">
        <v>292</v>
      </c>
      <c r="K13" s="524" t="s">
        <v>292</v>
      </c>
      <c r="L13" s="524" t="s">
        <v>292</v>
      </c>
      <c r="M13" s="524" t="s">
        <v>292</v>
      </c>
      <c r="N13" s="524" t="s">
        <v>292</v>
      </c>
      <c r="O13" s="524" t="s">
        <v>292</v>
      </c>
      <c r="P13" s="524" t="s">
        <v>292</v>
      </c>
      <c r="Q13" s="524" t="s">
        <v>292</v>
      </c>
      <c r="R13" s="523">
        <v>44290</v>
      </c>
      <c r="S13" s="521"/>
      <c r="T13" s="521"/>
      <c r="U13" s="557" t="s">
        <v>49</v>
      </c>
      <c r="V13" s="557"/>
      <c r="W13" s="557"/>
      <c r="X13" s="557"/>
      <c r="Y13" s="521">
        <f t="shared" si="1"/>
        <v>14</v>
      </c>
      <c r="Z13" s="521"/>
      <c r="AA13" s="526"/>
      <c r="AB13" s="532">
        <v>44668</v>
      </c>
      <c r="AC13" s="521"/>
      <c r="AD13" s="521"/>
      <c r="AE13" s="557" t="s">
        <v>49</v>
      </c>
      <c r="AF13" s="557"/>
      <c r="AG13" s="557"/>
      <c r="AH13" s="557"/>
      <c r="AI13" s="521">
        <f t="shared" si="2"/>
        <v>16</v>
      </c>
      <c r="AJ13" s="521"/>
      <c r="AK13" s="533"/>
      <c r="AL13" s="520">
        <v>45025</v>
      </c>
      <c r="AM13" s="521"/>
      <c r="AN13" s="521"/>
      <c r="AO13" s="557" t="s">
        <v>49</v>
      </c>
      <c r="AP13" s="557"/>
      <c r="AQ13" s="557"/>
      <c r="AR13" s="557"/>
      <c r="AS13" s="521">
        <f t="shared" si="3"/>
        <v>15</v>
      </c>
      <c r="AT13" s="521"/>
      <c r="AU13" s="521"/>
      <c r="AV13" s="8"/>
      <c r="AW13" s="8"/>
      <c r="AX13" s="8"/>
      <c r="AY13" s="8"/>
      <c r="AZ13" s="8"/>
      <c r="BA13" s="8"/>
      <c r="BB13" s="8"/>
      <c r="BC13" s="8"/>
      <c r="BD13" s="8"/>
      <c r="BE13" s="8"/>
      <c r="BF13" s="8"/>
      <c r="BG13" s="8"/>
      <c r="BH13" s="8"/>
      <c r="BI13" s="8"/>
    </row>
    <row r="14" spans="1:61" x14ac:dyDescent="0.25">
      <c r="A14" s="524" t="s">
        <v>57</v>
      </c>
      <c r="B14" s="524" t="s">
        <v>57</v>
      </c>
      <c r="C14" s="524" t="s">
        <v>57</v>
      </c>
      <c r="D14" s="524" t="s">
        <v>57</v>
      </c>
      <c r="E14" s="524" t="s">
        <v>57</v>
      </c>
      <c r="F14" s="524" t="s">
        <v>57</v>
      </c>
      <c r="G14" s="524" t="s">
        <v>57</v>
      </c>
      <c r="H14" s="524" t="s">
        <v>57</v>
      </c>
      <c r="I14" s="524" t="s">
        <v>57</v>
      </c>
      <c r="J14" s="524" t="s">
        <v>57</v>
      </c>
      <c r="K14" s="524" t="s">
        <v>57</v>
      </c>
      <c r="L14" s="524" t="s">
        <v>57</v>
      </c>
      <c r="M14" s="524" t="s">
        <v>57</v>
      </c>
      <c r="N14" s="524" t="s">
        <v>57</v>
      </c>
      <c r="O14" s="524" t="s">
        <v>57</v>
      </c>
      <c r="P14" s="524" t="s">
        <v>57</v>
      </c>
      <c r="Q14" s="524" t="s">
        <v>57</v>
      </c>
      <c r="R14" s="523">
        <v>44291</v>
      </c>
      <c r="S14" s="521"/>
      <c r="T14" s="521"/>
      <c r="U14" s="521" t="s">
        <v>50</v>
      </c>
      <c r="V14" s="521"/>
      <c r="W14" s="521"/>
      <c r="X14" s="521"/>
      <c r="Y14" s="521">
        <f t="shared" si="1"/>
        <v>15</v>
      </c>
      <c r="Z14" s="521"/>
      <c r="AA14" s="526"/>
      <c r="AB14" s="532">
        <v>44669</v>
      </c>
      <c r="AC14" s="521"/>
      <c r="AD14" s="521"/>
      <c r="AE14" s="521" t="s">
        <v>50</v>
      </c>
      <c r="AF14" s="521"/>
      <c r="AG14" s="521"/>
      <c r="AH14" s="521"/>
      <c r="AI14" s="521">
        <f t="shared" si="2"/>
        <v>16</v>
      </c>
      <c r="AJ14" s="521"/>
      <c r="AK14" s="533"/>
      <c r="AL14" s="520">
        <v>45026</v>
      </c>
      <c r="AM14" s="521"/>
      <c r="AN14" s="521"/>
      <c r="AO14" s="521" t="s">
        <v>50</v>
      </c>
      <c r="AP14" s="521"/>
      <c r="AQ14" s="521"/>
      <c r="AR14" s="521"/>
      <c r="AS14" s="521">
        <f t="shared" si="3"/>
        <v>15</v>
      </c>
      <c r="AT14" s="521"/>
      <c r="AU14" s="521"/>
      <c r="AV14" s="8"/>
      <c r="AW14" s="8"/>
      <c r="AX14" s="8"/>
      <c r="AY14" s="8"/>
      <c r="AZ14" s="8"/>
      <c r="BA14" s="8"/>
      <c r="BB14" s="8"/>
      <c r="BC14" s="8"/>
      <c r="BD14" s="8"/>
      <c r="BE14" s="8"/>
      <c r="BF14" s="8"/>
      <c r="BG14" s="8"/>
      <c r="BH14" s="8"/>
      <c r="BI14" s="8"/>
    </row>
    <row r="15" spans="1:61" x14ac:dyDescent="0.25">
      <c r="A15" s="524" t="s">
        <v>68</v>
      </c>
      <c r="B15" s="524" t="s">
        <v>68</v>
      </c>
      <c r="C15" s="524" t="s">
        <v>68</v>
      </c>
      <c r="D15" s="524" t="s">
        <v>68</v>
      </c>
      <c r="E15" s="524" t="s">
        <v>68</v>
      </c>
      <c r="F15" s="524" t="s">
        <v>68</v>
      </c>
      <c r="G15" s="524" t="s">
        <v>68</v>
      </c>
      <c r="H15" s="524" t="s">
        <v>68</v>
      </c>
      <c r="I15" s="524" t="s">
        <v>68</v>
      </c>
      <c r="J15" s="524" t="s">
        <v>68</v>
      </c>
      <c r="K15" s="524" t="s">
        <v>68</v>
      </c>
      <c r="L15" s="524" t="s">
        <v>68</v>
      </c>
      <c r="M15" s="524" t="s">
        <v>68</v>
      </c>
      <c r="N15" s="524" t="s">
        <v>68</v>
      </c>
      <c r="O15" s="524" t="s">
        <v>68</v>
      </c>
      <c r="P15" s="524" t="s">
        <v>68</v>
      </c>
      <c r="Q15" s="524" t="s">
        <v>68</v>
      </c>
      <c r="R15" s="523">
        <v>44317</v>
      </c>
      <c r="S15" s="521"/>
      <c r="T15" s="521"/>
      <c r="U15" s="557" t="s">
        <v>48</v>
      </c>
      <c r="V15" s="557"/>
      <c r="W15" s="557"/>
      <c r="X15" s="557"/>
      <c r="Y15" s="521">
        <f t="shared" si="1"/>
        <v>18</v>
      </c>
      <c r="Z15" s="521"/>
      <c r="AA15" s="526"/>
      <c r="AB15" s="532">
        <v>44682</v>
      </c>
      <c r="AC15" s="521"/>
      <c r="AD15" s="521"/>
      <c r="AE15" s="557" t="s">
        <v>49</v>
      </c>
      <c r="AF15" s="557"/>
      <c r="AG15" s="557"/>
      <c r="AH15" s="557"/>
      <c r="AI15" s="521">
        <f t="shared" si="2"/>
        <v>18</v>
      </c>
      <c r="AJ15" s="521"/>
      <c r="AK15" s="533"/>
      <c r="AL15" s="520">
        <v>45047</v>
      </c>
      <c r="AM15" s="521"/>
      <c r="AN15" s="521"/>
      <c r="AO15" s="521" t="s">
        <v>50</v>
      </c>
      <c r="AP15" s="521"/>
      <c r="AQ15" s="521"/>
      <c r="AR15" s="521"/>
      <c r="AS15" s="521">
        <f t="shared" si="3"/>
        <v>18</v>
      </c>
      <c r="AT15" s="521"/>
      <c r="AU15" s="521"/>
      <c r="AV15" s="8"/>
      <c r="AW15" s="8"/>
      <c r="AX15" s="8"/>
      <c r="AY15" s="8"/>
      <c r="AZ15" s="8"/>
      <c r="BA15" s="8"/>
      <c r="BB15" s="8"/>
      <c r="BC15" s="8"/>
      <c r="BD15" s="8"/>
      <c r="BE15" s="8"/>
      <c r="BF15" s="8"/>
      <c r="BG15" s="8"/>
      <c r="BH15" s="8"/>
      <c r="BI15" s="8"/>
    </row>
    <row r="16" spans="1:61" x14ac:dyDescent="0.25">
      <c r="A16" s="524" t="s">
        <v>79</v>
      </c>
      <c r="B16" s="524" t="s">
        <v>79</v>
      </c>
      <c r="C16" s="524" t="s">
        <v>79</v>
      </c>
      <c r="D16" s="524" t="s">
        <v>79</v>
      </c>
      <c r="E16" s="524" t="s">
        <v>79</v>
      </c>
      <c r="F16" s="524" t="s">
        <v>79</v>
      </c>
      <c r="G16" s="524" t="s">
        <v>79</v>
      </c>
      <c r="H16" s="524" t="s">
        <v>79</v>
      </c>
      <c r="I16" s="524" t="s">
        <v>79</v>
      </c>
      <c r="J16" s="524" t="s">
        <v>79</v>
      </c>
      <c r="K16" s="524" t="s">
        <v>79</v>
      </c>
      <c r="L16" s="524" t="s">
        <v>79</v>
      </c>
      <c r="M16" s="524" t="s">
        <v>79</v>
      </c>
      <c r="N16" s="524" t="s">
        <v>79</v>
      </c>
      <c r="O16" s="524" t="s">
        <v>79</v>
      </c>
      <c r="P16" s="524" t="s">
        <v>79</v>
      </c>
      <c r="Q16" s="524" t="s">
        <v>79</v>
      </c>
      <c r="R16" s="523">
        <v>44329</v>
      </c>
      <c r="S16" s="521"/>
      <c r="T16" s="521"/>
      <c r="U16" s="521" t="s">
        <v>51</v>
      </c>
      <c r="V16" s="521"/>
      <c r="W16" s="521"/>
      <c r="X16" s="521"/>
      <c r="Y16" s="521">
        <f t="shared" si="1"/>
        <v>20</v>
      </c>
      <c r="Z16" s="521"/>
      <c r="AA16" s="526"/>
      <c r="AB16" s="532">
        <v>44698</v>
      </c>
      <c r="AC16" s="521"/>
      <c r="AD16" s="521"/>
      <c r="AE16" s="521" t="s">
        <v>53</v>
      </c>
      <c r="AF16" s="521"/>
      <c r="AG16" s="521"/>
      <c r="AH16" s="521"/>
      <c r="AI16" s="521">
        <f t="shared" si="2"/>
        <v>20</v>
      </c>
      <c r="AJ16" s="521"/>
      <c r="AK16" s="533"/>
      <c r="AL16" s="520">
        <v>45064</v>
      </c>
      <c r="AM16" s="521"/>
      <c r="AN16" s="521"/>
      <c r="AO16" s="521" t="s">
        <v>51</v>
      </c>
      <c r="AP16" s="521"/>
      <c r="AQ16" s="521"/>
      <c r="AR16" s="521"/>
      <c r="AS16" s="521">
        <f t="shared" si="3"/>
        <v>20</v>
      </c>
      <c r="AT16" s="521"/>
      <c r="AU16" s="521"/>
      <c r="AV16" s="8"/>
      <c r="AW16" s="8"/>
      <c r="AX16" s="8"/>
      <c r="AY16" s="8"/>
      <c r="AZ16" s="8"/>
      <c r="BA16" s="8"/>
      <c r="BB16" s="8"/>
      <c r="BC16" s="8"/>
      <c r="BD16" s="8"/>
      <c r="BE16" s="8"/>
      <c r="BF16" s="8"/>
      <c r="BG16" s="8"/>
      <c r="BH16" s="8"/>
      <c r="BI16" s="8"/>
    </row>
    <row r="17" spans="1:61" x14ac:dyDescent="0.25">
      <c r="A17" s="524" t="s">
        <v>293</v>
      </c>
      <c r="B17" s="524" t="s">
        <v>293</v>
      </c>
      <c r="C17" s="524" t="s">
        <v>293</v>
      </c>
      <c r="D17" s="524" t="s">
        <v>293</v>
      </c>
      <c r="E17" s="524" t="s">
        <v>293</v>
      </c>
      <c r="F17" s="524" t="s">
        <v>293</v>
      </c>
      <c r="G17" s="524" t="s">
        <v>293</v>
      </c>
      <c r="H17" s="524" t="s">
        <v>293</v>
      </c>
      <c r="I17" s="524" t="s">
        <v>293</v>
      </c>
      <c r="J17" s="524" t="s">
        <v>293</v>
      </c>
      <c r="K17" s="524" t="s">
        <v>293</v>
      </c>
      <c r="L17" s="524" t="s">
        <v>293</v>
      </c>
      <c r="M17" s="524" t="s">
        <v>293</v>
      </c>
      <c r="N17" s="524" t="s">
        <v>293</v>
      </c>
      <c r="O17" s="524" t="s">
        <v>293</v>
      </c>
      <c r="P17" s="524" t="s">
        <v>293</v>
      </c>
      <c r="Q17" s="524" t="s">
        <v>293</v>
      </c>
      <c r="R17" s="523">
        <v>44333</v>
      </c>
      <c r="S17" s="521"/>
      <c r="T17" s="521"/>
      <c r="U17" s="521" t="s">
        <v>50</v>
      </c>
      <c r="V17" s="521"/>
      <c r="W17" s="521"/>
      <c r="X17" s="521"/>
      <c r="Y17" s="521">
        <f t="shared" si="1"/>
        <v>21</v>
      </c>
      <c r="Z17" s="521"/>
      <c r="AA17" s="526"/>
      <c r="AB17" s="532">
        <v>44707</v>
      </c>
      <c r="AC17" s="521"/>
      <c r="AD17" s="521"/>
      <c r="AE17" s="521" t="s">
        <v>51</v>
      </c>
      <c r="AF17" s="521"/>
      <c r="AG17" s="521"/>
      <c r="AH17" s="521"/>
      <c r="AI17" s="521">
        <f t="shared" si="2"/>
        <v>21</v>
      </c>
      <c r="AJ17" s="521"/>
      <c r="AK17" s="533"/>
      <c r="AL17" s="520">
        <v>45063</v>
      </c>
      <c r="AM17" s="521"/>
      <c r="AN17" s="521"/>
      <c r="AO17" s="521" t="s">
        <v>47</v>
      </c>
      <c r="AP17" s="521"/>
      <c r="AQ17" s="521"/>
      <c r="AR17" s="521"/>
      <c r="AS17" s="521">
        <f t="shared" si="3"/>
        <v>20</v>
      </c>
      <c r="AT17" s="521"/>
      <c r="AU17" s="521"/>
      <c r="AV17" s="8"/>
      <c r="AW17" s="8"/>
      <c r="AX17" s="8"/>
      <c r="AY17" s="8"/>
      <c r="AZ17" s="8"/>
      <c r="BA17" s="8"/>
      <c r="BB17" s="8"/>
      <c r="BC17" s="8"/>
      <c r="BD17" s="8"/>
      <c r="BE17" s="8"/>
      <c r="BF17" s="8"/>
      <c r="BG17" s="8"/>
      <c r="BH17" s="8"/>
      <c r="BI17" s="8"/>
    </row>
    <row r="18" spans="1:61" x14ac:dyDescent="0.25">
      <c r="A18" s="524" t="s">
        <v>294</v>
      </c>
      <c r="B18" s="524" t="s">
        <v>294</v>
      </c>
      <c r="C18" s="524" t="s">
        <v>294</v>
      </c>
      <c r="D18" s="524" t="s">
        <v>294</v>
      </c>
      <c r="E18" s="524" t="s">
        <v>294</v>
      </c>
      <c r="F18" s="524" t="s">
        <v>294</v>
      </c>
      <c r="G18" s="524" t="s">
        <v>294</v>
      </c>
      <c r="H18" s="524" t="s">
        <v>294</v>
      </c>
      <c r="I18" s="524" t="s">
        <v>294</v>
      </c>
      <c r="J18" s="524" t="s">
        <v>294</v>
      </c>
      <c r="K18" s="524" t="s">
        <v>294</v>
      </c>
      <c r="L18" s="524" t="s">
        <v>294</v>
      </c>
      <c r="M18" s="524" t="s">
        <v>294</v>
      </c>
      <c r="N18" s="524" t="s">
        <v>294</v>
      </c>
      <c r="O18" s="524" t="s">
        <v>294</v>
      </c>
      <c r="P18" s="524" t="s">
        <v>294</v>
      </c>
      <c r="Q18" s="524" t="s">
        <v>294</v>
      </c>
      <c r="R18" s="523">
        <v>44339</v>
      </c>
      <c r="S18" s="521"/>
      <c r="T18" s="521"/>
      <c r="U18" s="557" t="s">
        <v>49</v>
      </c>
      <c r="V18" s="557"/>
      <c r="W18" s="557"/>
      <c r="X18" s="557"/>
      <c r="Y18" s="521">
        <f t="shared" si="1"/>
        <v>21</v>
      </c>
      <c r="Z18" s="521"/>
      <c r="AA18" s="526"/>
      <c r="AB18" s="532">
        <v>44717</v>
      </c>
      <c r="AC18" s="521"/>
      <c r="AD18" s="521"/>
      <c r="AE18" s="557" t="s">
        <v>49</v>
      </c>
      <c r="AF18" s="557"/>
      <c r="AG18" s="557"/>
      <c r="AH18" s="557"/>
      <c r="AI18" s="521">
        <f t="shared" si="2"/>
        <v>23</v>
      </c>
      <c r="AJ18" s="521"/>
      <c r="AK18" s="533"/>
      <c r="AL18" s="520">
        <v>45074</v>
      </c>
      <c r="AM18" s="521"/>
      <c r="AN18" s="521"/>
      <c r="AO18" s="557" t="s">
        <v>49</v>
      </c>
      <c r="AP18" s="557"/>
      <c r="AQ18" s="557"/>
      <c r="AR18" s="557"/>
      <c r="AS18" s="521">
        <f t="shared" si="3"/>
        <v>22</v>
      </c>
      <c r="AT18" s="521"/>
      <c r="AU18" s="521"/>
      <c r="AV18" s="8"/>
      <c r="AW18" s="8"/>
      <c r="AX18" s="8"/>
      <c r="AY18" s="8"/>
      <c r="AZ18" s="8"/>
      <c r="BA18" s="8"/>
      <c r="BB18" s="8"/>
      <c r="BC18" s="8"/>
      <c r="BD18" s="8"/>
      <c r="BE18" s="8"/>
      <c r="BF18" s="8"/>
      <c r="BG18" s="8"/>
      <c r="BH18" s="8"/>
      <c r="BI18" s="8"/>
    </row>
    <row r="19" spans="1:61" x14ac:dyDescent="0.25">
      <c r="A19" s="524" t="s">
        <v>121</v>
      </c>
      <c r="B19" s="524" t="s">
        <v>121</v>
      </c>
      <c r="C19" s="524" t="s">
        <v>121</v>
      </c>
      <c r="D19" s="524" t="s">
        <v>121</v>
      </c>
      <c r="E19" s="524" t="s">
        <v>121</v>
      </c>
      <c r="F19" s="524" t="s">
        <v>121</v>
      </c>
      <c r="G19" s="524" t="s">
        <v>121</v>
      </c>
      <c r="H19" s="524" t="s">
        <v>121</v>
      </c>
      <c r="I19" s="524" t="s">
        <v>121</v>
      </c>
      <c r="J19" s="524" t="s">
        <v>121</v>
      </c>
      <c r="K19" s="524" t="s">
        <v>121</v>
      </c>
      <c r="L19" s="524" t="s">
        <v>121</v>
      </c>
      <c r="M19" s="524" t="s">
        <v>121</v>
      </c>
      <c r="N19" s="524" t="s">
        <v>121</v>
      </c>
      <c r="O19" s="524" t="s">
        <v>121</v>
      </c>
      <c r="P19" s="524" t="s">
        <v>121</v>
      </c>
      <c r="Q19" s="524" t="s">
        <v>121</v>
      </c>
      <c r="R19" s="523">
        <v>44340</v>
      </c>
      <c r="S19" s="521"/>
      <c r="T19" s="521"/>
      <c r="U19" s="521" t="s">
        <v>50</v>
      </c>
      <c r="V19" s="521"/>
      <c r="W19" s="521"/>
      <c r="X19" s="521"/>
      <c r="Y19" s="521">
        <f t="shared" si="1"/>
        <v>22</v>
      </c>
      <c r="Z19" s="521"/>
      <c r="AA19" s="526"/>
      <c r="AB19" s="532">
        <v>44718</v>
      </c>
      <c r="AC19" s="521"/>
      <c r="AD19" s="521"/>
      <c r="AE19" s="521" t="s">
        <v>50</v>
      </c>
      <c r="AF19" s="521"/>
      <c r="AG19" s="521"/>
      <c r="AH19" s="521"/>
      <c r="AI19" s="521">
        <f t="shared" si="2"/>
        <v>23</v>
      </c>
      <c r="AJ19" s="521"/>
      <c r="AK19" s="533"/>
      <c r="AL19" s="520">
        <v>45075</v>
      </c>
      <c r="AM19" s="521"/>
      <c r="AN19" s="521"/>
      <c r="AO19" s="521" t="s">
        <v>50</v>
      </c>
      <c r="AP19" s="521"/>
      <c r="AQ19" s="521"/>
      <c r="AR19" s="521"/>
      <c r="AS19" s="521">
        <f t="shared" si="3"/>
        <v>22</v>
      </c>
      <c r="AT19" s="521"/>
      <c r="AU19" s="521"/>
      <c r="AV19" s="8"/>
      <c r="AW19" s="8"/>
      <c r="AX19" s="8"/>
      <c r="AY19" s="8"/>
      <c r="AZ19" s="8"/>
      <c r="BA19" s="8"/>
      <c r="BB19" s="8"/>
      <c r="BC19" s="8"/>
      <c r="BD19" s="8"/>
      <c r="BE19" s="8"/>
      <c r="BF19" s="8"/>
      <c r="BG19" s="8"/>
      <c r="BH19" s="8"/>
      <c r="BI19" s="8"/>
    </row>
    <row r="20" spans="1:61" x14ac:dyDescent="0.25">
      <c r="A20" s="524" t="s">
        <v>63</v>
      </c>
      <c r="B20" s="524" t="s">
        <v>63</v>
      </c>
      <c r="C20" s="524" t="s">
        <v>63</v>
      </c>
      <c r="D20" s="524" t="s">
        <v>63</v>
      </c>
      <c r="E20" s="524" t="s">
        <v>63</v>
      </c>
      <c r="F20" s="524" t="s">
        <v>63</v>
      </c>
      <c r="G20" s="524" t="s">
        <v>63</v>
      </c>
      <c r="H20" s="524" t="s">
        <v>63</v>
      </c>
      <c r="I20" s="524" t="s">
        <v>63</v>
      </c>
      <c r="J20" s="524" t="s">
        <v>63</v>
      </c>
      <c r="K20" s="524" t="s">
        <v>63</v>
      </c>
      <c r="L20" s="524" t="s">
        <v>63</v>
      </c>
      <c r="M20" s="524" t="s">
        <v>63</v>
      </c>
      <c r="N20" s="524" t="s">
        <v>63</v>
      </c>
      <c r="O20" s="524" t="s">
        <v>63</v>
      </c>
      <c r="P20" s="524" t="s">
        <v>63</v>
      </c>
      <c r="Q20" s="524" t="s">
        <v>63</v>
      </c>
      <c r="R20" s="523">
        <v>44555</v>
      </c>
      <c r="S20" s="521"/>
      <c r="T20" s="521"/>
      <c r="U20" s="557" t="s">
        <v>48</v>
      </c>
      <c r="V20" s="557"/>
      <c r="W20" s="557"/>
      <c r="X20" s="557"/>
      <c r="Y20" s="521">
        <f t="shared" si="1"/>
        <v>52</v>
      </c>
      <c r="Z20" s="521"/>
      <c r="AA20" s="526"/>
      <c r="AB20" s="532">
        <v>44920</v>
      </c>
      <c r="AC20" s="521"/>
      <c r="AD20" s="521"/>
      <c r="AE20" s="557" t="s">
        <v>49</v>
      </c>
      <c r="AF20" s="557"/>
      <c r="AG20" s="557"/>
      <c r="AH20" s="557"/>
      <c r="AI20" s="521">
        <f t="shared" si="2"/>
        <v>52</v>
      </c>
      <c r="AJ20" s="521"/>
      <c r="AK20" s="533"/>
      <c r="AL20" s="520">
        <v>45285</v>
      </c>
      <c r="AM20" s="521"/>
      <c r="AN20" s="521"/>
      <c r="AO20" s="521" t="s">
        <v>50</v>
      </c>
      <c r="AP20" s="521"/>
      <c r="AQ20" s="521"/>
      <c r="AR20" s="521"/>
      <c r="AS20" s="521">
        <f t="shared" si="3"/>
        <v>52</v>
      </c>
      <c r="AT20" s="521"/>
      <c r="AU20" s="521"/>
      <c r="AV20" s="8"/>
      <c r="AW20" s="8"/>
      <c r="AX20" s="8"/>
      <c r="AY20" s="8"/>
      <c r="AZ20" s="8"/>
      <c r="BA20" s="8"/>
      <c r="BB20" s="8"/>
      <c r="BC20" s="8"/>
      <c r="BD20" s="8"/>
      <c r="BE20" s="8"/>
      <c r="BF20" s="8"/>
      <c r="BG20" s="8"/>
      <c r="BH20" s="8"/>
      <c r="BI20" s="8"/>
    </row>
    <row r="21" spans="1:61" ht="15.75" thickBot="1" x14ac:dyDescent="0.3">
      <c r="A21" s="524" t="s">
        <v>64</v>
      </c>
      <c r="B21" s="524" t="s">
        <v>64</v>
      </c>
      <c r="C21" s="524" t="s">
        <v>64</v>
      </c>
      <c r="D21" s="524" t="s">
        <v>64</v>
      </c>
      <c r="E21" s="524" t="s">
        <v>64</v>
      </c>
      <c r="F21" s="524" t="s">
        <v>64</v>
      </c>
      <c r="G21" s="524" t="s">
        <v>64</v>
      </c>
      <c r="H21" s="524" t="s">
        <v>64</v>
      </c>
      <c r="I21" s="524" t="s">
        <v>64</v>
      </c>
      <c r="J21" s="524" t="s">
        <v>64</v>
      </c>
      <c r="K21" s="524" t="s">
        <v>64</v>
      </c>
      <c r="L21" s="524" t="s">
        <v>64</v>
      </c>
      <c r="M21" s="524" t="s">
        <v>64</v>
      </c>
      <c r="N21" s="524" t="s">
        <v>64</v>
      </c>
      <c r="O21" s="524" t="s">
        <v>64</v>
      </c>
      <c r="P21" s="524" t="s">
        <v>64</v>
      </c>
      <c r="Q21" s="524" t="s">
        <v>64</v>
      </c>
      <c r="R21" s="523">
        <v>44556</v>
      </c>
      <c r="S21" s="521"/>
      <c r="T21" s="521"/>
      <c r="U21" s="557" t="s">
        <v>49</v>
      </c>
      <c r="V21" s="557"/>
      <c r="W21" s="557"/>
      <c r="X21" s="557"/>
      <c r="Y21" s="521">
        <f t="shared" si="1"/>
        <v>52</v>
      </c>
      <c r="Z21" s="521"/>
      <c r="AA21" s="526"/>
      <c r="AB21" s="553">
        <v>44921</v>
      </c>
      <c r="AC21" s="554"/>
      <c r="AD21" s="554"/>
      <c r="AE21" s="554" t="s">
        <v>50</v>
      </c>
      <c r="AF21" s="554"/>
      <c r="AG21" s="554"/>
      <c r="AH21" s="554"/>
      <c r="AI21" s="554">
        <f t="shared" si="2"/>
        <v>52</v>
      </c>
      <c r="AJ21" s="554"/>
      <c r="AK21" s="555"/>
      <c r="AL21" s="520">
        <v>44921</v>
      </c>
      <c r="AM21" s="521"/>
      <c r="AN21" s="521"/>
      <c r="AO21" s="521" t="s">
        <v>53</v>
      </c>
      <c r="AP21" s="521"/>
      <c r="AQ21" s="521"/>
      <c r="AR21" s="521"/>
      <c r="AS21" s="521">
        <f t="shared" si="3"/>
        <v>53</v>
      </c>
      <c r="AT21" s="521"/>
      <c r="AU21" s="521"/>
      <c r="AV21" s="8"/>
      <c r="AW21" s="8"/>
      <c r="AX21" s="8"/>
      <c r="AY21" s="8"/>
      <c r="AZ21" s="8"/>
      <c r="BA21" s="8"/>
      <c r="BB21" s="8"/>
      <c r="BC21" s="8"/>
      <c r="BD21" s="8"/>
      <c r="BE21" s="8"/>
      <c r="BF21" s="8"/>
      <c r="BG21" s="8"/>
      <c r="BH21" s="8"/>
      <c r="BI21" s="8"/>
    </row>
    <row r="22" spans="1:61" ht="21" customHeight="1" x14ac:dyDescent="0.25">
      <c r="A22" s="539" t="s">
        <v>789</v>
      </c>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1"/>
      <c r="AV22" s="8"/>
      <c r="AW22" s="8"/>
      <c r="AX22" s="8"/>
      <c r="AY22" s="8"/>
      <c r="AZ22" s="8"/>
      <c r="BA22" s="8"/>
      <c r="BB22" s="8"/>
      <c r="BC22" s="8"/>
      <c r="BD22" s="8"/>
      <c r="BE22" s="8"/>
      <c r="BF22" s="8"/>
      <c r="BG22" s="8"/>
      <c r="BH22" s="8"/>
      <c r="BI22" s="8"/>
    </row>
    <row r="23" spans="1:61" ht="1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row>
    <row r="24" spans="1:61" ht="14.45" customHeight="1" x14ac:dyDescent="0.25">
      <c r="A24" s="542" t="s">
        <v>12</v>
      </c>
      <c r="B24" s="543"/>
      <c r="C24" s="543"/>
      <c r="D24" s="543"/>
      <c r="E24" s="543"/>
      <c r="F24" s="543"/>
      <c r="G24" s="543"/>
      <c r="H24" s="543"/>
      <c r="I24" s="543"/>
      <c r="J24" s="543"/>
      <c r="K24" s="543"/>
      <c r="L24" s="543"/>
      <c r="M24" s="543"/>
      <c r="N24" s="543"/>
      <c r="O24" s="543"/>
      <c r="P24" s="543"/>
      <c r="Q24" s="543"/>
      <c r="R24" s="558" t="s">
        <v>496</v>
      </c>
      <c r="S24" s="535"/>
      <c r="T24" s="535"/>
      <c r="U24" s="535"/>
      <c r="V24" s="535"/>
      <c r="W24" s="53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x14ac:dyDescent="0.25">
      <c r="A25" s="565"/>
      <c r="B25" s="566"/>
      <c r="C25" s="566"/>
      <c r="D25" s="566"/>
      <c r="E25" s="566"/>
      <c r="F25" s="566"/>
      <c r="G25" s="566"/>
      <c r="H25" s="566"/>
      <c r="I25" s="566"/>
      <c r="J25" s="566"/>
      <c r="K25" s="566"/>
      <c r="L25" s="566"/>
      <c r="M25" s="566"/>
      <c r="N25" s="566"/>
      <c r="O25" s="566"/>
      <c r="P25" s="566"/>
      <c r="Q25" s="566"/>
      <c r="R25" s="567" t="s">
        <v>38</v>
      </c>
      <c r="S25" s="568"/>
      <c r="T25" s="568"/>
      <c r="U25" s="568" t="s">
        <v>39</v>
      </c>
      <c r="V25" s="568"/>
      <c r="W25" s="569"/>
      <c r="X25" s="12"/>
      <c r="Y25" s="573"/>
      <c r="Z25" s="573"/>
      <c r="AA25" s="573"/>
      <c r="AB25" s="573"/>
      <c r="AC25" s="573"/>
      <c r="AD25" s="573"/>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24" t="s">
        <v>678</v>
      </c>
      <c r="B26" s="524" t="s">
        <v>296</v>
      </c>
      <c r="C26" s="524" t="s">
        <v>296</v>
      </c>
      <c r="D26" s="524" t="s">
        <v>296</v>
      </c>
      <c r="E26" s="524" t="s">
        <v>296</v>
      </c>
      <c r="F26" s="524" t="s">
        <v>296</v>
      </c>
      <c r="G26" s="524" t="s">
        <v>296</v>
      </c>
      <c r="H26" s="524" t="s">
        <v>296</v>
      </c>
      <c r="I26" s="524" t="s">
        <v>296</v>
      </c>
      <c r="J26" s="524" t="s">
        <v>296</v>
      </c>
      <c r="K26" s="524" t="s">
        <v>296</v>
      </c>
      <c r="L26" s="524" t="s">
        <v>296</v>
      </c>
      <c r="M26" s="524" t="s">
        <v>296</v>
      </c>
      <c r="N26" s="524" t="s">
        <v>296</v>
      </c>
      <c r="O26" s="524" t="s">
        <v>296</v>
      </c>
      <c r="P26" s="524" t="s">
        <v>296</v>
      </c>
      <c r="Q26" s="524" t="s">
        <v>296</v>
      </c>
      <c r="R26" s="633" t="s">
        <v>679</v>
      </c>
      <c r="S26" s="633"/>
      <c r="T26" s="633"/>
      <c r="U26" s="633" t="s">
        <v>680</v>
      </c>
      <c r="V26" s="633"/>
      <c r="W26" s="633"/>
      <c r="X26" s="215"/>
      <c r="Y26" s="10"/>
      <c r="Z26" s="10"/>
      <c r="AA26" s="10"/>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ht="45.75" customHeight="1" x14ac:dyDescent="0.25">
      <c r="A27" s="524" t="s">
        <v>681</v>
      </c>
      <c r="B27" s="524" t="s">
        <v>40</v>
      </c>
      <c r="C27" s="524" t="s">
        <v>40</v>
      </c>
      <c r="D27" s="524" t="s">
        <v>40</v>
      </c>
      <c r="E27" s="524" t="s">
        <v>40</v>
      </c>
      <c r="F27" s="524" t="s">
        <v>40</v>
      </c>
      <c r="G27" s="524" t="s">
        <v>40</v>
      </c>
      <c r="H27" s="524" t="s">
        <v>40</v>
      </c>
      <c r="I27" s="524" t="s">
        <v>40</v>
      </c>
      <c r="J27" s="524" t="s">
        <v>40</v>
      </c>
      <c r="K27" s="524" t="s">
        <v>40</v>
      </c>
      <c r="L27" s="524" t="s">
        <v>40</v>
      </c>
      <c r="M27" s="524" t="s">
        <v>40</v>
      </c>
      <c r="N27" s="524" t="s">
        <v>40</v>
      </c>
      <c r="O27" s="524" t="s">
        <v>40</v>
      </c>
      <c r="P27" s="524" t="s">
        <v>40</v>
      </c>
      <c r="Q27" s="524" t="s">
        <v>40</v>
      </c>
      <c r="R27" s="633" t="s">
        <v>564</v>
      </c>
      <c r="S27" s="633"/>
      <c r="T27" s="633"/>
      <c r="U27" s="637" t="s">
        <v>738</v>
      </c>
      <c r="V27" s="637"/>
      <c r="W27" s="637"/>
      <c r="X27" s="218"/>
      <c r="Y27" s="219"/>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x14ac:dyDescent="0.25">
      <c r="A28" s="524" t="s">
        <v>682</v>
      </c>
      <c r="B28" s="524" t="s">
        <v>288</v>
      </c>
      <c r="C28" s="524" t="s">
        <v>288</v>
      </c>
      <c r="D28" s="524" t="s">
        <v>288</v>
      </c>
      <c r="E28" s="524" t="s">
        <v>288</v>
      </c>
      <c r="F28" s="524" t="s">
        <v>288</v>
      </c>
      <c r="G28" s="524" t="s">
        <v>288</v>
      </c>
      <c r="H28" s="524" t="s">
        <v>288</v>
      </c>
      <c r="I28" s="524" t="s">
        <v>288</v>
      </c>
      <c r="J28" s="524" t="s">
        <v>288</v>
      </c>
      <c r="K28" s="524" t="s">
        <v>288</v>
      </c>
      <c r="L28" s="524" t="s">
        <v>288</v>
      </c>
      <c r="M28" s="524" t="s">
        <v>288</v>
      </c>
      <c r="N28" s="524" t="s">
        <v>288</v>
      </c>
      <c r="O28" s="524" t="s">
        <v>288</v>
      </c>
      <c r="P28" s="524" t="s">
        <v>288</v>
      </c>
      <c r="Q28" s="524" t="s">
        <v>288</v>
      </c>
      <c r="R28" s="633" t="s">
        <v>504</v>
      </c>
      <c r="S28" s="633"/>
      <c r="T28" s="633"/>
      <c r="U28" s="633" t="s">
        <v>530</v>
      </c>
      <c r="V28" s="633"/>
      <c r="W28" s="633"/>
      <c r="X28" s="218"/>
      <c r="Y28" s="10"/>
      <c r="Z28" s="10"/>
      <c r="AA28" s="10"/>
      <c r="AB28" s="573"/>
      <c r="AC28" s="573"/>
      <c r="AD28" s="573"/>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577" t="s">
        <v>41</v>
      </c>
      <c r="B29" s="577" t="s">
        <v>41</v>
      </c>
      <c r="C29" s="577" t="s">
        <v>41</v>
      </c>
      <c r="D29" s="577" t="s">
        <v>41</v>
      </c>
      <c r="E29" s="577" t="s">
        <v>41</v>
      </c>
      <c r="F29" s="577" t="s">
        <v>41</v>
      </c>
      <c r="G29" s="577" t="s">
        <v>41</v>
      </c>
      <c r="H29" s="577" t="s">
        <v>41</v>
      </c>
      <c r="I29" s="577" t="s">
        <v>41</v>
      </c>
      <c r="J29" s="577" t="s">
        <v>41</v>
      </c>
      <c r="K29" s="577" t="s">
        <v>41</v>
      </c>
      <c r="L29" s="577" t="s">
        <v>41</v>
      </c>
      <c r="M29" s="577" t="s">
        <v>41</v>
      </c>
      <c r="N29" s="577" t="s">
        <v>41</v>
      </c>
      <c r="O29" s="577" t="s">
        <v>41</v>
      </c>
      <c r="P29" s="577" t="s">
        <v>41</v>
      </c>
      <c r="Q29" s="577" t="s">
        <v>41</v>
      </c>
      <c r="R29" s="633" t="s">
        <v>569</v>
      </c>
      <c r="S29" s="633"/>
      <c r="T29" s="633"/>
      <c r="U29" s="633" t="s">
        <v>510</v>
      </c>
      <c r="V29" s="633"/>
      <c r="W29" s="633"/>
      <c r="X29" s="218"/>
      <c r="Y29" s="10"/>
      <c r="Z29" s="10"/>
      <c r="AA29" s="10"/>
      <c r="AB29" s="573"/>
      <c r="AC29" s="573"/>
      <c r="AD29" s="573"/>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x14ac:dyDescent="0.25">
      <c r="A30" s="577" t="s">
        <v>683</v>
      </c>
      <c r="B30" s="577" t="s">
        <v>295</v>
      </c>
      <c r="C30" s="577" t="s">
        <v>295</v>
      </c>
      <c r="D30" s="577" t="s">
        <v>295</v>
      </c>
      <c r="E30" s="577" t="s">
        <v>295</v>
      </c>
      <c r="F30" s="577" t="s">
        <v>295</v>
      </c>
      <c r="G30" s="577" t="s">
        <v>295</v>
      </c>
      <c r="H30" s="577" t="s">
        <v>295</v>
      </c>
      <c r="I30" s="577" t="s">
        <v>295</v>
      </c>
      <c r="J30" s="577" t="s">
        <v>295</v>
      </c>
      <c r="K30" s="577" t="s">
        <v>295</v>
      </c>
      <c r="L30" s="577" t="s">
        <v>295</v>
      </c>
      <c r="M30" s="577" t="s">
        <v>295</v>
      </c>
      <c r="N30" s="577" t="s">
        <v>295</v>
      </c>
      <c r="O30" s="577" t="s">
        <v>295</v>
      </c>
      <c r="P30" s="577" t="s">
        <v>295</v>
      </c>
      <c r="Q30" s="577" t="s">
        <v>295</v>
      </c>
      <c r="R30" s="633" t="s">
        <v>684</v>
      </c>
      <c r="S30" s="633"/>
      <c r="T30" s="633"/>
      <c r="U30" s="633" t="s">
        <v>579</v>
      </c>
      <c r="V30" s="633"/>
      <c r="W30" s="633"/>
      <c r="X30" s="218"/>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17" t="s">
        <v>44</v>
      </c>
      <c r="B31" s="18"/>
      <c r="C31" s="18"/>
      <c r="D31" s="18"/>
      <c r="E31" s="18"/>
      <c r="F31" s="18"/>
      <c r="G31" s="18"/>
      <c r="H31" s="18"/>
      <c r="I31" s="18"/>
      <c r="J31" s="18"/>
      <c r="K31" s="18"/>
      <c r="L31" s="18"/>
      <c r="M31" s="18"/>
      <c r="N31" s="18"/>
      <c r="O31" s="18"/>
      <c r="P31" s="18"/>
      <c r="Q31" s="18"/>
      <c r="R31" s="19"/>
      <c r="S31" s="19"/>
      <c r="T31" s="19"/>
      <c r="U31" s="19"/>
      <c r="V31" s="19"/>
      <c r="W31" s="19"/>
      <c r="X31" s="22"/>
      <c r="Y31" s="7"/>
      <c r="Z31" s="7"/>
      <c r="AA31" s="7"/>
      <c r="AB31" s="7"/>
      <c r="AC31" s="7"/>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ht="18.75" x14ac:dyDescent="0.3">
      <c r="A33" s="41" t="s">
        <v>165</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23"/>
      <c r="BI33" s="8"/>
    </row>
    <row r="34" spans="1:61" ht="90" customHeight="1" x14ac:dyDescent="0.25">
      <c r="A34" s="550" t="s">
        <v>788</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2"/>
      <c r="AV34" s="8"/>
      <c r="AW34" s="8"/>
      <c r="AX34" s="8"/>
      <c r="AY34" s="8"/>
      <c r="AZ34" s="8"/>
      <c r="BA34" s="8"/>
      <c r="BB34" s="8"/>
      <c r="BC34" s="8"/>
      <c r="BD34" s="8"/>
      <c r="BE34" s="8"/>
      <c r="BF34" s="8"/>
      <c r="BG34" s="8"/>
      <c r="BH34" s="8"/>
      <c r="BI34" s="8"/>
    </row>
  </sheetData>
  <mergeCells count="183">
    <mergeCell ref="A34:AU34"/>
    <mergeCell ref="AB30:AD30"/>
    <mergeCell ref="U25:W25"/>
    <mergeCell ref="A27:Q27"/>
    <mergeCell ref="R27:T27"/>
    <mergeCell ref="U27:W27"/>
    <mergeCell ref="A30:Q30"/>
    <mergeCell ref="R30:T30"/>
    <mergeCell ref="A10:Q10"/>
    <mergeCell ref="Y10:AA10"/>
    <mergeCell ref="R11:T11"/>
    <mergeCell ref="U11:X11"/>
    <mergeCell ref="Y11:AA11"/>
    <mergeCell ref="R12:T12"/>
    <mergeCell ref="U12:X12"/>
    <mergeCell ref="Y16:AA16"/>
    <mergeCell ref="Y17:AA17"/>
    <mergeCell ref="U30:W30"/>
    <mergeCell ref="A20:Q20"/>
    <mergeCell ref="R24:W24"/>
    <mergeCell ref="U28:W28"/>
    <mergeCell ref="A29:Q29"/>
    <mergeCell ref="R29:T29"/>
    <mergeCell ref="U29:W29"/>
    <mergeCell ref="A28:Q28"/>
    <mergeCell ref="R28:T28"/>
    <mergeCell ref="A22:AU22"/>
    <mergeCell ref="A24:Q25"/>
    <mergeCell ref="AB27:AD27"/>
    <mergeCell ref="AB28:AD28"/>
    <mergeCell ref="AB26:AD26"/>
    <mergeCell ref="U17:X17"/>
    <mergeCell ref="R21:T21"/>
    <mergeCell ref="U21:X21"/>
    <mergeCell ref="A26:Q26"/>
    <mergeCell ref="R26:T26"/>
    <mergeCell ref="U26:W26"/>
    <mergeCell ref="U18:X18"/>
    <mergeCell ref="AB21:AD21"/>
    <mergeCell ref="AE21:AH21"/>
    <mergeCell ref="AI21:AK21"/>
    <mergeCell ref="AB18:AD18"/>
    <mergeCell ref="AE18:AH18"/>
    <mergeCell ref="AB17:AD17"/>
    <mergeCell ref="AE17:AH17"/>
    <mergeCell ref="AI17:AK17"/>
    <mergeCell ref="B1:BA1"/>
    <mergeCell ref="O2:R2"/>
    <mergeCell ref="A19:Q19"/>
    <mergeCell ref="A14:Q14"/>
    <mergeCell ref="A13:Q13"/>
    <mergeCell ref="A15:Q15"/>
    <mergeCell ref="A18:Q18"/>
    <mergeCell ref="A21:Q21"/>
    <mergeCell ref="A16:Q16"/>
    <mergeCell ref="U8:X8"/>
    <mergeCell ref="Y8:AA8"/>
    <mergeCell ref="R9:T9"/>
    <mergeCell ref="U9:X9"/>
    <mergeCell ref="Y9:AA9"/>
    <mergeCell ref="R10:T10"/>
    <mergeCell ref="U10:X10"/>
    <mergeCell ref="AE12:AH12"/>
    <mergeCell ref="AI12:AK12"/>
    <mergeCell ref="AB13:AD13"/>
    <mergeCell ref="AE13:AH13"/>
    <mergeCell ref="AI13:AK13"/>
    <mergeCell ref="AB14:AD14"/>
    <mergeCell ref="A11:Q11"/>
    <mergeCell ref="R17:T17"/>
    <mergeCell ref="BC2:BE2"/>
    <mergeCell ref="BC3:BC5"/>
    <mergeCell ref="A8:Q8"/>
    <mergeCell ref="AB8:AD8"/>
    <mergeCell ref="AE8:AH8"/>
    <mergeCell ref="Y25:AA25"/>
    <mergeCell ref="R8:T8"/>
    <mergeCell ref="AB25:AD25"/>
    <mergeCell ref="Y12:AA12"/>
    <mergeCell ref="R13:T13"/>
    <mergeCell ref="U13:X13"/>
    <mergeCell ref="Y13:AA13"/>
    <mergeCell ref="R14:T14"/>
    <mergeCell ref="U14:X14"/>
    <mergeCell ref="Y14:AA14"/>
    <mergeCell ref="R15:T15"/>
    <mergeCell ref="U15:X15"/>
    <mergeCell ref="Y15:AA15"/>
    <mergeCell ref="R16:T16"/>
    <mergeCell ref="U16:X16"/>
    <mergeCell ref="Y21:AA21"/>
    <mergeCell ref="R18:T18"/>
    <mergeCell ref="R25:T25"/>
    <mergeCell ref="A17:Q17"/>
    <mergeCell ref="AE16:AH16"/>
    <mergeCell ref="AI16:AK16"/>
    <mergeCell ref="AB2:AE2"/>
    <mergeCell ref="AI8:AK8"/>
    <mergeCell ref="AB9:AD9"/>
    <mergeCell ref="AE9:AH9"/>
    <mergeCell ref="AI9:AK9"/>
    <mergeCell ref="AB10:AD10"/>
    <mergeCell ref="AE10:AH10"/>
    <mergeCell ref="AI10:AK10"/>
    <mergeCell ref="AB11:AD11"/>
    <mergeCell ref="AE11:AH11"/>
    <mergeCell ref="AI11:AK11"/>
    <mergeCell ref="AE14:AH14"/>
    <mergeCell ref="AI14:AK14"/>
    <mergeCell ref="AB15:AD15"/>
    <mergeCell ref="AB12:AD12"/>
    <mergeCell ref="AB16:AD16"/>
    <mergeCell ref="S2:W2"/>
    <mergeCell ref="X2:AA2"/>
    <mergeCell ref="B2:E2"/>
    <mergeCell ref="F2:I2"/>
    <mergeCell ref="J2:N2"/>
    <mergeCell ref="AF2:AJ2"/>
    <mergeCell ref="AK2:AN2"/>
    <mergeCell ref="AS2:AW2"/>
    <mergeCell ref="AE15:AH15"/>
    <mergeCell ref="AI15:AK15"/>
    <mergeCell ref="A9:Q9"/>
    <mergeCell ref="A12:Q12"/>
    <mergeCell ref="AL11:AN11"/>
    <mergeCell ref="AO11:AR11"/>
    <mergeCell ref="AS11:AU11"/>
    <mergeCell ref="AL12:AN12"/>
    <mergeCell ref="AO12:AR12"/>
    <mergeCell ref="AS12:AU12"/>
    <mergeCell ref="AL13:AN13"/>
    <mergeCell ref="AO13:AR13"/>
    <mergeCell ref="AS13:AU13"/>
    <mergeCell ref="AL14:AN14"/>
    <mergeCell ref="AO14:AR14"/>
    <mergeCell ref="AS14:AU14"/>
    <mergeCell ref="AX2:BA2"/>
    <mergeCell ref="AL8:AN8"/>
    <mergeCell ref="AO8:AR8"/>
    <mergeCell ref="AS8:AU8"/>
    <mergeCell ref="AL9:AN9"/>
    <mergeCell ref="AO9:AR9"/>
    <mergeCell ref="AS9:AU9"/>
    <mergeCell ref="AL10:AN10"/>
    <mergeCell ref="AO10:AR10"/>
    <mergeCell ref="AS10:AU10"/>
    <mergeCell ref="AO2:AR2"/>
    <mergeCell ref="AL15:AN15"/>
    <mergeCell ref="AO15:AR15"/>
    <mergeCell ref="AS15:AU15"/>
    <mergeCell ref="AL16:AN16"/>
    <mergeCell ref="AO16:AR16"/>
    <mergeCell ref="AS16:AU16"/>
    <mergeCell ref="AO20:AR20"/>
    <mergeCell ref="AS20:AU20"/>
    <mergeCell ref="AL21:AN21"/>
    <mergeCell ref="AO21:AR21"/>
    <mergeCell ref="AS21:AU21"/>
    <mergeCell ref="AL17:AN17"/>
    <mergeCell ref="AO17:AR17"/>
    <mergeCell ref="AS17:AU17"/>
    <mergeCell ref="AL18:AN18"/>
    <mergeCell ref="AO18:AR18"/>
    <mergeCell ref="AS18:AU18"/>
    <mergeCell ref="AL19:AN19"/>
    <mergeCell ref="AO19:AR19"/>
    <mergeCell ref="AS19:AU19"/>
    <mergeCell ref="Y18:AA18"/>
    <mergeCell ref="R19:T19"/>
    <mergeCell ref="U19:X19"/>
    <mergeCell ref="Y19:AA19"/>
    <mergeCell ref="R20:T20"/>
    <mergeCell ref="U20:X20"/>
    <mergeCell ref="Y20:AA20"/>
    <mergeCell ref="AB29:AD29"/>
    <mergeCell ref="AL20:AN20"/>
    <mergeCell ref="AB19:AD19"/>
    <mergeCell ref="AE19:AH19"/>
    <mergeCell ref="AI19:AK19"/>
    <mergeCell ref="AB20:AD20"/>
    <mergeCell ref="AE20:AH20"/>
    <mergeCell ref="AI20:AK20"/>
    <mergeCell ref="AI18:AK18"/>
  </mergeCells>
  <phoneticPr fontId="43" type="noConversion"/>
  <hyperlinks>
    <hyperlink ref="A1" location="'Zbirni prikaz'!A1" display="Norveška" xr:uid="{77E30FA8-BE20-4706-8B71-66339B767FCB}"/>
  </hyperlink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BI40"/>
  <sheetViews>
    <sheetView zoomScale="80" zoomScaleNormal="80" workbookViewId="0">
      <selection activeCell="A2" sqref="A2"/>
    </sheetView>
  </sheetViews>
  <sheetFormatPr defaultRowHeight="15" x14ac:dyDescent="0.25"/>
  <cols>
    <col min="1" max="1" width="28.140625" customWidth="1"/>
    <col min="2" max="16" width="3.7109375" customWidth="1"/>
    <col min="17" max="17" width="4.85546875" customWidth="1"/>
    <col min="18" max="53" width="3.7109375" customWidth="1"/>
    <col min="54" max="54" width="4.42578125" customWidth="1"/>
    <col min="55" max="55" width="4.85546875" customWidth="1"/>
    <col min="56" max="56" width="4.5703125" customWidth="1"/>
    <col min="57" max="57" width="8.28515625" customWidth="1"/>
  </cols>
  <sheetData>
    <row r="1" spans="1:61" ht="18" customHeight="1" x14ac:dyDescent="0.25">
      <c r="A1" s="155" t="s">
        <v>18</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7"/>
      <c r="D4" s="177"/>
      <c r="E4" s="177"/>
      <c r="F4" s="177"/>
      <c r="G4" s="177"/>
      <c r="H4" s="177"/>
      <c r="I4" s="177"/>
      <c r="J4" s="177"/>
      <c r="K4" s="177"/>
      <c r="L4" s="177"/>
      <c r="M4" s="177"/>
      <c r="N4" s="177"/>
      <c r="O4" s="177"/>
      <c r="P4" s="176"/>
      <c r="Q4" s="176"/>
      <c r="R4" s="177"/>
      <c r="S4" s="176"/>
      <c r="T4" s="177"/>
      <c r="U4" s="177"/>
      <c r="V4" s="177"/>
      <c r="W4" s="177"/>
      <c r="X4" s="175"/>
      <c r="Y4" s="176"/>
      <c r="Z4" s="177"/>
      <c r="AA4" s="177"/>
      <c r="AB4" s="177"/>
      <c r="AC4" s="177"/>
      <c r="AD4" s="177"/>
      <c r="AE4" s="177"/>
      <c r="AF4" s="177"/>
      <c r="AG4" s="177"/>
      <c r="AH4" s="176"/>
      <c r="AI4" s="177"/>
      <c r="AJ4" s="177"/>
      <c r="AK4" s="177"/>
      <c r="AL4" s="177"/>
      <c r="AM4" s="177"/>
      <c r="AN4" s="177"/>
      <c r="AO4" s="177"/>
      <c r="AP4" s="177"/>
      <c r="AQ4" s="177"/>
      <c r="AR4" s="177"/>
      <c r="AS4" s="176"/>
      <c r="AT4" s="176"/>
      <c r="AU4" s="177"/>
      <c r="AV4" s="177"/>
      <c r="AW4" s="177"/>
      <c r="AX4" s="177"/>
      <c r="AY4" s="177"/>
      <c r="AZ4" s="177"/>
      <c r="BA4" s="176"/>
      <c r="BB4" s="8"/>
      <c r="BC4" s="495"/>
      <c r="BD4" s="160"/>
      <c r="BE4" s="9" t="s">
        <v>33</v>
      </c>
      <c r="BF4" s="9"/>
      <c r="BG4" s="9"/>
      <c r="BH4" s="8"/>
      <c r="BI4" s="8"/>
    </row>
    <row r="5" spans="1:61" x14ac:dyDescent="0.25">
      <c r="A5" s="106"/>
      <c r="B5" s="176"/>
      <c r="C5" s="178"/>
      <c r="D5" s="178"/>
      <c r="E5" s="178"/>
      <c r="F5" s="178"/>
      <c r="G5" s="178"/>
      <c r="H5" s="178"/>
      <c r="I5" s="178"/>
      <c r="J5" s="178"/>
      <c r="K5" s="178"/>
      <c r="L5" s="178"/>
      <c r="M5" s="178"/>
      <c r="N5" s="178"/>
      <c r="O5" s="178"/>
      <c r="P5" s="178"/>
      <c r="Q5" s="175"/>
      <c r="R5" s="178"/>
      <c r="S5" s="175"/>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9"/>
      <c r="BH5" s="8"/>
      <c r="BI5" s="8"/>
    </row>
    <row r="6" spans="1:61" x14ac:dyDescent="0.25">
      <c r="A6" s="266" t="s">
        <v>12</v>
      </c>
      <c r="B6" s="205"/>
      <c r="C6" s="205"/>
      <c r="D6" s="267">
        <v>1</v>
      </c>
      <c r="E6" s="206"/>
      <c r="F6" s="205"/>
      <c r="G6" s="205"/>
      <c r="H6" s="205"/>
      <c r="I6" s="205"/>
      <c r="J6" s="205"/>
      <c r="K6" s="205"/>
      <c r="L6" s="205"/>
      <c r="M6" s="205"/>
      <c r="N6" s="205"/>
      <c r="O6" s="205"/>
      <c r="P6" s="206"/>
      <c r="Q6" s="206"/>
      <c r="R6" s="205"/>
      <c r="S6" s="205"/>
      <c r="T6" s="205"/>
      <c r="U6" s="205"/>
      <c r="V6" s="205"/>
      <c r="W6" s="205"/>
      <c r="X6" s="205"/>
      <c r="Y6" s="205"/>
      <c r="Z6" s="205"/>
      <c r="AA6" s="184"/>
      <c r="AB6" s="206"/>
      <c r="AC6" s="206"/>
      <c r="AD6" s="206"/>
      <c r="AE6" s="206"/>
      <c r="AF6" s="206"/>
      <c r="AG6" s="206"/>
      <c r="AH6" s="206"/>
      <c r="AI6" s="206"/>
      <c r="AJ6" s="206"/>
      <c r="AK6" s="205"/>
      <c r="AL6" s="205"/>
      <c r="AM6" s="205"/>
      <c r="AN6" s="205"/>
      <c r="AO6" s="205"/>
      <c r="AP6" s="205"/>
      <c r="AQ6" s="205"/>
      <c r="AR6" s="205"/>
      <c r="AS6" s="205"/>
      <c r="AT6" s="205"/>
      <c r="AU6" s="205"/>
      <c r="AV6" s="205"/>
      <c r="AW6" s="205"/>
      <c r="AX6" s="205"/>
      <c r="AY6" s="205"/>
      <c r="AZ6" s="205"/>
      <c r="BA6" s="209"/>
      <c r="BB6" s="8"/>
      <c r="BC6" s="291"/>
      <c r="BD6" s="246"/>
      <c r="BE6" s="9" t="s">
        <v>744</v>
      </c>
      <c r="BF6" s="8"/>
      <c r="BG6" s="9"/>
      <c r="BH6" s="8"/>
      <c r="BI6" s="8"/>
    </row>
    <row r="7" spans="1:61" x14ac:dyDescent="0.25">
      <c r="A7" s="266"/>
      <c r="B7" s="205"/>
      <c r="C7" s="205"/>
      <c r="D7" s="205"/>
      <c r="E7" s="267">
        <v>2</v>
      </c>
      <c r="F7" s="206"/>
      <c r="G7" s="205"/>
      <c r="H7" s="205"/>
      <c r="I7" s="205"/>
      <c r="J7" s="205"/>
      <c r="K7" s="205"/>
      <c r="L7" s="205"/>
      <c r="M7" s="205"/>
      <c r="N7" s="205"/>
      <c r="O7" s="205"/>
      <c r="P7" s="206"/>
      <c r="Q7" s="206"/>
      <c r="R7" s="205"/>
      <c r="S7" s="205"/>
      <c r="T7" s="205"/>
      <c r="U7" s="205"/>
      <c r="V7" s="205"/>
      <c r="W7" s="205"/>
      <c r="X7" s="205"/>
      <c r="Y7" s="205"/>
      <c r="Z7" s="205"/>
      <c r="AA7" s="184"/>
      <c r="AB7" s="206"/>
      <c r="AC7" s="206"/>
      <c r="AD7" s="206"/>
      <c r="AE7" s="206"/>
      <c r="AF7" s="206"/>
      <c r="AG7" s="206"/>
      <c r="AH7" s="206"/>
      <c r="AI7" s="206"/>
      <c r="AJ7" s="206"/>
      <c r="AK7" s="205"/>
      <c r="AL7" s="205"/>
      <c r="AM7" s="205"/>
      <c r="AN7" s="205"/>
      <c r="AO7" s="205"/>
      <c r="AP7" s="205"/>
      <c r="AQ7" s="205"/>
      <c r="AR7" s="205"/>
      <c r="AS7" s="205"/>
      <c r="AT7" s="205"/>
      <c r="AU7" s="205"/>
      <c r="AV7" s="205"/>
      <c r="AW7" s="205"/>
      <c r="AX7" s="205"/>
      <c r="AY7" s="205"/>
      <c r="AZ7" s="205"/>
      <c r="BA7" s="209"/>
      <c r="BB7" s="8"/>
      <c r="BC7" s="470"/>
      <c r="BD7" s="471"/>
      <c r="BE7" s="9" t="s">
        <v>809</v>
      </c>
      <c r="BF7" s="9"/>
      <c r="BG7" s="9"/>
      <c r="BH7" s="8"/>
      <c r="BI7" s="8"/>
    </row>
    <row r="8" spans="1:61" x14ac:dyDescent="0.25">
      <c r="A8" s="266"/>
      <c r="B8" s="205"/>
      <c r="C8" s="205"/>
      <c r="D8" s="205"/>
      <c r="E8" s="205"/>
      <c r="F8" s="267">
        <v>3</v>
      </c>
      <c r="G8" s="206"/>
      <c r="H8" s="205"/>
      <c r="I8" s="205"/>
      <c r="J8" s="205"/>
      <c r="K8" s="205"/>
      <c r="L8" s="205"/>
      <c r="M8" s="205"/>
      <c r="N8" s="205"/>
      <c r="O8" s="205"/>
      <c r="P8" s="206"/>
      <c r="Q8" s="206"/>
      <c r="R8" s="205"/>
      <c r="S8" s="205"/>
      <c r="T8" s="205"/>
      <c r="U8" s="205"/>
      <c r="V8" s="205"/>
      <c r="W8" s="205"/>
      <c r="X8" s="205"/>
      <c r="Y8" s="205"/>
      <c r="Z8" s="205"/>
      <c r="AA8" s="184"/>
      <c r="AB8" s="206"/>
      <c r="AC8" s="206"/>
      <c r="AD8" s="206"/>
      <c r="AE8" s="206"/>
      <c r="AF8" s="206"/>
      <c r="AG8" s="206"/>
      <c r="AH8" s="206"/>
      <c r="AI8" s="206"/>
      <c r="AJ8" s="206"/>
      <c r="AK8" s="205"/>
      <c r="AL8" s="205"/>
      <c r="AM8" s="205"/>
      <c r="AN8" s="205"/>
      <c r="AO8" s="205"/>
      <c r="AP8" s="205"/>
      <c r="AQ8" s="205"/>
      <c r="AR8" s="205"/>
      <c r="AS8" s="205"/>
      <c r="AT8" s="205"/>
      <c r="AU8" s="205"/>
      <c r="AV8" s="205"/>
      <c r="AW8" s="205"/>
      <c r="AX8" s="205"/>
      <c r="AY8" s="205"/>
      <c r="AZ8" s="205"/>
      <c r="BA8" s="209"/>
      <c r="BB8" s="8"/>
      <c r="BC8" s="243"/>
      <c r="BD8" s="242"/>
      <c r="BE8" s="9"/>
      <c r="BF8" s="9"/>
      <c r="BG8" s="9"/>
      <c r="BH8" s="8"/>
      <c r="BI8" s="8"/>
    </row>
    <row r="9" spans="1:61" x14ac:dyDescent="0.25">
      <c r="A9" s="266"/>
      <c r="B9" s="205"/>
      <c r="C9" s="205"/>
      <c r="D9" s="205"/>
      <c r="E9" s="205"/>
      <c r="F9" s="205"/>
      <c r="G9" s="205"/>
      <c r="H9" s="267">
        <v>4</v>
      </c>
      <c r="I9" s="206"/>
      <c r="J9" s="205"/>
      <c r="K9" s="205"/>
      <c r="L9" s="205"/>
      <c r="M9" s="205"/>
      <c r="N9" s="205"/>
      <c r="O9" s="205"/>
      <c r="P9" s="206"/>
      <c r="Q9" s="206"/>
      <c r="R9" s="205"/>
      <c r="S9" s="205"/>
      <c r="T9" s="205"/>
      <c r="U9" s="205"/>
      <c r="V9" s="205"/>
      <c r="W9" s="205"/>
      <c r="X9" s="205"/>
      <c r="Y9" s="205"/>
      <c r="Z9" s="205"/>
      <c r="AA9" s="184"/>
      <c r="AB9" s="206"/>
      <c r="AC9" s="206"/>
      <c r="AD9" s="206"/>
      <c r="AE9" s="206"/>
      <c r="AF9" s="206"/>
      <c r="AG9" s="206"/>
      <c r="AH9" s="206"/>
      <c r="AI9" s="206"/>
      <c r="AJ9" s="206"/>
      <c r="AK9" s="205"/>
      <c r="AL9" s="205"/>
      <c r="AM9" s="205"/>
      <c r="AN9" s="205"/>
      <c r="AO9" s="205"/>
      <c r="AP9" s="205"/>
      <c r="AQ9" s="205"/>
      <c r="AR9" s="205"/>
      <c r="AS9" s="205"/>
      <c r="AT9" s="205"/>
      <c r="AU9" s="205"/>
      <c r="AV9" s="205"/>
      <c r="AW9" s="205"/>
      <c r="AX9" s="205"/>
      <c r="AY9" s="205"/>
      <c r="AZ9" s="205"/>
      <c r="BA9" s="209"/>
      <c r="BB9" s="8"/>
      <c r="BC9" s="8"/>
      <c r="BD9" s="8"/>
      <c r="BE9" s="8"/>
      <c r="BF9" s="8"/>
      <c r="BG9" s="9"/>
      <c r="BH9" s="8"/>
      <c r="BI9" s="8"/>
    </row>
    <row r="10" spans="1:61" ht="15.75" thickBot="1" x14ac:dyDescent="0.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row>
    <row r="11" spans="1:61" ht="33.75" customHeight="1" x14ac:dyDescent="0.25">
      <c r="A11" s="528" t="s">
        <v>37</v>
      </c>
      <c r="B11" s="528"/>
      <c r="C11" s="528"/>
      <c r="D11" s="528"/>
      <c r="E11" s="528"/>
      <c r="F11" s="528"/>
      <c r="G11" s="528"/>
      <c r="H11" s="528"/>
      <c r="I11" s="528"/>
      <c r="J11" s="528"/>
      <c r="K11" s="528"/>
      <c r="L11" s="528"/>
      <c r="M11" s="528"/>
      <c r="N11" s="528"/>
      <c r="O11" s="528"/>
      <c r="P11" s="528"/>
      <c r="Q11" s="528"/>
      <c r="R11" s="529" t="s">
        <v>428</v>
      </c>
      <c r="S11" s="529"/>
      <c r="T11" s="529"/>
      <c r="U11" s="529" t="s">
        <v>45</v>
      </c>
      <c r="V11" s="529"/>
      <c r="W11" s="529"/>
      <c r="X11" s="529"/>
      <c r="Y11" s="529" t="s">
        <v>46</v>
      </c>
      <c r="Z11" s="529"/>
      <c r="AA11" s="530"/>
      <c r="AB11" s="546" t="s">
        <v>462</v>
      </c>
      <c r="AC11" s="547"/>
      <c r="AD11" s="547"/>
      <c r="AE11" s="547" t="s">
        <v>45</v>
      </c>
      <c r="AF11" s="547"/>
      <c r="AG11" s="547"/>
      <c r="AH11" s="547"/>
      <c r="AI11" s="547" t="s">
        <v>46</v>
      </c>
      <c r="AJ11" s="547"/>
      <c r="AK11" s="548"/>
      <c r="AL11" s="534" t="s">
        <v>487</v>
      </c>
      <c r="AM11" s="529"/>
      <c r="AN11" s="529"/>
      <c r="AO11" s="529" t="s">
        <v>45</v>
      </c>
      <c r="AP11" s="529"/>
      <c r="AQ11" s="529"/>
      <c r="AR11" s="529"/>
      <c r="AS11" s="529" t="s">
        <v>46</v>
      </c>
      <c r="AT11" s="529"/>
      <c r="AU11" s="529"/>
      <c r="AV11" s="8"/>
      <c r="AW11" s="8"/>
      <c r="AX11" s="8"/>
      <c r="AY11" s="8"/>
      <c r="AZ11" s="8"/>
      <c r="BA11" s="8"/>
      <c r="BB11" s="8"/>
      <c r="BC11" s="8"/>
      <c r="BD11" s="8"/>
      <c r="BE11" s="8"/>
      <c r="BF11" s="8"/>
      <c r="BG11" s="8"/>
      <c r="BH11" s="8"/>
      <c r="BI11" s="8"/>
    </row>
    <row r="12" spans="1:61" x14ac:dyDescent="0.25">
      <c r="A12" s="524" t="s">
        <v>133</v>
      </c>
      <c r="B12" s="524" t="s">
        <v>133</v>
      </c>
      <c r="C12" s="524" t="s">
        <v>133</v>
      </c>
      <c r="D12" s="524" t="s">
        <v>133</v>
      </c>
      <c r="E12" s="524" t="s">
        <v>133</v>
      </c>
      <c r="F12" s="524" t="s">
        <v>133</v>
      </c>
      <c r="G12" s="524" t="s">
        <v>133</v>
      </c>
      <c r="H12" s="524" t="s">
        <v>133</v>
      </c>
      <c r="I12" s="524" t="s">
        <v>133</v>
      </c>
      <c r="J12" s="524" t="s">
        <v>133</v>
      </c>
      <c r="K12" s="524" t="s">
        <v>133</v>
      </c>
      <c r="L12" s="524" t="s">
        <v>133</v>
      </c>
      <c r="M12" s="524" t="s">
        <v>133</v>
      </c>
      <c r="N12" s="524" t="s">
        <v>133</v>
      </c>
      <c r="O12" s="524" t="s">
        <v>133</v>
      </c>
      <c r="P12" s="524" t="s">
        <v>133</v>
      </c>
      <c r="Q12" s="524" t="s">
        <v>133</v>
      </c>
      <c r="R12" s="531">
        <v>44197</v>
      </c>
      <c r="S12" s="531"/>
      <c r="T12" s="531"/>
      <c r="U12" s="521" t="s">
        <v>52</v>
      </c>
      <c r="V12" s="521"/>
      <c r="W12" s="521"/>
      <c r="X12" s="521"/>
      <c r="Y12" s="521">
        <f>WEEKNUM(R12,2)</f>
        <v>1</v>
      </c>
      <c r="Z12" s="521"/>
      <c r="AA12" s="526"/>
      <c r="AB12" s="532">
        <v>44562</v>
      </c>
      <c r="AC12" s="521"/>
      <c r="AD12" s="521"/>
      <c r="AE12" s="557" t="s">
        <v>48</v>
      </c>
      <c r="AF12" s="557"/>
      <c r="AG12" s="557"/>
      <c r="AH12" s="557"/>
      <c r="AI12" s="521">
        <f t="shared" ref="AI12" si="0">WEEKNUM(AB12,16)</f>
        <v>1</v>
      </c>
      <c r="AJ12" s="521"/>
      <c r="AK12" s="533"/>
      <c r="AL12" s="520">
        <v>44927</v>
      </c>
      <c r="AM12" s="521"/>
      <c r="AN12" s="521"/>
      <c r="AO12" s="557" t="s">
        <v>49</v>
      </c>
      <c r="AP12" s="557"/>
      <c r="AQ12" s="557"/>
      <c r="AR12" s="557"/>
      <c r="AS12" s="521">
        <f>WEEKNUM(AL12,1)</f>
        <v>1</v>
      </c>
      <c r="AT12" s="521"/>
      <c r="AU12" s="521"/>
      <c r="AV12" s="8"/>
      <c r="AW12" s="8"/>
      <c r="AX12" s="8"/>
      <c r="AY12" s="8"/>
      <c r="AZ12" s="8"/>
      <c r="BA12" s="8"/>
      <c r="BB12" s="8"/>
      <c r="BC12" s="8"/>
      <c r="BD12" s="8"/>
      <c r="BE12" s="8"/>
      <c r="BF12" s="8"/>
      <c r="BG12" s="8"/>
      <c r="BH12" s="8"/>
      <c r="BI12" s="8"/>
    </row>
    <row r="13" spans="1:61" x14ac:dyDescent="0.25">
      <c r="A13" s="524" t="s">
        <v>134</v>
      </c>
      <c r="B13" s="524" t="s">
        <v>134</v>
      </c>
      <c r="C13" s="524" t="s">
        <v>134</v>
      </c>
      <c r="D13" s="524" t="s">
        <v>134</v>
      </c>
      <c r="E13" s="524" t="s">
        <v>134</v>
      </c>
      <c r="F13" s="524" t="s">
        <v>134</v>
      </c>
      <c r="G13" s="524" t="s">
        <v>134</v>
      </c>
      <c r="H13" s="524" t="s">
        <v>134</v>
      </c>
      <c r="I13" s="524" t="s">
        <v>134</v>
      </c>
      <c r="J13" s="524" t="s">
        <v>134</v>
      </c>
      <c r="K13" s="524" t="s">
        <v>134</v>
      </c>
      <c r="L13" s="524" t="s">
        <v>134</v>
      </c>
      <c r="M13" s="524" t="s">
        <v>134</v>
      </c>
      <c r="N13" s="524" t="s">
        <v>134</v>
      </c>
      <c r="O13" s="524" t="s">
        <v>134</v>
      </c>
      <c r="P13" s="524" t="s">
        <v>134</v>
      </c>
      <c r="Q13" s="524" t="s">
        <v>134</v>
      </c>
      <c r="R13" s="531">
        <v>44202</v>
      </c>
      <c r="S13" s="531"/>
      <c r="T13" s="531"/>
      <c r="U13" s="521" t="s">
        <v>47</v>
      </c>
      <c r="V13" s="521"/>
      <c r="W13" s="521"/>
      <c r="X13" s="521"/>
      <c r="Y13" s="521">
        <f t="shared" ref="Y13:Y25" si="1">WEEKNUM(R13,2)</f>
        <v>2</v>
      </c>
      <c r="Z13" s="521"/>
      <c r="AA13" s="526"/>
      <c r="AB13" s="532">
        <v>44567</v>
      </c>
      <c r="AC13" s="521"/>
      <c r="AD13" s="521"/>
      <c r="AE13" s="521" t="s">
        <v>51</v>
      </c>
      <c r="AF13" s="521"/>
      <c r="AG13" s="521"/>
      <c r="AH13" s="521"/>
      <c r="AI13" s="521">
        <f t="shared" ref="AI13:AI25" si="2">WEEKNUM(AB13,16)</f>
        <v>1</v>
      </c>
      <c r="AJ13" s="521"/>
      <c r="AK13" s="533"/>
      <c r="AL13" s="520">
        <v>44932</v>
      </c>
      <c r="AM13" s="521"/>
      <c r="AN13" s="521"/>
      <c r="AO13" s="521" t="s">
        <v>52</v>
      </c>
      <c r="AP13" s="521"/>
      <c r="AQ13" s="521"/>
      <c r="AR13" s="521"/>
      <c r="AS13" s="521">
        <f t="shared" ref="AS13:AS25" si="3">WEEKNUM(AL13,1)</f>
        <v>1</v>
      </c>
      <c r="AT13" s="521"/>
      <c r="AU13" s="521"/>
      <c r="AV13" s="8"/>
      <c r="AW13" s="8"/>
      <c r="AX13" s="8"/>
      <c r="AY13" s="8"/>
      <c r="AZ13" s="8"/>
      <c r="BA13" s="8"/>
      <c r="BB13" s="8"/>
      <c r="BC13" s="8"/>
      <c r="BD13" s="8"/>
      <c r="BE13" s="8"/>
      <c r="BF13" s="8"/>
      <c r="BG13" s="8"/>
      <c r="BH13" s="8"/>
      <c r="BI13" s="8"/>
    </row>
    <row r="14" spans="1:61" x14ac:dyDescent="0.25">
      <c r="A14" s="524" t="s">
        <v>77</v>
      </c>
      <c r="B14" s="524"/>
      <c r="C14" s="524"/>
      <c r="D14" s="524"/>
      <c r="E14" s="524"/>
      <c r="F14" s="524"/>
      <c r="G14" s="524"/>
      <c r="H14" s="524"/>
      <c r="I14" s="524"/>
      <c r="J14" s="524"/>
      <c r="K14" s="524"/>
      <c r="L14" s="524"/>
      <c r="M14" s="524"/>
      <c r="N14" s="524"/>
      <c r="O14" s="524"/>
      <c r="P14" s="524"/>
      <c r="Q14" s="524"/>
      <c r="R14" s="531">
        <v>44288</v>
      </c>
      <c r="S14" s="531"/>
      <c r="T14" s="531"/>
      <c r="U14" s="521" t="s">
        <v>52</v>
      </c>
      <c r="V14" s="521"/>
      <c r="W14" s="521"/>
      <c r="X14" s="521"/>
      <c r="Y14" s="521">
        <f t="shared" ref="Y14" si="4">WEEKNUM(R14,2)</f>
        <v>14</v>
      </c>
      <c r="Z14" s="521"/>
      <c r="AA14" s="526"/>
      <c r="AB14" s="532">
        <v>44666</v>
      </c>
      <c r="AC14" s="521"/>
      <c r="AD14" s="521"/>
      <c r="AE14" s="521" t="s">
        <v>52</v>
      </c>
      <c r="AF14" s="521"/>
      <c r="AG14" s="521"/>
      <c r="AH14" s="521"/>
      <c r="AI14" s="521">
        <f t="shared" si="2"/>
        <v>15</v>
      </c>
      <c r="AJ14" s="521"/>
      <c r="AK14" s="533"/>
      <c r="AL14" s="520">
        <v>45023</v>
      </c>
      <c r="AM14" s="521"/>
      <c r="AN14" s="521"/>
      <c r="AO14" s="521" t="s">
        <v>52</v>
      </c>
      <c r="AP14" s="521"/>
      <c r="AQ14" s="521"/>
      <c r="AR14" s="521"/>
      <c r="AS14" s="521">
        <f t="shared" si="3"/>
        <v>14</v>
      </c>
      <c r="AT14" s="521"/>
      <c r="AU14" s="521"/>
      <c r="AV14" s="8"/>
      <c r="AW14" s="8"/>
      <c r="AX14" s="8"/>
      <c r="AY14" s="8"/>
      <c r="AZ14" s="8"/>
      <c r="BA14" s="8"/>
      <c r="BB14" s="8"/>
      <c r="BC14" s="8"/>
      <c r="BD14" s="8"/>
      <c r="BE14" s="8"/>
      <c r="BF14" s="8"/>
      <c r="BG14" s="8"/>
      <c r="BH14" s="8"/>
      <c r="BI14" s="8"/>
    </row>
    <row r="15" spans="1:61" x14ac:dyDescent="0.25">
      <c r="A15" s="524" t="s">
        <v>56</v>
      </c>
      <c r="B15" s="524" t="s">
        <v>56</v>
      </c>
      <c r="C15" s="524" t="s">
        <v>56</v>
      </c>
      <c r="D15" s="524" t="s">
        <v>56</v>
      </c>
      <c r="E15" s="524" t="s">
        <v>56</v>
      </c>
      <c r="F15" s="524" t="s">
        <v>56</v>
      </c>
      <c r="G15" s="524" t="s">
        <v>56</v>
      </c>
      <c r="H15" s="524" t="s">
        <v>56</v>
      </c>
      <c r="I15" s="524" t="s">
        <v>56</v>
      </c>
      <c r="J15" s="524" t="s">
        <v>56</v>
      </c>
      <c r="K15" s="524" t="s">
        <v>56</v>
      </c>
      <c r="L15" s="524" t="s">
        <v>56</v>
      </c>
      <c r="M15" s="524" t="s">
        <v>56</v>
      </c>
      <c r="N15" s="524" t="s">
        <v>56</v>
      </c>
      <c r="O15" s="524" t="s">
        <v>56</v>
      </c>
      <c r="P15" s="524" t="s">
        <v>56</v>
      </c>
      <c r="Q15" s="524" t="s">
        <v>56</v>
      </c>
      <c r="R15" s="531">
        <v>44290</v>
      </c>
      <c r="S15" s="531"/>
      <c r="T15" s="531"/>
      <c r="U15" s="557" t="s">
        <v>49</v>
      </c>
      <c r="V15" s="557"/>
      <c r="W15" s="557"/>
      <c r="X15" s="557"/>
      <c r="Y15" s="521">
        <f t="shared" si="1"/>
        <v>14</v>
      </c>
      <c r="Z15" s="521"/>
      <c r="AA15" s="526"/>
      <c r="AB15" s="532">
        <v>44668</v>
      </c>
      <c r="AC15" s="521"/>
      <c r="AD15" s="521"/>
      <c r="AE15" s="557" t="s">
        <v>49</v>
      </c>
      <c r="AF15" s="557"/>
      <c r="AG15" s="557"/>
      <c r="AH15" s="557"/>
      <c r="AI15" s="521">
        <f t="shared" si="2"/>
        <v>16</v>
      </c>
      <c r="AJ15" s="521"/>
      <c r="AK15" s="533"/>
      <c r="AL15" s="520">
        <v>45025</v>
      </c>
      <c r="AM15" s="521"/>
      <c r="AN15" s="521"/>
      <c r="AO15" s="557" t="s">
        <v>49</v>
      </c>
      <c r="AP15" s="557"/>
      <c r="AQ15" s="557"/>
      <c r="AR15" s="557"/>
      <c r="AS15" s="521">
        <f t="shared" si="3"/>
        <v>15</v>
      </c>
      <c r="AT15" s="521"/>
      <c r="AU15" s="521"/>
      <c r="AV15" s="8"/>
      <c r="AW15" s="8"/>
      <c r="AX15" s="8"/>
      <c r="AY15" s="8"/>
      <c r="AZ15" s="8"/>
      <c r="BA15" s="8"/>
      <c r="BB15" s="8"/>
      <c r="BC15" s="8"/>
      <c r="BD15" s="8"/>
      <c r="BE15" s="8"/>
      <c r="BF15" s="8"/>
      <c r="BG15" s="8"/>
      <c r="BH15" s="8"/>
      <c r="BI15" s="8"/>
    </row>
    <row r="16" spans="1:61" x14ac:dyDescent="0.25">
      <c r="A16" s="524" t="s">
        <v>135</v>
      </c>
      <c r="B16" s="524" t="s">
        <v>135</v>
      </c>
      <c r="C16" s="524" t="s">
        <v>135</v>
      </c>
      <c r="D16" s="524" t="s">
        <v>135</v>
      </c>
      <c r="E16" s="524" t="s">
        <v>135</v>
      </c>
      <c r="F16" s="524" t="s">
        <v>135</v>
      </c>
      <c r="G16" s="524" t="s">
        <v>135</v>
      </c>
      <c r="H16" s="524" t="s">
        <v>135</v>
      </c>
      <c r="I16" s="524" t="s">
        <v>135</v>
      </c>
      <c r="J16" s="524" t="s">
        <v>135</v>
      </c>
      <c r="K16" s="524" t="s">
        <v>135</v>
      </c>
      <c r="L16" s="524" t="s">
        <v>135</v>
      </c>
      <c r="M16" s="524" t="s">
        <v>135</v>
      </c>
      <c r="N16" s="524" t="s">
        <v>135</v>
      </c>
      <c r="O16" s="524" t="s">
        <v>135</v>
      </c>
      <c r="P16" s="524" t="s">
        <v>135</v>
      </c>
      <c r="Q16" s="524" t="s">
        <v>135</v>
      </c>
      <c r="R16" s="531">
        <v>44291</v>
      </c>
      <c r="S16" s="531"/>
      <c r="T16" s="531"/>
      <c r="U16" s="521" t="s">
        <v>50</v>
      </c>
      <c r="V16" s="521"/>
      <c r="W16" s="521"/>
      <c r="X16" s="521"/>
      <c r="Y16" s="521">
        <f t="shared" si="1"/>
        <v>15</v>
      </c>
      <c r="Z16" s="521"/>
      <c r="AA16" s="526"/>
      <c r="AB16" s="532">
        <v>44669</v>
      </c>
      <c r="AC16" s="521"/>
      <c r="AD16" s="521"/>
      <c r="AE16" s="521" t="s">
        <v>50</v>
      </c>
      <c r="AF16" s="521"/>
      <c r="AG16" s="521"/>
      <c r="AH16" s="521"/>
      <c r="AI16" s="521">
        <f t="shared" si="2"/>
        <v>16</v>
      </c>
      <c r="AJ16" s="521"/>
      <c r="AK16" s="533"/>
      <c r="AL16" s="520">
        <v>45026</v>
      </c>
      <c r="AM16" s="521"/>
      <c r="AN16" s="521"/>
      <c r="AO16" s="521" t="s">
        <v>50</v>
      </c>
      <c r="AP16" s="521"/>
      <c r="AQ16" s="521"/>
      <c r="AR16" s="521"/>
      <c r="AS16" s="521">
        <f t="shared" si="3"/>
        <v>15</v>
      </c>
      <c r="AT16" s="521"/>
      <c r="AU16" s="521"/>
      <c r="AV16" s="8"/>
      <c r="AW16" s="8"/>
      <c r="AX16" s="8"/>
      <c r="AY16" s="8"/>
      <c r="AZ16" s="8"/>
      <c r="BA16" s="8"/>
      <c r="BB16" s="8"/>
      <c r="BC16" s="8"/>
      <c r="BD16" s="8"/>
      <c r="BE16" s="8"/>
      <c r="BF16" s="8"/>
      <c r="BG16" s="8"/>
      <c r="BH16" s="8"/>
      <c r="BI16" s="8"/>
    </row>
    <row r="17" spans="1:61" x14ac:dyDescent="0.25">
      <c r="A17" s="524" t="s">
        <v>430</v>
      </c>
      <c r="B17" s="524" t="s">
        <v>136</v>
      </c>
      <c r="C17" s="524" t="s">
        <v>136</v>
      </c>
      <c r="D17" s="524" t="s">
        <v>136</v>
      </c>
      <c r="E17" s="524" t="s">
        <v>136</v>
      </c>
      <c r="F17" s="524" t="s">
        <v>136</v>
      </c>
      <c r="G17" s="524" t="s">
        <v>136</v>
      </c>
      <c r="H17" s="524" t="s">
        <v>136</v>
      </c>
      <c r="I17" s="524" t="s">
        <v>136</v>
      </c>
      <c r="J17" s="524" t="s">
        <v>136</v>
      </c>
      <c r="K17" s="524" t="s">
        <v>136</v>
      </c>
      <c r="L17" s="524" t="s">
        <v>136</v>
      </c>
      <c r="M17" s="524" t="s">
        <v>136</v>
      </c>
      <c r="N17" s="524" t="s">
        <v>136</v>
      </c>
      <c r="O17" s="524" t="s">
        <v>136</v>
      </c>
      <c r="P17" s="524" t="s">
        <v>136</v>
      </c>
      <c r="Q17" s="524" t="s">
        <v>136</v>
      </c>
      <c r="R17" s="531">
        <v>44317</v>
      </c>
      <c r="S17" s="531"/>
      <c r="T17" s="531"/>
      <c r="U17" s="557" t="s">
        <v>48</v>
      </c>
      <c r="V17" s="557"/>
      <c r="W17" s="557"/>
      <c r="X17" s="557"/>
      <c r="Y17" s="521">
        <f t="shared" si="1"/>
        <v>18</v>
      </c>
      <c r="Z17" s="521"/>
      <c r="AA17" s="526"/>
      <c r="AB17" s="532">
        <v>44682</v>
      </c>
      <c r="AC17" s="521"/>
      <c r="AD17" s="521"/>
      <c r="AE17" s="557" t="s">
        <v>49</v>
      </c>
      <c r="AF17" s="557"/>
      <c r="AG17" s="557"/>
      <c r="AH17" s="557"/>
      <c r="AI17" s="521">
        <f t="shared" si="2"/>
        <v>18</v>
      </c>
      <c r="AJ17" s="521"/>
      <c r="AK17" s="533"/>
      <c r="AL17" s="520">
        <v>45047</v>
      </c>
      <c r="AM17" s="521"/>
      <c r="AN17" s="521"/>
      <c r="AO17" s="521" t="s">
        <v>50</v>
      </c>
      <c r="AP17" s="521"/>
      <c r="AQ17" s="521"/>
      <c r="AR17" s="521"/>
      <c r="AS17" s="521">
        <f t="shared" si="3"/>
        <v>18</v>
      </c>
      <c r="AT17" s="521"/>
      <c r="AU17" s="521"/>
      <c r="AV17" s="8"/>
      <c r="AW17" s="8"/>
      <c r="AX17" s="8"/>
      <c r="AY17" s="8"/>
      <c r="AZ17" s="8"/>
      <c r="BA17" s="8"/>
      <c r="BB17" s="8"/>
      <c r="BC17" s="8"/>
      <c r="BD17" s="8"/>
      <c r="BE17" s="8"/>
      <c r="BF17" s="8"/>
      <c r="BG17" s="8"/>
      <c r="BH17" s="8"/>
      <c r="BI17" s="8"/>
    </row>
    <row r="18" spans="1:61" x14ac:dyDescent="0.25">
      <c r="A18" s="524" t="s">
        <v>431</v>
      </c>
      <c r="B18" s="524" t="s">
        <v>137</v>
      </c>
      <c r="C18" s="524" t="s">
        <v>137</v>
      </c>
      <c r="D18" s="524" t="s">
        <v>137</v>
      </c>
      <c r="E18" s="524" t="s">
        <v>137</v>
      </c>
      <c r="F18" s="524" t="s">
        <v>137</v>
      </c>
      <c r="G18" s="524" t="s">
        <v>137</v>
      </c>
      <c r="H18" s="524" t="s">
        <v>137</v>
      </c>
      <c r="I18" s="524" t="s">
        <v>137</v>
      </c>
      <c r="J18" s="524" t="s">
        <v>137</v>
      </c>
      <c r="K18" s="524" t="s">
        <v>137</v>
      </c>
      <c r="L18" s="524" t="s">
        <v>137</v>
      </c>
      <c r="M18" s="524" t="s">
        <v>137</v>
      </c>
      <c r="N18" s="524" t="s">
        <v>137</v>
      </c>
      <c r="O18" s="524" t="s">
        <v>137</v>
      </c>
      <c r="P18" s="524" t="s">
        <v>137</v>
      </c>
      <c r="Q18" s="524" t="s">
        <v>137</v>
      </c>
      <c r="R18" s="531">
        <v>44319</v>
      </c>
      <c r="S18" s="531"/>
      <c r="T18" s="531"/>
      <c r="U18" s="521" t="s">
        <v>50</v>
      </c>
      <c r="V18" s="521"/>
      <c r="W18" s="521"/>
      <c r="X18" s="521"/>
      <c r="Y18" s="521">
        <f t="shared" si="1"/>
        <v>19</v>
      </c>
      <c r="Z18" s="521"/>
      <c r="AA18" s="526"/>
      <c r="AB18" s="532">
        <v>44684</v>
      </c>
      <c r="AC18" s="521"/>
      <c r="AD18" s="521"/>
      <c r="AE18" s="521" t="s">
        <v>53</v>
      </c>
      <c r="AF18" s="521"/>
      <c r="AG18" s="521"/>
      <c r="AH18" s="521"/>
      <c r="AI18" s="521">
        <f t="shared" si="2"/>
        <v>18</v>
      </c>
      <c r="AJ18" s="521"/>
      <c r="AK18" s="533"/>
      <c r="AL18" s="520">
        <v>45049</v>
      </c>
      <c r="AM18" s="521"/>
      <c r="AN18" s="521"/>
      <c r="AO18" s="521" t="s">
        <v>47</v>
      </c>
      <c r="AP18" s="521"/>
      <c r="AQ18" s="521"/>
      <c r="AR18" s="521"/>
      <c r="AS18" s="521">
        <f t="shared" si="3"/>
        <v>18</v>
      </c>
      <c r="AT18" s="521"/>
      <c r="AU18" s="521"/>
      <c r="AV18" s="8"/>
      <c r="AW18" s="8"/>
      <c r="AX18" s="8"/>
      <c r="AY18" s="8"/>
      <c r="AZ18" s="8"/>
      <c r="BA18" s="8"/>
      <c r="BB18" s="8"/>
      <c r="BC18" s="8"/>
      <c r="BD18" s="8"/>
      <c r="BE18" s="8"/>
      <c r="BF18" s="8"/>
      <c r="BG18" s="8"/>
      <c r="BH18" s="8"/>
      <c r="BI18" s="8"/>
    </row>
    <row r="19" spans="1:61" x14ac:dyDescent="0.25">
      <c r="A19" s="524" t="s">
        <v>419</v>
      </c>
      <c r="B19" s="524"/>
      <c r="C19" s="524"/>
      <c r="D19" s="524"/>
      <c r="E19" s="524"/>
      <c r="F19" s="524"/>
      <c r="G19" s="524"/>
      <c r="H19" s="524"/>
      <c r="I19" s="524"/>
      <c r="J19" s="524"/>
      <c r="K19" s="524"/>
      <c r="L19" s="524"/>
      <c r="M19" s="524"/>
      <c r="N19" s="524"/>
      <c r="O19" s="524"/>
      <c r="P19" s="524"/>
      <c r="Q19" s="524"/>
      <c r="R19" s="531">
        <v>44339</v>
      </c>
      <c r="S19" s="531"/>
      <c r="T19" s="531"/>
      <c r="U19" s="557" t="s">
        <v>49</v>
      </c>
      <c r="V19" s="557"/>
      <c r="W19" s="557"/>
      <c r="X19" s="557"/>
      <c r="Y19" s="521">
        <f t="shared" si="1"/>
        <v>21</v>
      </c>
      <c r="Z19" s="521"/>
      <c r="AA19" s="526"/>
      <c r="AB19" s="532">
        <v>44717</v>
      </c>
      <c r="AC19" s="521"/>
      <c r="AD19" s="521"/>
      <c r="AE19" s="557" t="s">
        <v>49</v>
      </c>
      <c r="AF19" s="557"/>
      <c r="AG19" s="557"/>
      <c r="AH19" s="557"/>
      <c r="AI19" s="521">
        <f t="shared" si="2"/>
        <v>23</v>
      </c>
      <c r="AJ19" s="521"/>
      <c r="AK19" s="533"/>
      <c r="AL19" s="520">
        <v>45074</v>
      </c>
      <c r="AM19" s="521"/>
      <c r="AN19" s="521"/>
      <c r="AO19" s="557" t="s">
        <v>49</v>
      </c>
      <c r="AP19" s="557"/>
      <c r="AQ19" s="557"/>
      <c r="AR19" s="557"/>
      <c r="AS19" s="521">
        <f t="shared" si="3"/>
        <v>22</v>
      </c>
      <c r="AT19" s="521"/>
      <c r="AU19" s="521"/>
      <c r="AV19" s="8"/>
      <c r="AW19" s="8"/>
      <c r="AX19" s="8"/>
      <c r="AY19" s="8"/>
      <c r="AZ19" s="8"/>
      <c r="BA19" s="8"/>
      <c r="BB19" s="8"/>
      <c r="BC19" s="8"/>
      <c r="BD19" s="8"/>
      <c r="BE19" s="8"/>
      <c r="BF19" s="8"/>
      <c r="BG19" s="8"/>
      <c r="BH19" s="8"/>
      <c r="BI19" s="8"/>
    </row>
    <row r="20" spans="1:61" x14ac:dyDescent="0.25">
      <c r="A20" s="524" t="s">
        <v>122</v>
      </c>
      <c r="B20" s="524" t="s">
        <v>122</v>
      </c>
      <c r="C20" s="524" t="s">
        <v>122</v>
      </c>
      <c r="D20" s="524" t="s">
        <v>122</v>
      </c>
      <c r="E20" s="524" t="s">
        <v>122</v>
      </c>
      <c r="F20" s="524" t="s">
        <v>122</v>
      </c>
      <c r="G20" s="524" t="s">
        <v>122</v>
      </c>
      <c r="H20" s="524" t="s">
        <v>122</v>
      </c>
      <c r="I20" s="524" t="s">
        <v>122</v>
      </c>
      <c r="J20" s="524" t="s">
        <v>122</v>
      </c>
      <c r="K20" s="524" t="s">
        <v>122</v>
      </c>
      <c r="L20" s="524" t="s">
        <v>122</v>
      </c>
      <c r="M20" s="524" t="s">
        <v>122</v>
      </c>
      <c r="N20" s="524" t="s">
        <v>122</v>
      </c>
      <c r="O20" s="524" t="s">
        <v>122</v>
      </c>
      <c r="P20" s="524" t="s">
        <v>122</v>
      </c>
      <c r="Q20" s="524" t="s">
        <v>122</v>
      </c>
      <c r="R20" s="531">
        <v>44350</v>
      </c>
      <c r="S20" s="531"/>
      <c r="T20" s="531"/>
      <c r="U20" s="521" t="s">
        <v>51</v>
      </c>
      <c r="V20" s="521"/>
      <c r="W20" s="521"/>
      <c r="X20" s="521"/>
      <c r="Y20" s="521">
        <f t="shared" si="1"/>
        <v>23</v>
      </c>
      <c r="Z20" s="521"/>
      <c r="AA20" s="526"/>
      <c r="AB20" s="532">
        <v>44728</v>
      </c>
      <c r="AC20" s="521"/>
      <c r="AD20" s="521"/>
      <c r="AE20" s="521" t="s">
        <v>51</v>
      </c>
      <c r="AF20" s="521"/>
      <c r="AG20" s="521"/>
      <c r="AH20" s="521"/>
      <c r="AI20" s="521">
        <f t="shared" si="2"/>
        <v>24</v>
      </c>
      <c r="AJ20" s="521"/>
      <c r="AK20" s="533"/>
      <c r="AL20" s="520">
        <v>45085</v>
      </c>
      <c r="AM20" s="521"/>
      <c r="AN20" s="521"/>
      <c r="AO20" s="521" t="s">
        <v>51</v>
      </c>
      <c r="AP20" s="521"/>
      <c r="AQ20" s="521"/>
      <c r="AR20" s="521"/>
      <c r="AS20" s="521">
        <f t="shared" si="3"/>
        <v>23</v>
      </c>
      <c r="AT20" s="521"/>
      <c r="AU20" s="521"/>
      <c r="AV20" s="8"/>
      <c r="AW20" s="8"/>
      <c r="AX20" s="8"/>
      <c r="AY20" s="8"/>
      <c r="AZ20" s="8"/>
      <c r="BA20" s="8"/>
      <c r="BB20" s="8"/>
      <c r="BC20" s="8"/>
      <c r="BD20" s="8"/>
      <c r="BE20" s="8"/>
      <c r="BF20" s="8"/>
      <c r="BG20" s="8"/>
      <c r="BH20" s="8"/>
      <c r="BI20" s="8"/>
    </row>
    <row r="21" spans="1:61" x14ac:dyDescent="0.25">
      <c r="A21" s="524" t="s">
        <v>138</v>
      </c>
      <c r="B21" s="524" t="s">
        <v>138</v>
      </c>
      <c r="C21" s="524" t="s">
        <v>138</v>
      </c>
      <c r="D21" s="524" t="s">
        <v>138</v>
      </c>
      <c r="E21" s="524" t="s">
        <v>138</v>
      </c>
      <c r="F21" s="524" t="s">
        <v>138</v>
      </c>
      <c r="G21" s="524" t="s">
        <v>138</v>
      </c>
      <c r="H21" s="524" t="s">
        <v>138</v>
      </c>
      <c r="I21" s="524" t="s">
        <v>138</v>
      </c>
      <c r="J21" s="524" t="s">
        <v>138</v>
      </c>
      <c r="K21" s="524" t="s">
        <v>138</v>
      </c>
      <c r="L21" s="524" t="s">
        <v>138</v>
      </c>
      <c r="M21" s="524" t="s">
        <v>138</v>
      </c>
      <c r="N21" s="524" t="s">
        <v>138</v>
      </c>
      <c r="O21" s="524" t="s">
        <v>138</v>
      </c>
      <c r="P21" s="524" t="s">
        <v>138</v>
      </c>
      <c r="Q21" s="524" t="s">
        <v>138</v>
      </c>
      <c r="R21" s="531">
        <v>44423</v>
      </c>
      <c r="S21" s="531"/>
      <c r="T21" s="531"/>
      <c r="U21" s="557" t="s">
        <v>49</v>
      </c>
      <c r="V21" s="557"/>
      <c r="W21" s="557"/>
      <c r="X21" s="557"/>
      <c r="Y21" s="521">
        <f t="shared" si="1"/>
        <v>33</v>
      </c>
      <c r="Z21" s="521"/>
      <c r="AA21" s="526"/>
      <c r="AB21" s="532">
        <v>44788</v>
      </c>
      <c r="AC21" s="521"/>
      <c r="AD21" s="521"/>
      <c r="AE21" s="521" t="s">
        <v>50</v>
      </c>
      <c r="AF21" s="521"/>
      <c r="AG21" s="521"/>
      <c r="AH21" s="521"/>
      <c r="AI21" s="521">
        <f t="shared" si="2"/>
        <v>33</v>
      </c>
      <c r="AJ21" s="521"/>
      <c r="AK21" s="533"/>
      <c r="AL21" s="520">
        <v>45153</v>
      </c>
      <c r="AM21" s="521"/>
      <c r="AN21" s="521"/>
      <c r="AO21" s="521" t="s">
        <v>53</v>
      </c>
      <c r="AP21" s="521"/>
      <c r="AQ21" s="521"/>
      <c r="AR21" s="521"/>
      <c r="AS21" s="521">
        <f t="shared" si="3"/>
        <v>33</v>
      </c>
      <c r="AT21" s="521"/>
      <c r="AU21" s="521"/>
      <c r="AV21" s="8"/>
      <c r="AW21" s="8"/>
      <c r="AX21" s="8"/>
      <c r="AY21" s="8"/>
      <c r="AZ21" s="8"/>
      <c r="BA21" s="8"/>
      <c r="BB21" s="8"/>
      <c r="BC21" s="8"/>
      <c r="BD21" s="8"/>
      <c r="BE21" s="8"/>
      <c r="BF21" s="8"/>
      <c r="BG21" s="8"/>
      <c r="BH21" s="8"/>
      <c r="BI21" s="8"/>
    </row>
    <row r="22" spans="1:61" x14ac:dyDescent="0.25">
      <c r="A22" s="524" t="s">
        <v>139</v>
      </c>
      <c r="B22" s="524" t="s">
        <v>139</v>
      </c>
      <c r="C22" s="524" t="s">
        <v>139</v>
      </c>
      <c r="D22" s="524" t="s">
        <v>139</v>
      </c>
      <c r="E22" s="524" t="s">
        <v>139</v>
      </c>
      <c r="F22" s="524" t="s">
        <v>139</v>
      </c>
      <c r="G22" s="524" t="s">
        <v>139</v>
      </c>
      <c r="H22" s="524" t="s">
        <v>139</v>
      </c>
      <c r="I22" s="524" t="s">
        <v>139</v>
      </c>
      <c r="J22" s="524" t="s">
        <v>139</v>
      </c>
      <c r="K22" s="524" t="s">
        <v>139</v>
      </c>
      <c r="L22" s="524" t="s">
        <v>139</v>
      </c>
      <c r="M22" s="524" t="s">
        <v>139</v>
      </c>
      <c r="N22" s="524" t="s">
        <v>139</v>
      </c>
      <c r="O22" s="524" t="s">
        <v>139</v>
      </c>
      <c r="P22" s="524" t="s">
        <v>139</v>
      </c>
      <c r="Q22" s="524" t="s">
        <v>139</v>
      </c>
      <c r="R22" s="531">
        <v>44501</v>
      </c>
      <c r="S22" s="531"/>
      <c r="T22" s="531"/>
      <c r="U22" s="521" t="s">
        <v>50</v>
      </c>
      <c r="V22" s="521"/>
      <c r="W22" s="521"/>
      <c r="X22" s="521"/>
      <c r="Y22" s="521">
        <f t="shared" si="1"/>
        <v>45</v>
      </c>
      <c r="Z22" s="521"/>
      <c r="AA22" s="526"/>
      <c r="AB22" s="532">
        <v>44866</v>
      </c>
      <c r="AC22" s="521"/>
      <c r="AD22" s="521"/>
      <c r="AE22" s="521" t="s">
        <v>53</v>
      </c>
      <c r="AF22" s="521"/>
      <c r="AG22" s="521"/>
      <c r="AH22" s="521"/>
      <c r="AI22" s="521">
        <f t="shared" si="2"/>
        <v>44</v>
      </c>
      <c r="AJ22" s="521"/>
      <c r="AK22" s="533"/>
      <c r="AL22" s="520">
        <v>45231</v>
      </c>
      <c r="AM22" s="521"/>
      <c r="AN22" s="521"/>
      <c r="AO22" s="521" t="s">
        <v>47</v>
      </c>
      <c r="AP22" s="521"/>
      <c r="AQ22" s="521"/>
      <c r="AR22" s="521"/>
      <c r="AS22" s="521">
        <f t="shared" si="3"/>
        <v>44</v>
      </c>
      <c r="AT22" s="521"/>
      <c r="AU22" s="521"/>
      <c r="AV22" s="8"/>
      <c r="AW22" s="8"/>
      <c r="AX22" s="8"/>
      <c r="AY22" s="8"/>
      <c r="AZ22" s="8"/>
      <c r="BA22" s="8"/>
      <c r="BB22" s="8"/>
      <c r="BC22" s="8"/>
      <c r="BD22" s="8"/>
      <c r="BE22" s="8"/>
      <c r="BF22" s="8"/>
      <c r="BG22" s="8"/>
      <c r="BH22" s="8"/>
      <c r="BI22" s="8"/>
    </row>
    <row r="23" spans="1:61" x14ac:dyDescent="0.25">
      <c r="A23" s="524" t="s">
        <v>140</v>
      </c>
      <c r="B23" s="524" t="s">
        <v>140</v>
      </c>
      <c r="C23" s="524" t="s">
        <v>140</v>
      </c>
      <c r="D23" s="524" t="s">
        <v>140</v>
      </c>
      <c r="E23" s="524" t="s">
        <v>140</v>
      </c>
      <c r="F23" s="524" t="s">
        <v>140</v>
      </c>
      <c r="G23" s="524" t="s">
        <v>140</v>
      </c>
      <c r="H23" s="524" t="s">
        <v>140</v>
      </c>
      <c r="I23" s="524" t="s">
        <v>140</v>
      </c>
      <c r="J23" s="524" t="s">
        <v>140</v>
      </c>
      <c r="K23" s="524" t="s">
        <v>140</v>
      </c>
      <c r="L23" s="524" t="s">
        <v>140</v>
      </c>
      <c r="M23" s="524" t="s">
        <v>140</v>
      </c>
      <c r="N23" s="524" t="s">
        <v>140</v>
      </c>
      <c r="O23" s="524" t="s">
        <v>140</v>
      </c>
      <c r="P23" s="524" t="s">
        <v>140</v>
      </c>
      <c r="Q23" s="524" t="s">
        <v>140</v>
      </c>
      <c r="R23" s="531">
        <v>44511</v>
      </c>
      <c r="S23" s="531"/>
      <c r="T23" s="531"/>
      <c r="U23" s="521" t="s">
        <v>51</v>
      </c>
      <c r="V23" s="521"/>
      <c r="W23" s="521"/>
      <c r="X23" s="521"/>
      <c r="Y23" s="521">
        <f t="shared" si="1"/>
        <v>46</v>
      </c>
      <c r="Z23" s="521"/>
      <c r="AA23" s="526"/>
      <c r="AB23" s="532">
        <v>44876</v>
      </c>
      <c r="AC23" s="521"/>
      <c r="AD23" s="521"/>
      <c r="AE23" s="521" t="s">
        <v>52</v>
      </c>
      <c r="AF23" s="521"/>
      <c r="AG23" s="521"/>
      <c r="AH23" s="521"/>
      <c r="AI23" s="521">
        <f t="shared" si="2"/>
        <v>45</v>
      </c>
      <c r="AJ23" s="521"/>
      <c r="AK23" s="533"/>
      <c r="AL23" s="520">
        <v>45241</v>
      </c>
      <c r="AM23" s="521"/>
      <c r="AN23" s="521"/>
      <c r="AO23" s="557" t="s">
        <v>48</v>
      </c>
      <c r="AP23" s="557"/>
      <c r="AQ23" s="557"/>
      <c r="AR23" s="557"/>
      <c r="AS23" s="521">
        <f t="shared" si="3"/>
        <v>45</v>
      </c>
      <c r="AT23" s="521"/>
      <c r="AU23" s="521"/>
      <c r="AV23" s="8"/>
      <c r="AW23" s="8"/>
      <c r="AX23" s="8"/>
      <c r="AY23" s="8"/>
      <c r="AZ23" s="8"/>
      <c r="BA23" s="8"/>
      <c r="BB23" s="8"/>
      <c r="BC23" s="8"/>
      <c r="BD23" s="8"/>
      <c r="BE23" s="8"/>
      <c r="BF23" s="8"/>
      <c r="BG23" s="8"/>
      <c r="BH23" s="8"/>
      <c r="BI23" s="8"/>
    </row>
    <row r="24" spans="1:61" x14ac:dyDescent="0.25">
      <c r="A24" s="524" t="s">
        <v>141</v>
      </c>
      <c r="B24" s="524" t="s">
        <v>141</v>
      </c>
      <c r="C24" s="524" t="s">
        <v>141</v>
      </c>
      <c r="D24" s="524" t="s">
        <v>141</v>
      </c>
      <c r="E24" s="524" t="s">
        <v>141</v>
      </c>
      <c r="F24" s="524" t="s">
        <v>141</v>
      </c>
      <c r="G24" s="524" t="s">
        <v>141</v>
      </c>
      <c r="H24" s="524" t="s">
        <v>141</v>
      </c>
      <c r="I24" s="524" t="s">
        <v>141</v>
      </c>
      <c r="J24" s="524" t="s">
        <v>141</v>
      </c>
      <c r="K24" s="524" t="s">
        <v>141</v>
      </c>
      <c r="L24" s="524" t="s">
        <v>141</v>
      </c>
      <c r="M24" s="524" t="s">
        <v>141</v>
      </c>
      <c r="N24" s="524" t="s">
        <v>141</v>
      </c>
      <c r="O24" s="524" t="s">
        <v>141</v>
      </c>
      <c r="P24" s="524" t="s">
        <v>141</v>
      </c>
      <c r="Q24" s="524" t="s">
        <v>141</v>
      </c>
      <c r="R24" s="531">
        <v>44555</v>
      </c>
      <c r="S24" s="531"/>
      <c r="T24" s="531"/>
      <c r="U24" s="557" t="s">
        <v>48</v>
      </c>
      <c r="V24" s="557"/>
      <c r="W24" s="557"/>
      <c r="X24" s="557"/>
      <c r="Y24" s="521">
        <f t="shared" si="1"/>
        <v>52</v>
      </c>
      <c r="Z24" s="521"/>
      <c r="AA24" s="526"/>
      <c r="AB24" s="532">
        <v>44920</v>
      </c>
      <c r="AC24" s="521"/>
      <c r="AD24" s="521"/>
      <c r="AE24" s="557" t="s">
        <v>49</v>
      </c>
      <c r="AF24" s="557"/>
      <c r="AG24" s="557"/>
      <c r="AH24" s="557"/>
      <c r="AI24" s="521">
        <f t="shared" si="2"/>
        <v>52</v>
      </c>
      <c r="AJ24" s="521"/>
      <c r="AK24" s="533"/>
      <c r="AL24" s="520">
        <v>45285</v>
      </c>
      <c r="AM24" s="521"/>
      <c r="AN24" s="521"/>
      <c r="AO24" s="521" t="s">
        <v>50</v>
      </c>
      <c r="AP24" s="521"/>
      <c r="AQ24" s="521"/>
      <c r="AR24" s="521"/>
      <c r="AS24" s="521">
        <f t="shared" si="3"/>
        <v>52</v>
      </c>
      <c r="AT24" s="521"/>
      <c r="AU24" s="521"/>
      <c r="AV24" s="8"/>
      <c r="AW24" s="8"/>
      <c r="AX24" s="8"/>
      <c r="AY24" s="8"/>
      <c r="AZ24" s="8"/>
      <c r="BA24" s="8"/>
      <c r="BB24" s="8"/>
      <c r="BC24" s="8"/>
      <c r="BD24" s="8"/>
      <c r="BE24" s="8"/>
      <c r="BF24" s="8"/>
      <c r="BG24" s="8"/>
      <c r="BH24" s="8"/>
      <c r="BI24" s="8"/>
    </row>
    <row r="25" spans="1:61" ht="15" customHeight="1" thickBot="1" x14ac:dyDescent="0.3">
      <c r="A25" s="524" t="s">
        <v>142</v>
      </c>
      <c r="B25" s="524" t="s">
        <v>142</v>
      </c>
      <c r="C25" s="524" t="s">
        <v>142</v>
      </c>
      <c r="D25" s="524" t="s">
        <v>142</v>
      </c>
      <c r="E25" s="524" t="s">
        <v>142</v>
      </c>
      <c r="F25" s="524" t="s">
        <v>142</v>
      </c>
      <c r="G25" s="524" t="s">
        <v>142</v>
      </c>
      <c r="H25" s="524" t="s">
        <v>142</v>
      </c>
      <c r="I25" s="524" t="s">
        <v>142</v>
      </c>
      <c r="J25" s="524" t="s">
        <v>142</v>
      </c>
      <c r="K25" s="524" t="s">
        <v>142</v>
      </c>
      <c r="L25" s="524" t="s">
        <v>142</v>
      </c>
      <c r="M25" s="524" t="s">
        <v>142</v>
      </c>
      <c r="N25" s="524" t="s">
        <v>142</v>
      </c>
      <c r="O25" s="524" t="s">
        <v>142</v>
      </c>
      <c r="P25" s="524" t="s">
        <v>142</v>
      </c>
      <c r="Q25" s="524" t="s">
        <v>142</v>
      </c>
      <c r="R25" s="531">
        <v>44556</v>
      </c>
      <c r="S25" s="531"/>
      <c r="T25" s="531"/>
      <c r="U25" s="557" t="s">
        <v>49</v>
      </c>
      <c r="V25" s="557"/>
      <c r="W25" s="557"/>
      <c r="X25" s="557"/>
      <c r="Y25" s="521">
        <f t="shared" si="1"/>
        <v>52</v>
      </c>
      <c r="Z25" s="521"/>
      <c r="AA25" s="526"/>
      <c r="AB25" s="553">
        <v>44921</v>
      </c>
      <c r="AC25" s="554"/>
      <c r="AD25" s="554"/>
      <c r="AE25" s="554" t="s">
        <v>50</v>
      </c>
      <c r="AF25" s="554"/>
      <c r="AG25" s="554"/>
      <c r="AH25" s="554"/>
      <c r="AI25" s="554">
        <f t="shared" si="2"/>
        <v>52</v>
      </c>
      <c r="AJ25" s="554"/>
      <c r="AK25" s="555"/>
      <c r="AL25" s="520">
        <v>45286</v>
      </c>
      <c r="AM25" s="521"/>
      <c r="AN25" s="521"/>
      <c r="AO25" s="521" t="s">
        <v>53</v>
      </c>
      <c r="AP25" s="521"/>
      <c r="AQ25" s="521"/>
      <c r="AR25" s="521"/>
      <c r="AS25" s="521">
        <f t="shared" si="3"/>
        <v>52</v>
      </c>
      <c r="AT25" s="521"/>
      <c r="AU25" s="521"/>
      <c r="AV25" s="8"/>
      <c r="AW25" s="8"/>
      <c r="AX25" s="8"/>
      <c r="AY25" s="8"/>
      <c r="AZ25" s="8"/>
      <c r="BA25" s="8"/>
      <c r="BB25" s="8"/>
      <c r="BC25" s="8"/>
      <c r="BD25" s="8"/>
      <c r="BE25" s="8"/>
      <c r="BF25" s="8"/>
      <c r="BG25" s="8"/>
      <c r="BH25" s="8"/>
      <c r="BI25" s="8"/>
    </row>
    <row r="26" spans="1:61" ht="21" customHeight="1" x14ac:dyDescent="0.25">
      <c r="A26" s="570" t="s">
        <v>789</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2"/>
      <c r="AC26" s="572"/>
      <c r="AD26" s="572"/>
      <c r="AE26" s="572"/>
      <c r="AF26" s="572"/>
      <c r="AG26" s="572"/>
      <c r="AH26" s="572"/>
      <c r="AI26" s="572"/>
      <c r="AJ26" s="572"/>
      <c r="AK26" s="572"/>
      <c r="AL26" s="571"/>
      <c r="AM26" s="571"/>
      <c r="AN26" s="571"/>
      <c r="AO26" s="571"/>
      <c r="AP26" s="571"/>
      <c r="AQ26" s="571"/>
      <c r="AR26" s="571"/>
      <c r="AS26" s="571"/>
      <c r="AT26" s="571"/>
      <c r="AU26" s="571"/>
      <c r="AV26" s="8"/>
      <c r="AW26" s="8"/>
      <c r="AX26" s="8"/>
      <c r="AY26" s="8"/>
      <c r="AZ26" s="8"/>
      <c r="BA26" s="8"/>
      <c r="BB26" s="8"/>
      <c r="BC26" s="8"/>
      <c r="BD26" s="8"/>
      <c r="BE26" s="8"/>
      <c r="BF26" s="8"/>
      <c r="BG26" s="8"/>
      <c r="BH26" s="8"/>
      <c r="BI26" s="8"/>
    </row>
    <row r="27" spans="1:61" ht="1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14.45" customHeight="1" x14ac:dyDescent="0.25">
      <c r="A28" s="542" t="s">
        <v>12</v>
      </c>
      <c r="B28" s="543"/>
      <c r="C28" s="543"/>
      <c r="D28" s="543"/>
      <c r="E28" s="543"/>
      <c r="F28" s="543"/>
      <c r="G28" s="543"/>
      <c r="H28" s="543"/>
      <c r="I28" s="543"/>
      <c r="J28" s="543"/>
      <c r="K28" s="543"/>
      <c r="L28" s="543"/>
      <c r="M28" s="543"/>
      <c r="N28" s="543"/>
      <c r="O28" s="543"/>
      <c r="P28" s="543"/>
      <c r="Q28" s="543"/>
      <c r="R28" s="558" t="s">
        <v>496</v>
      </c>
      <c r="S28" s="535"/>
      <c r="T28" s="535"/>
      <c r="U28" s="535"/>
      <c r="V28" s="535"/>
      <c r="W28" s="536"/>
      <c r="X28" s="596"/>
      <c r="Y28" s="596"/>
      <c r="Z28" s="596"/>
      <c r="AA28" s="596"/>
      <c r="AB28" s="596"/>
      <c r="AC28" s="596"/>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ht="14.45" customHeight="1" x14ac:dyDescent="0.25">
      <c r="A29" s="544"/>
      <c r="B29" s="545"/>
      <c r="C29" s="545"/>
      <c r="D29" s="545"/>
      <c r="E29" s="545"/>
      <c r="F29" s="545"/>
      <c r="G29" s="545"/>
      <c r="H29" s="545"/>
      <c r="I29" s="545"/>
      <c r="J29" s="545"/>
      <c r="K29" s="545"/>
      <c r="L29" s="545"/>
      <c r="M29" s="545"/>
      <c r="N29" s="545"/>
      <c r="O29" s="545"/>
      <c r="P29" s="545"/>
      <c r="Q29" s="545"/>
      <c r="R29" s="598" t="s">
        <v>38</v>
      </c>
      <c r="S29" s="537"/>
      <c r="T29" s="537"/>
      <c r="U29" s="537" t="s">
        <v>39</v>
      </c>
      <c r="V29" s="537"/>
      <c r="W29" s="538"/>
      <c r="X29" s="596"/>
      <c r="Y29" s="596"/>
      <c r="Z29" s="596"/>
      <c r="AA29" s="596"/>
      <c r="AB29" s="596"/>
      <c r="AC29" s="596"/>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x14ac:dyDescent="0.25">
      <c r="A30" s="661" t="s">
        <v>40</v>
      </c>
      <c r="B30" s="661" t="s">
        <v>40</v>
      </c>
      <c r="C30" s="661" t="s">
        <v>40</v>
      </c>
      <c r="D30" s="661" t="s">
        <v>40</v>
      </c>
      <c r="E30" s="661" t="s">
        <v>40</v>
      </c>
      <c r="F30" s="661" t="s">
        <v>40</v>
      </c>
      <c r="G30" s="661" t="s">
        <v>40</v>
      </c>
      <c r="H30" s="661" t="s">
        <v>40</v>
      </c>
      <c r="I30" s="661" t="s">
        <v>40</v>
      </c>
      <c r="J30" s="661" t="s">
        <v>40</v>
      </c>
      <c r="K30" s="661" t="s">
        <v>40</v>
      </c>
      <c r="L30" s="661" t="s">
        <v>40</v>
      </c>
      <c r="M30" s="661" t="s">
        <v>40</v>
      </c>
      <c r="N30" s="661" t="s">
        <v>40</v>
      </c>
      <c r="O30" s="661" t="s">
        <v>40</v>
      </c>
      <c r="P30" s="661" t="s">
        <v>40</v>
      </c>
      <c r="Q30" s="661" t="s">
        <v>40</v>
      </c>
      <c r="R30" s="651" t="s">
        <v>540</v>
      </c>
      <c r="S30" s="659"/>
      <c r="T30" s="659"/>
      <c r="U30" s="651" t="s">
        <v>536</v>
      </c>
      <c r="V30" s="659"/>
      <c r="W30" s="659"/>
      <c r="X30" s="265"/>
      <c r="Y30" s="163"/>
      <c r="Z30" s="163"/>
      <c r="AA30" s="144"/>
      <c r="AB30" s="144"/>
      <c r="AC30" s="144"/>
      <c r="AD30" s="23"/>
      <c r="AE30" s="23"/>
      <c r="AF30" s="23"/>
      <c r="AG30" s="23"/>
      <c r="AH30" s="23"/>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ht="30.75" customHeight="1" x14ac:dyDescent="0.25">
      <c r="A31" s="660" t="s">
        <v>685</v>
      </c>
      <c r="B31" s="661"/>
      <c r="C31" s="661"/>
      <c r="D31" s="661"/>
      <c r="E31" s="661"/>
      <c r="F31" s="661"/>
      <c r="G31" s="661"/>
      <c r="H31" s="661"/>
      <c r="I31" s="661"/>
      <c r="J31" s="661"/>
      <c r="K31" s="661"/>
      <c r="L31" s="661"/>
      <c r="M31" s="661"/>
      <c r="N31" s="661"/>
      <c r="O31" s="661"/>
      <c r="P31" s="661"/>
      <c r="Q31" s="661"/>
      <c r="R31" s="651" t="s">
        <v>689</v>
      </c>
      <c r="S31" s="659"/>
      <c r="T31" s="659"/>
      <c r="U31" s="651" t="s">
        <v>532</v>
      </c>
      <c r="V31" s="659"/>
      <c r="W31" s="659"/>
      <c r="X31" s="264">
        <v>1</v>
      </c>
      <c r="Y31" s="163"/>
      <c r="Z31" s="163"/>
      <c r="AA31" s="144"/>
      <c r="AB31" s="144"/>
      <c r="AC31" s="144"/>
      <c r="AD31" s="23"/>
      <c r="AE31" s="23"/>
      <c r="AF31" s="23"/>
      <c r="AG31" s="23"/>
      <c r="AH31" s="23"/>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ht="16.5" customHeight="1" x14ac:dyDescent="0.25">
      <c r="A32" s="660" t="s">
        <v>686</v>
      </c>
      <c r="B32" s="661"/>
      <c r="C32" s="661"/>
      <c r="D32" s="661"/>
      <c r="E32" s="661"/>
      <c r="F32" s="661"/>
      <c r="G32" s="661"/>
      <c r="H32" s="661"/>
      <c r="I32" s="661"/>
      <c r="J32" s="661"/>
      <c r="K32" s="661"/>
      <c r="L32" s="661"/>
      <c r="M32" s="661"/>
      <c r="N32" s="661"/>
      <c r="O32" s="661"/>
      <c r="P32" s="661"/>
      <c r="Q32" s="661"/>
      <c r="R32" s="651" t="s">
        <v>690</v>
      </c>
      <c r="S32" s="659"/>
      <c r="T32" s="659"/>
      <c r="U32" s="651" t="s">
        <v>691</v>
      </c>
      <c r="V32" s="659"/>
      <c r="W32" s="659"/>
      <c r="X32" s="264">
        <v>2</v>
      </c>
      <c r="Y32" s="163"/>
      <c r="Z32" s="163"/>
      <c r="AA32" s="144"/>
      <c r="AB32" s="144"/>
      <c r="AC32" s="144"/>
      <c r="AD32" s="23"/>
      <c r="AE32" s="23"/>
      <c r="AF32" s="23"/>
      <c r="AG32" s="23"/>
      <c r="AH32" s="23"/>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ht="16.5" customHeight="1" x14ac:dyDescent="0.25">
      <c r="A33" s="660" t="s">
        <v>687</v>
      </c>
      <c r="B33" s="661"/>
      <c r="C33" s="661"/>
      <c r="D33" s="661"/>
      <c r="E33" s="661"/>
      <c r="F33" s="661"/>
      <c r="G33" s="661"/>
      <c r="H33" s="661"/>
      <c r="I33" s="661"/>
      <c r="J33" s="661"/>
      <c r="K33" s="661"/>
      <c r="L33" s="661"/>
      <c r="M33" s="661"/>
      <c r="N33" s="661"/>
      <c r="O33" s="661"/>
      <c r="P33" s="661"/>
      <c r="Q33" s="661"/>
      <c r="R33" s="651" t="s">
        <v>618</v>
      </c>
      <c r="S33" s="659"/>
      <c r="T33" s="659"/>
      <c r="U33" s="651" t="s">
        <v>550</v>
      </c>
      <c r="V33" s="659"/>
      <c r="W33" s="659"/>
      <c r="X33" s="264">
        <v>3</v>
      </c>
      <c r="Y33" s="163"/>
      <c r="Z33" s="163"/>
      <c r="AA33" s="144"/>
      <c r="AB33" s="144"/>
      <c r="AC33" s="144"/>
      <c r="AD33" s="23"/>
      <c r="AE33" s="23"/>
      <c r="AF33" s="23"/>
      <c r="AG33" s="23"/>
      <c r="AH33" s="23"/>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x14ac:dyDescent="0.25">
      <c r="A34" s="660" t="s">
        <v>688</v>
      </c>
      <c r="B34" s="661"/>
      <c r="C34" s="661"/>
      <c r="D34" s="661"/>
      <c r="E34" s="661"/>
      <c r="F34" s="661"/>
      <c r="G34" s="661"/>
      <c r="H34" s="661"/>
      <c r="I34" s="661"/>
      <c r="J34" s="661"/>
      <c r="K34" s="661"/>
      <c r="L34" s="661"/>
      <c r="M34" s="661"/>
      <c r="N34" s="661"/>
      <c r="O34" s="661"/>
      <c r="P34" s="661"/>
      <c r="Q34" s="661"/>
      <c r="R34" s="651" t="s">
        <v>504</v>
      </c>
      <c r="S34" s="659"/>
      <c r="T34" s="659"/>
      <c r="U34" s="651" t="s">
        <v>545</v>
      </c>
      <c r="V34" s="659"/>
      <c r="W34" s="659"/>
      <c r="X34" s="264">
        <v>4</v>
      </c>
      <c r="Y34" s="163"/>
      <c r="Z34" s="163"/>
      <c r="AA34" s="144"/>
      <c r="AB34" s="144"/>
      <c r="AC34" s="144"/>
      <c r="AD34" s="23"/>
      <c r="AE34" s="23"/>
      <c r="AF34" s="23"/>
      <c r="AG34" s="23"/>
      <c r="AH34" s="23"/>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x14ac:dyDescent="0.25">
      <c r="A35" s="661" t="s">
        <v>41</v>
      </c>
      <c r="B35" s="661" t="s">
        <v>41</v>
      </c>
      <c r="C35" s="661" t="s">
        <v>41</v>
      </c>
      <c r="D35" s="661" t="s">
        <v>41</v>
      </c>
      <c r="E35" s="661" t="s">
        <v>41</v>
      </c>
      <c r="F35" s="661" t="s">
        <v>41</v>
      </c>
      <c r="G35" s="661" t="s">
        <v>41</v>
      </c>
      <c r="H35" s="661" t="s">
        <v>41</v>
      </c>
      <c r="I35" s="661" t="s">
        <v>41</v>
      </c>
      <c r="J35" s="661" t="s">
        <v>41</v>
      </c>
      <c r="K35" s="661" t="s">
        <v>41</v>
      </c>
      <c r="L35" s="661" t="s">
        <v>41</v>
      </c>
      <c r="M35" s="661" t="s">
        <v>41</v>
      </c>
      <c r="N35" s="661" t="s">
        <v>41</v>
      </c>
      <c r="O35" s="661" t="s">
        <v>41</v>
      </c>
      <c r="P35" s="661" t="s">
        <v>41</v>
      </c>
      <c r="Q35" s="661" t="s">
        <v>41</v>
      </c>
      <c r="R35" s="651" t="s">
        <v>525</v>
      </c>
      <c r="S35" s="651"/>
      <c r="T35" s="651"/>
      <c r="U35" s="651" t="s">
        <v>627</v>
      </c>
      <c r="V35" s="651"/>
      <c r="W35" s="651"/>
      <c r="X35" s="263"/>
      <c r="Y35" s="163"/>
      <c r="Z35" s="163"/>
      <c r="AA35" s="144"/>
      <c r="AB35" s="161"/>
      <c r="AC35" s="161"/>
      <c r="AD35" s="47"/>
      <c r="AE35" s="47"/>
      <c r="AF35" s="23"/>
      <c r="AG35" s="23"/>
      <c r="AH35" s="23"/>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row>
    <row r="36" spans="1:61" x14ac:dyDescent="0.25">
      <c r="A36" s="661" t="s">
        <v>42</v>
      </c>
      <c r="B36" s="661" t="s">
        <v>42</v>
      </c>
      <c r="C36" s="661" t="s">
        <v>42</v>
      </c>
      <c r="D36" s="661" t="s">
        <v>42</v>
      </c>
      <c r="E36" s="661" t="s">
        <v>42</v>
      </c>
      <c r="F36" s="661" t="s">
        <v>42</v>
      </c>
      <c r="G36" s="661" t="s">
        <v>42</v>
      </c>
      <c r="H36" s="661" t="s">
        <v>42</v>
      </c>
      <c r="I36" s="661" t="s">
        <v>42</v>
      </c>
      <c r="J36" s="661" t="s">
        <v>42</v>
      </c>
      <c r="K36" s="661" t="s">
        <v>42</v>
      </c>
      <c r="L36" s="661" t="s">
        <v>42</v>
      </c>
      <c r="M36" s="661" t="s">
        <v>42</v>
      </c>
      <c r="N36" s="661" t="s">
        <v>42</v>
      </c>
      <c r="O36" s="661" t="s">
        <v>42</v>
      </c>
      <c r="P36" s="661" t="s">
        <v>42</v>
      </c>
      <c r="Q36" s="661" t="s">
        <v>42</v>
      </c>
      <c r="R36" s="651" t="s">
        <v>555</v>
      </c>
      <c r="S36" s="651"/>
      <c r="T36" s="651"/>
      <c r="U36" s="651" t="s">
        <v>527</v>
      </c>
      <c r="V36" s="651"/>
      <c r="W36" s="651"/>
      <c r="X36" s="263"/>
      <c r="Y36" s="163"/>
      <c r="Z36" s="163"/>
      <c r="AA36" s="144"/>
      <c r="AB36" s="161"/>
      <c r="AC36" s="161"/>
      <c r="AD36" s="47"/>
      <c r="AE36" s="47"/>
      <c r="AF36" s="23"/>
      <c r="AG36" s="23"/>
      <c r="AH36" s="23"/>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x14ac:dyDescent="0.25">
      <c r="A37" s="17" t="s">
        <v>44</v>
      </c>
      <c r="B37" s="18"/>
      <c r="C37" s="18"/>
      <c r="D37" s="18"/>
      <c r="E37" s="18"/>
      <c r="F37" s="18"/>
      <c r="G37" s="18"/>
      <c r="H37" s="18"/>
      <c r="I37" s="18"/>
      <c r="J37" s="18"/>
      <c r="K37" s="18"/>
      <c r="L37" s="18"/>
      <c r="M37" s="18"/>
      <c r="N37" s="18"/>
      <c r="O37" s="18"/>
      <c r="P37" s="18"/>
      <c r="Q37" s="18"/>
      <c r="R37" s="19"/>
      <c r="S37" s="19"/>
      <c r="T37" s="19"/>
      <c r="U37" s="19"/>
      <c r="V37" s="19"/>
      <c r="W37" s="27"/>
      <c r="X37" s="131"/>
      <c r="Y37" s="42"/>
      <c r="Z37" s="42"/>
      <c r="AA37" s="42"/>
      <c r="AB37" s="42"/>
      <c r="AC37" s="42"/>
      <c r="AD37" s="23"/>
      <c r="AE37" s="23"/>
      <c r="AF37" s="23"/>
      <c r="AG37" s="23"/>
      <c r="AH37" s="23"/>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1" x14ac:dyDescent="0.25">
      <c r="A38" s="8"/>
      <c r="B38" s="8"/>
      <c r="C38" s="8"/>
      <c r="D38" s="8"/>
      <c r="E38" s="8"/>
      <c r="F38" s="8"/>
      <c r="G38" s="8"/>
      <c r="H38" s="8"/>
      <c r="I38" s="8"/>
      <c r="J38" s="8"/>
      <c r="K38" s="8"/>
      <c r="L38" s="8"/>
      <c r="M38" s="8"/>
      <c r="N38" s="8"/>
      <c r="O38" s="8"/>
      <c r="P38" s="8"/>
      <c r="Q38" s="8"/>
      <c r="R38" s="8"/>
      <c r="S38" s="8"/>
      <c r="T38" s="8"/>
      <c r="U38" s="8"/>
      <c r="V38" s="8"/>
      <c r="W38" s="8"/>
      <c r="X38" s="662"/>
      <c r="Y38" s="663"/>
      <c r="Z38" s="663"/>
      <c r="AA38" s="663"/>
      <c r="AB38" s="663"/>
      <c r="AC38" s="663"/>
      <c r="AD38" s="663"/>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row>
    <row r="39" spans="1:61" ht="18.75" x14ac:dyDescent="0.3">
      <c r="A39" s="41" t="s">
        <v>165</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23"/>
      <c r="BI39" s="8"/>
    </row>
    <row r="40" spans="1:61" ht="97.5" customHeight="1" x14ac:dyDescent="0.25">
      <c r="A40" s="550" t="s">
        <v>788</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2"/>
      <c r="AV40" s="8"/>
      <c r="AW40" s="8"/>
      <c r="AX40" s="8"/>
      <c r="AY40" s="8"/>
      <c r="AZ40" s="8"/>
      <c r="BA40" s="8"/>
      <c r="BB40" s="8"/>
      <c r="BC40" s="8"/>
      <c r="BD40" s="8"/>
      <c r="BE40" s="8"/>
      <c r="BF40" s="8"/>
      <c r="BG40" s="8"/>
      <c r="BH40" s="8"/>
      <c r="BI40" s="8"/>
    </row>
  </sheetData>
  <mergeCells count="196">
    <mergeCell ref="A40:AU40"/>
    <mergeCell ref="BC3:BC5"/>
    <mergeCell ref="B1:BA1"/>
    <mergeCell ref="O2:R2"/>
    <mergeCell ref="R19:T19"/>
    <mergeCell ref="R18:T18"/>
    <mergeCell ref="R35:T35"/>
    <mergeCell ref="U35:W35"/>
    <mergeCell ref="R36:T36"/>
    <mergeCell ref="U36:W36"/>
    <mergeCell ref="A35:Q35"/>
    <mergeCell ref="A36:Q36"/>
    <mergeCell ref="A28:Q29"/>
    <mergeCell ref="R28:W28"/>
    <mergeCell ref="R29:T29"/>
    <mergeCell ref="U29:W29"/>
    <mergeCell ref="R31:T31"/>
    <mergeCell ref="BC2:BE2"/>
    <mergeCell ref="R11:T11"/>
    <mergeCell ref="U11:X11"/>
    <mergeCell ref="Y11:AA11"/>
    <mergeCell ref="R12:T12"/>
    <mergeCell ref="U12:X12"/>
    <mergeCell ref="Y12:AA12"/>
    <mergeCell ref="X38:AD38"/>
    <mergeCell ref="A12:Q12"/>
    <mergeCell ref="A15:Q15"/>
    <mergeCell ref="U31:W31"/>
    <mergeCell ref="AA29:AC29"/>
    <mergeCell ref="X28:AC28"/>
    <mergeCell ref="X29:Z29"/>
    <mergeCell ref="A26:AU26"/>
    <mergeCell ref="A30:Q30"/>
    <mergeCell ref="R30:T30"/>
    <mergeCell ref="U30:W30"/>
    <mergeCell ref="R24:T24"/>
    <mergeCell ref="U24:X24"/>
    <mergeCell ref="Y24:AA24"/>
    <mergeCell ref="R25:T25"/>
    <mergeCell ref="U15:X15"/>
    <mergeCell ref="Y15:AA15"/>
    <mergeCell ref="R16:T16"/>
    <mergeCell ref="U16:X16"/>
    <mergeCell ref="Y16:AA16"/>
    <mergeCell ref="R17:T17"/>
    <mergeCell ref="Y23:AA23"/>
    <mergeCell ref="R14:T14"/>
    <mergeCell ref="A22:Q22"/>
    <mergeCell ref="A19:Q19"/>
    <mergeCell ref="A21:Q21"/>
    <mergeCell ref="A20:Q20"/>
    <mergeCell ref="A17:Q17"/>
    <mergeCell ref="A16:Q16"/>
    <mergeCell ref="A13:Q13"/>
    <mergeCell ref="A14:Q14"/>
    <mergeCell ref="A31:Q31"/>
    <mergeCell ref="A18:Q18"/>
    <mergeCell ref="R20:T20"/>
    <mergeCell ref="AI18:AK18"/>
    <mergeCell ref="AB19:AD19"/>
    <mergeCell ref="AB20:AD20"/>
    <mergeCell ref="AE20:AH20"/>
    <mergeCell ref="AI20:AK20"/>
    <mergeCell ref="Y13:AA13"/>
    <mergeCell ref="U17:X17"/>
    <mergeCell ref="Y17:AA17"/>
    <mergeCell ref="U18:X18"/>
    <mergeCell ref="Y18:AA18"/>
    <mergeCell ref="R15:T15"/>
    <mergeCell ref="U14:X14"/>
    <mergeCell ref="Y14:AA14"/>
    <mergeCell ref="AB14:AD14"/>
    <mergeCell ref="AB15:AD15"/>
    <mergeCell ref="R13:T13"/>
    <mergeCell ref="U13:X13"/>
    <mergeCell ref="AB12:AD12"/>
    <mergeCell ref="AE12:AH12"/>
    <mergeCell ref="AI12:AK12"/>
    <mergeCell ref="AB13:AD13"/>
    <mergeCell ref="AE13:AH13"/>
    <mergeCell ref="AI13:AK13"/>
    <mergeCell ref="AE14:AH14"/>
    <mergeCell ref="AI14:AK14"/>
    <mergeCell ref="R23:T23"/>
    <mergeCell ref="U23:X23"/>
    <mergeCell ref="U20:X20"/>
    <mergeCell ref="Y20:AA20"/>
    <mergeCell ref="R21:T21"/>
    <mergeCell ref="U21:X21"/>
    <mergeCell ref="Y21:AA21"/>
    <mergeCell ref="R22:T22"/>
    <mergeCell ref="U22:X22"/>
    <mergeCell ref="Y22:AA22"/>
    <mergeCell ref="AE15:AH15"/>
    <mergeCell ref="U19:X19"/>
    <mergeCell ref="Y19:AA19"/>
    <mergeCell ref="AE19:AH19"/>
    <mergeCell ref="AB18:AD18"/>
    <mergeCell ref="AE18:AH18"/>
    <mergeCell ref="AB22:AD22"/>
    <mergeCell ref="AE22:AH22"/>
    <mergeCell ref="AI22:AK22"/>
    <mergeCell ref="AB23:AD23"/>
    <mergeCell ref="AE23:AH23"/>
    <mergeCell ref="AI23:AK23"/>
    <mergeCell ref="AB2:AE2"/>
    <mergeCell ref="AL12:AN12"/>
    <mergeCell ref="AL16:AN16"/>
    <mergeCell ref="AI15:AK15"/>
    <mergeCell ref="AB16:AD16"/>
    <mergeCell ref="AE16:AH16"/>
    <mergeCell ref="AI16:AK16"/>
    <mergeCell ref="AB17:AD17"/>
    <mergeCell ref="AE17:AH17"/>
    <mergeCell ref="AI17:AK17"/>
    <mergeCell ref="AI19:AK19"/>
    <mergeCell ref="AB21:AD21"/>
    <mergeCell ref="AE21:AH21"/>
    <mergeCell ref="AI21:AK21"/>
    <mergeCell ref="AB11:AD11"/>
    <mergeCell ref="AE11:AH11"/>
    <mergeCell ref="AL15:AN15"/>
    <mergeCell ref="AL19:AN19"/>
    <mergeCell ref="S2:W2"/>
    <mergeCell ref="X2:AA2"/>
    <mergeCell ref="AL11:AN11"/>
    <mergeCell ref="AO11:AR11"/>
    <mergeCell ref="AS11:AU11"/>
    <mergeCell ref="AI11:AK11"/>
    <mergeCell ref="A11:Q11"/>
    <mergeCell ref="B2:E2"/>
    <mergeCell ref="F2:I2"/>
    <mergeCell ref="J2:N2"/>
    <mergeCell ref="AF2:AJ2"/>
    <mergeCell ref="AK2:AN2"/>
    <mergeCell ref="AS2:AW2"/>
    <mergeCell ref="AX2:BA2"/>
    <mergeCell ref="AO12:AR12"/>
    <mergeCell ref="AS12:AU12"/>
    <mergeCell ref="AL13:AN13"/>
    <mergeCell ref="AO13:AR13"/>
    <mergeCell ref="AS13:AU13"/>
    <mergeCell ref="AL14:AN14"/>
    <mergeCell ref="AO14:AR14"/>
    <mergeCell ref="AS14:AU14"/>
    <mergeCell ref="AO2:AR2"/>
    <mergeCell ref="AO15:AR15"/>
    <mergeCell ref="AS15:AU15"/>
    <mergeCell ref="AO16:AR16"/>
    <mergeCell ref="AS16:AU16"/>
    <mergeCell ref="AL17:AN17"/>
    <mergeCell ref="AO17:AR17"/>
    <mergeCell ref="AS17:AU17"/>
    <mergeCell ref="AL18:AN18"/>
    <mergeCell ref="AO18:AR18"/>
    <mergeCell ref="AS18:AU18"/>
    <mergeCell ref="AO19:AR19"/>
    <mergeCell ref="AS19:AU19"/>
    <mergeCell ref="AO23:AR23"/>
    <mergeCell ref="AS23:AU23"/>
    <mergeCell ref="AL24:AN24"/>
    <mergeCell ref="AO24:AR24"/>
    <mergeCell ref="AS24:AU24"/>
    <mergeCell ref="AL25:AN25"/>
    <mergeCell ref="AO25:AR25"/>
    <mergeCell ref="AS25:AU25"/>
    <mergeCell ref="AL20:AN20"/>
    <mergeCell ref="AO20:AR20"/>
    <mergeCell ref="AS20:AU20"/>
    <mergeCell ref="AL21:AN21"/>
    <mergeCell ref="AO21:AR21"/>
    <mergeCell ref="AS21:AU21"/>
    <mergeCell ref="AL22:AN22"/>
    <mergeCell ref="AO22:AR22"/>
    <mergeCell ref="AS22:AU22"/>
    <mergeCell ref="R32:T32"/>
    <mergeCell ref="U32:W32"/>
    <mergeCell ref="A33:Q33"/>
    <mergeCell ref="R33:T33"/>
    <mergeCell ref="U33:W33"/>
    <mergeCell ref="A34:Q34"/>
    <mergeCell ref="R34:T34"/>
    <mergeCell ref="U34:W34"/>
    <mergeCell ref="AL23:AN23"/>
    <mergeCell ref="AB24:AD24"/>
    <mergeCell ref="AE24:AH24"/>
    <mergeCell ref="AI24:AK24"/>
    <mergeCell ref="AB25:AD25"/>
    <mergeCell ref="AE25:AH25"/>
    <mergeCell ref="AI25:AK25"/>
    <mergeCell ref="U25:X25"/>
    <mergeCell ref="Y25:AA25"/>
    <mergeCell ref="A25:Q25"/>
    <mergeCell ref="A23:Q23"/>
    <mergeCell ref="A24:Q24"/>
    <mergeCell ref="A32:Q32"/>
  </mergeCells>
  <hyperlinks>
    <hyperlink ref="A1" location="'Zbirni prikaz'!A1" display="Poljska" xr:uid="{E78EC858-8B82-4201-A1C1-203C4A41C24F}"/>
  </hyperlink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BI37"/>
  <sheetViews>
    <sheetView zoomScale="80" zoomScaleNormal="80" workbookViewId="0">
      <selection activeCell="A2" sqref="A2"/>
    </sheetView>
  </sheetViews>
  <sheetFormatPr defaultRowHeight="15" x14ac:dyDescent="0.25"/>
  <cols>
    <col min="1" max="1" width="29.28515625" customWidth="1"/>
    <col min="2" max="53" width="3.7109375" customWidth="1"/>
    <col min="54" max="54" width="4.85546875" customWidth="1"/>
    <col min="55" max="55" width="4.5703125" customWidth="1"/>
    <col min="56" max="56" width="5" customWidth="1"/>
  </cols>
  <sheetData>
    <row r="1" spans="1:61" ht="18" customHeight="1" x14ac:dyDescent="0.25">
      <c r="A1" s="155" t="s">
        <v>336</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7"/>
      <c r="D4" s="177"/>
      <c r="E4" s="177"/>
      <c r="F4" s="177"/>
      <c r="G4" s="177"/>
      <c r="H4" s="177"/>
      <c r="I4" s="177"/>
      <c r="J4" s="176"/>
      <c r="K4" s="177"/>
      <c r="L4" s="177"/>
      <c r="M4" s="177"/>
      <c r="N4" s="177"/>
      <c r="O4" s="177"/>
      <c r="P4" s="177"/>
      <c r="Q4" s="177"/>
      <c r="R4" s="176"/>
      <c r="S4" s="175"/>
      <c r="T4" s="178"/>
      <c r="U4" s="177"/>
      <c r="V4" s="177"/>
      <c r="W4" s="177"/>
      <c r="X4" s="176"/>
      <c r="Y4" s="176"/>
      <c r="Z4" s="178"/>
      <c r="AA4" s="177"/>
      <c r="AB4" s="177"/>
      <c r="AC4" s="177"/>
      <c r="AD4" s="177"/>
      <c r="AE4" s="177"/>
      <c r="AF4" s="177"/>
      <c r="AG4" s="177"/>
      <c r="AH4" s="176"/>
      <c r="AI4" s="178"/>
      <c r="AJ4" s="177"/>
      <c r="AK4" s="177"/>
      <c r="AL4" s="177"/>
      <c r="AM4" s="177"/>
      <c r="AN4" s="177"/>
      <c r="AO4" s="176"/>
      <c r="AP4" s="177"/>
      <c r="AQ4" s="177"/>
      <c r="AR4" s="177"/>
      <c r="AS4" s="176"/>
      <c r="AT4" s="177"/>
      <c r="AU4" s="177"/>
      <c r="AV4" s="177"/>
      <c r="AW4" s="176"/>
      <c r="AX4" s="176"/>
      <c r="AY4" s="178"/>
      <c r="AZ4" s="177"/>
      <c r="BA4" s="175"/>
      <c r="BB4" s="8"/>
      <c r="BC4" s="495"/>
      <c r="BD4" s="160"/>
      <c r="BE4" s="9" t="s">
        <v>33</v>
      </c>
      <c r="BF4" s="9"/>
      <c r="BG4" s="8"/>
      <c r="BH4" s="8"/>
      <c r="BI4" s="8"/>
    </row>
    <row r="5" spans="1:61" x14ac:dyDescent="0.25">
      <c r="A5" s="106"/>
      <c r="B5" s="178"/>
      <c r="C5" s="178"/>
      <c r="D5" s="178"/>
      <c r="E5" s="178"/>
      <c r="F5" s="178"/>
      <c r="G5" s="178"/>
      <c r="H5" s="178"/>
      <c r="I5" s="178"/>
      <c r="J5" s="178"/>
      <c r="K5" s="178"/>
      <c r="L5" s="178"/>
      <c r="M5" s="178"/>
      <c r="N5" s="178"/>
      <c r="O5" s="178"/>
      <c r="P5" s="194"/>
      <c r="Q5" s="175"/>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8"/>
      <c r="BC5" s="495"/>
      <c r="BD5" s="239"/>
      <c r="BE5" s="9" t="s">
        <v>35</v>
      </c>
      <c r="BF5" s="9"/>
      <c r="BG5" s="8"/>
      <c r="BH5" s="8"/>
      <c r="BI5" s="8"/>
    </row>
    <row r="6" spans="1:61" x14ac:dyDescent="0.25">
      <c r="A6" s="236" t="s">
        <v>12</v>
      </c>
      <c r="B6" s="205"/>
      <c r="C6" s="205"/>
      <c r="D6" s="205"/>
      <c r="E6" s="205"/>
      <c r="F6" s="205"/>
      <c r="G6" s="205"/>
      <c r="H6" s="205"/>
      <c r="I6" s="206"/>
      <c r="J6" s="206"/>
      <c r="K6" s="205"/>
      <c r="L6" s="205"/>
      <c r="M6" s="205"/>
      <c r="N6" s="205"/>
      <c r="O6" s="206"/>
      <c r="P6" s="206"/>
      <c r="Q6" s="206"/>
      <c r="R6" s="205"/>
      <c r="S6" s="205"/>
      <c r="T6" s="205"/>
      <c r="U6" s="205"/>
      <c r="V6" s="205"/>
      <c r="W6" s="205"/>
      <c r="X6" s="205"/>
      <c r="Y6" s="205"/>
      <c r="Z6" s="335"/>
      <c r="AA6" s="335"/>
      <c r="AB6" s="206"/>
      <c r="AC6" s="206"/>
      <c r="AD6" s="206"/>
      <c r="AE6" s="206"/>
      <c r="AF6" s="206"/>
      <c r="AG6" s="206"/>
      <c r="AH6" s="206"/>
      <c r="AI6" s="206"/>
      <c r="AJ6" s="206"/>
      <c r="AK6" s="335"/>
      <c r="AL6" s="205"/>
      <c r="AM6" s="205"/>
      <c r="AN6" s="205"/>
      <c r="AO6" s="205"/>
      <c r="AP6" s="205"/>
      <c r="AQ6" s="205"/>
      <c r="AR6" s="205"/>
      <c r="AS6" s="205"/>
      <c r="AT6" s="205"/>
      <c r="AU6" s="205"/>
      <c r="AV6" s="205"/>
      <c r="AW6" s="205"/>
      <c r="AX6" s="205"/>
      <c r="AY6" s="205"/>
      <c r="AZ6" s="209"/>
      <c r="BA6" s="209"/>
      <c r="BB6" s="8"/>
      <c r="BC6" s="291"/>
      <c r="BD6" s="246"/>
      <c r="BE6" s="9" t="s">
        <v>744</v>
      </c>
      <c r="BF6" s="8"/>
      <c r="BG6" s="8"/>
      <c r="BH6" s="8"/>
      <c r="BI6" s="8"/>
    </row>
    <row r="7" spans="1:61" ht="15.75" thickBot="1" x14ac:dyDescent="0.3">
      <c r="A7" s="8"/>
      <c r="B7" s="8"/>
      <c r="C7" s="8"/>
      <c r="D7" s="8"/>
      <c r="E7" s="8"/>
      <c r="F7" s="8"/>
      <c r="G7" s="8"/>
      <c r="H7" s="8"/>
      <c r="I7" s="8"/>
      <c r="J7" s="8"/>
      <c r="K7" s="8"/>
      <c r="L7" s="8"/>
      <c r="M7" s="8"/>
      <c r="N7" s="8"/>
      <c r="O7" s="8" t="s">
        <v>391</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row>
    <row r="8" spans="1:61" ht="30.7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v>2023</v>
      </c>
      <c r="AM8" s="529"/>
      <c r="AN8" s="529"/>
      <c r="AO8" s="529" t="s">
        <v>45</v>
      </c>
      <c r="AP8" s="529"/>
      <c r="AQ8" s="529"/>
      <c r="AR8" s="529"/>
      <c r="AS8" s="529" t="s">
        <v>46</v>
      </c>
      <c r="AT8" s="529"/>
      <c r="AU8" s="529"/>
      <c r="AV8" s="8"/>
      <c r="AW8" s="8"/>
      <c r="AX8" s="8"/>
      <c r="AY8" s="8"/>
      <c r="AZ8" s="8"/>
      <c r="BA8" s="8"/>
      <c r="BB8" s="8"/>
      <c r="BC8" s="8"/>
      <c r="BD8" s="8"/>
      <c r="BE8" s="8"/>
      <c r="BF8" s="8"/>
      <c r="BG8" s="8"/>
      <c r="BH8" s="8"/>
      <c r="BI8" s="8"/>
    </row>
    <row r="9" spans="1:61" x14ac:dyDescent="0.25">
      <c r="A9" s="524" t="s">
        <v>133</v>
      </c>
      <c r="B9" s="524" t="s">
        <v>133</v>
      </c>
      <c r="C9" s="524" t="s">
        <v>133</v>
      </c>
      <c r="D9" s="524" t="s">
        <v>133</v>
      </c>
      <c r="E9" s="524" t="s">
        <v>133</v>
      </c>
      <c r="F9" s="524" t="s">
        <v>133</v>
      </c>
      <c r="G9" s="524" t="s">
        <v>133</v>
      </c>
      <c r="H9" s="524" t="s">
        <v>133</v>
      </c>
      <c r="I9" s="524" t="s">
        <v>133</v>
      </c>
      <c r="J9" s="524" t="s">
        <v>133</v>
      </c>
      <c r="K9" s="524" t="s">
        <v>133</v>
      </c>
      <c r="L9" s="524" t="s">
        <v>133</v>
      </c>
      <c r="M9" s="524" t="s">
        <v>133</v>
      </c>
      <c r="N9" s="524" t="s">
        <v>133</v>
      </c>
      <c r="O9" s="524" t="s">
        <v>133</v>
      </c>
      <c r="P9" s="524" t="s">
        <v>133</v>
      </c>
      <c r="Q9" s="524" t="s">
        <v>133</v>
      </c>
      <c r="R9" s="523">
        <v>44197</v>
      </c>
      <c r="S9" s="521"/>
      <c r="T9" s="521"/>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WEEKNUM(AL9,1)</f>
        <v>1</v>
      </c>
      <c r="AT9" s="521"/>
      <c r="AU9" s="521"/>
      <c r="AV9" s="8"/>
      <c r="AW9" s="8"/>
      <c r="AX9" s="8"/>
      <c r="AY9" s="8"/>
      <c r="AZ9" s="8"/>
      <c r="BA9" s="8"/>
      <c r="BB9" s="8"/>
      <c r="BC9" s="8"/>
      <c r="BD9" s="8"/>
      <c r="BE9" s="8"/>
      <c r="BF9" s="8"/>
      <c r="BG9" s="8"/>
      <c r="BH9" s="8"/>
      <c r="BI9" s="8"/>
    </row>
    <row r="10" spans="1:61" ht="14.45" customHeight="1" x14ac:dyDescent="0.25">
      <c r="A10" s="524" t="s">
        <v>222</v>
      </c>
      <c r="B10" s="524" t="s">
        <v>222</v>
      </c>
      <c r="C10" s="524" t="s">
        <v>222</v>
      </c>
      <c r="D10" s="524" t="s">
        <v>222</v>
      </c>
      <c r="E10" s="524" t="s">
        <v>222</v>
      </c>
      <c r="F10" s="524" t="s">
        <v>222</v>
      </c>
      <c r="G10" s="524" t="s">
        <v>222</v>
      </c>
      <c r="H10" s="524" t="s">
        <v>222</v>
      </c>
      <c r="I10" s="524" t="s">
        <v>222</v>
      </c>
      <c r="J10" s="524" t="s">
        <v>222</v>
      </c>
      <c r="K10" s="524" t="s">
        <v>222</v>
      </c>
      <c r="L10" s="524" t="s">
        <v>222</v>
      </c>
      <c r="M10" s="524" t="s">
        <v>222</v>
      </c>
      <c r="N10" s="524" t="s">
        <v>222</v>
      </c>
      <c r="O10" s="524" t="s">
        <v>222</v>
      </c>
      <c r="P10" s="524" t="s">
        <v>222</v>
      </c>
      <c r="Q10" s="524" t="s">
        <v>222</v>
      </c>
      <c r="R10" s="523">
        <v>44243</v>
      </c>
      <c r="S10" s="521"/>
      <c r="T10" s="521"/>
      <c r="U10" s="521" t="s">
        <v>53</v>
      </c>
      <c r="V10" s="521"/>
      <c r="W10" s="521"/>
      <c r="X10" s="521"/>
      <c r="Y10" s="521">
        <f t="shared" ref="Y10:Y22" si="1">WEEKNUM(R10,2)</f>
        <v>8</v>
      </c>
      <c r="Z10" s="521"/>
      <c r="AA10" s="526"/>
      <c r="AB10" s="532">
        <v>44621</v>
      </c>
      <c r="AC10" s="521"/>
      <c r="AD10" s="521"/>
      <c r="AE10" s="521" t="s">
        <v>53</v>
      </c>
      <c r="AF10" s="521"/>
      <c r="AG10" s="521"/>
      <c r="AH10" s="521"/>
      <c r="AI10" s="521">
        <f t="shared" ref="AI10:AI22" si="2">WEEKNUM(AB10,16)</f>
        <v>9</v>
      </c>
      <c r="AJ10" s="521"/>
      <c r="AK10" s="533"/>
      <c r="AL10" s="520">
        <v>44621</v>
      </c>
      <c r="AM10" s="521"/>
      <c r="AN10" s="521"/>
      <c r="AO10" s="521" t="s">
        <v>53</v>
      </c>
      <c r="AP10" s="521"/>
      <c r="AQ10" s="521"/>
      <c r="AR10" s="521"/>
      <c r="AS10" s="521">
        <f t="shared" ref="AS10:AS22" si="3">WEEKNUM(AL10,1)</f>
        <v>10</v>
      </c>
      <c r="AT10" s="521"/>
      <c r="AU10" s="521"/>
      <c r="AV10" s="8"/>
      <c r="AW10" s="8"/>
      <c r="AX10" s="8"/>
      <c r="AY10" s="8"/>
      <c r="AZ10" s="8"/>
      <c r="BA10" s="8"/>
      <c r="BB10" s="8"/>
      <c r="BC10" s="8"/>
      <c r="BD10" s="8"/>
      <c r="BE10" s="8"/>
      <c r="BF10" s="8"/>
      <c r="BG10" s="8"/>
      <c r="BH10" s="8"/>
      <c r="BI10" s="8"/>
    </row>
    <row r="11" spans="1:61" ht="14.45" customHeight="1" x14ac:dyDescent="0.25">
      <c r="A11" s="524" t="s">
        <v>77</v>
      </c>
      <c r="B11" s="524" t="s">
        <v>77</v>
      </c>
      <c r="C11" s="524" t="s">
        <v>77</v>
      </c>
      <c r="D11" s="524" t="s">
        <v>77</v>
      </c>
      <c r="E11" s="524" t="s">
        <v>77</v>
      </c>
      <c r="F11" s="524" t="s">
        <v>77</v>
      </c>
      <c r="G11" s="524" t="s">
        <v>77</v>
      </c>
      <c r="H11" s="524" t="s">
        <v>77</v>
      </c>
      <c r="I11" s="524" t="s">
        <v>77</v>
      </c>
      <c r="J11" s="524" t="s">
        <v>77</v>
      </c>
      <c r="K11" s="524" t="s">
        <v>77</v>
      </c>
      <c r="L11" s="524" t="s">
        <v>77</v>
      </c>
      <c r="M11" s="524" t="s">
        <v>77</v>
      </c>
      <c r="N11" s="524" t="s">
        <v>77</v>
      </c>
      <c r="O11" s="524" t="s">
        <v>77</v>
      </c>
      <c r="P11" s="524" t="s">
        <v>77</v>
      </c>
      <c r="Q11" s="524" t="s">
        <v>77</v>
      </c>
      <c r="R11" s="523">
        <v>44288</v>
      </c>
      <c r="S11" s="521"/>
      <c r="T11" s="521"/>
      <c r="U11" s="521" t="s">
        <v>52</v>
      </c>
      <c r="V11" s="521"/>
      <c r="W11" s="521"/>
      <c r="X11" s="521"/>
      <c r="Y11" s="521">
        <f t="shared" si="1"/>
        <v>14</v>
      </c>
      <c r="Z11" s="521"/>
      <c r="AA11" s="526"/>
      <c r="AB11" s="532">
        <v>44666</v>
      </c>
      <c r="AC11" s="521"/>
      <c r="AD11" s="521"/>
      <c r="AE11" s="521" t="s">
        <v>52</v>
      </c>
      <c r="AF11" s="521"/>
      <c r="AG11" s="521"/>
      <c r="AH11" s="521"/>
      <c r="AI11" s="521">
        <f t="shared" si="2"/>
        <v>15</v>
      </c>
      <c r="AJ11" s="521"/>
      <c r="AK11" s="533"/>
      <c r="AL11" s="520">
        <v>45023</v>
      </c>
      <c r="AM11" s="521"/>
      <c r="AN11" s="521"/>
      <c r="AO11" s="521" t="s">
        <v>52</v>
      </c>
      <c r="AP11" s="521"/>
      <c r="AQ11" s="521"/>
      <c r="AR11" s="521"/>
      <c r="AS11" s="521">
        <f t="shared" si="3"/>
        <v>14</v>
      </c>
      <c r="AT11" s="521"/>
      <c r="AU11" s="521"/>
      <c r="AV11" s="8"/>
      <c r="AW11" s="8"/>
      <c r="AX11" s="8"/>
      <c r="AY11" s="8"/>
      <c r="AZ11" s="8"/>
      <c r="BA11" s="8"/>
      <c r="BB11" s="8"/>
      <c r="BC11" s="8"/>
      <c r="BD11" s="8"/>
      <c r="BE11" s="8"/>
      <c r="BF11" s="8"/>
      <c r="BG11" s="8"/>
      <c r="BH11" s="8"/>
      <c r="BI11" s="8"/>
    </row>
    <row r="12" spans="1:61" x14ac:dyDescent="0.25">
      <c r="A12" s="524" t="s">
        <v>56</v>
      </c>
      <c r="B12" s="524" t="s">
        <v>56</v>
      </c>
      <c r="C12" s="524" t="s">
        <v>56</v>
      </c>
      <c r="D12" s="524" t="s">
        <v>56</v>
      </c>
      <c r="E12" s="524" t="s">
        <v>56</v>
      </c>
      <c r="F12" s="524" t="s">
        <v>56</v>
      </c>
      <c r="G12" s="524" t="s">
        <v>56</v>
      </c>
      <c r="H12" s="524" t="s">
        <v>56</v>
      </c>
      <c r="I12" s="524" t="s">
        <v>56</v>
      </c>
      <c r="J12" s="524" t="s">
        <v>56</v>
      </c>
      <c r="K12" s="524" t="s">
        <v>56</v>
      </c>
      <c r="L12" s="524" t="s">
        <v>56</v>
      </c>
      <c r="M12" s="524" t="s">
        <v>56</v>
      </c>
      <c r="N12" s="524" t="s">
        <v>56</v>
      </c>
      <c r="O12" s="524" t="s">
        <v>56</v>
      </c>
      <c r="P12" s="524" t="s">
        <v>56</v>
      </c>
      <c r="Q12" s="524" t="s">
        <v>56</v>
      </c>
      <c r="R12" s="523">
        <v>44290</v>
      </c>
      <c r="S12" s="521"/>
      <c r="T12" s="521"/>
      <c r="U12" s="557" t="s">
        <v>49</v>
      </c>
      <c r="V12" s="557"/>
      <c r="W12" s="557"/>
      <c r="X12" s="557"/>
      <c r="Y12" s="521">
        <f t="shared" si="1"/>
        <v>14</v>
      </c>
      <c r="Z12" s="521"/>
      <c r="AA12" s="526"/>
      <c r="AB12" s="532">
        <v>44668</v>
      </c>
      <c r="AC12" s="521"/>
      <c r="AD12" s="521"/>
      <c r="AE12" s="557" t="s">
        <v>49</v>
      </c>
      <c r="AF12" s="557"/>
      <c r="AG12" s="557"/>
      <c r="AH12" s="557"/>
      <c r="AI12" s="521">
        <f t="shared" si="2"/>
        <v>16</v>
      </c>
      <c r="AJ12" s="521"/>
      <c r="AK12" s="533"/>
      <c r="AL12" s="520">
        <v>45025</v>
      </c>
      <c r="AM12" s="521"/>
      <c r="AN12" s="521"/>
      <c r="AO12" s="557" t="s">
        <v>49</v>
      </c>
      <c r="AP12" s="557"/>
      <c r="AQ12" s="557"/>
      <c r="AR12" s="557"/>
      <c r="AS12" s="521">
        <f t="shared" si="3"/>
        <v>15</v>
      </c>
      <c r="AT12" s="521"/>
      <c r="AU12" s="521"/>
      <c r="AV12" s="8"/>
      <c r="AW12" s="8"/>
      <c r="AX12" s="8"/>
      <c r="AY12" s="8"/>
      <c r="AZ12" s="8"/>
      <c r="BA12" s="8"/>
      <c r="BB12" s="8"/>
      <c r="BC12" s="8"/>
      <c r="BD12" s="8"/>
      <c r="BE12" s="8"/>
      <c r="BF12" s="8"/>
      <c r="BG12" s="8"/>
      <c r="BH12" s="8"/>
      <c r="BI12" s="8"/>
    </row>
    <row r="13" spans="1:61" ht="14.45" customHeight="1" x14ac:dyDescent="0.25">
      <c r="A13" s="524" t="s">
        <v>341</v>
      </c>
      <c r="B13" s="524" t="s">
        <v>341</v>
      </c>
      <c r="C13" s="524" t="s">
        <v>341</v>
      </c>
      <c r="D13" s="524" t="s">
        <v>341</v>
      </c>
      <c r="E13" s="524" t="s">
        <v>341</v>
      </c>
      <c r="F13" s="524" t="s">
        <v>341</v>
      </c>
      <c r="G13" s="524" t="s">
        <v>341</v>
      </c>
      <c r="H13" s="524" t="s">
        <v>341</v>
      </c>
      <c r="I13" s="524" t="s">
        <v>341</v>
      </c>
      <c r="J13" s="524" t="s">
        <v>341</v>
      </c>
      <c r="K13" s="524" t="s">
        <v>341</v>
      </c>
      <c r="L13" s="524" t="s">
        <v>341</v>
      </c>
      <c r="M13" s="524" t="s">
        <v>341</v>
      </c>
      <c r="N13" s="524" t="s">
        <v>341</v>
      </c>
      <c r="O13" s="524" t="s">
        <v>341</v>
      </c>
      <c r="P13" s="524" t="s">
        <v>341</v>
      </c>
      <c r="Q13" s="524" t="s">
        <v>341</v>
      </c>
      <c r="R13" s="523">
        <v>44311</v>
      </c>
      <c r="S13" s="521"/>
      <c r="T13" s="521"/>
      <c r="U13" s="557" t="s">
        <v>49</v>
      </c>
      <c r="V13" s="557"/>
      <c r="W13" s="557"/>
      <c r="X13" s="557"/>
      <c r="Y13" s="521">
        <f t="shared" si="1"/>
        <v>17</v>
      </c>
      <c r="Z13" s="521"/>
      <c r="AA13" s="526"/>
      <c r="AB13" s="532">
        <v>44676</v>
      </c>
      <c r="AC13" s="521"/>
      <c r="AD13" s="521"/>
      <c r="AE13" s="521" t="s">
        <v>50</v>
      </c>
      <c r="AF13" s="521"/>
      <c r="AG13" s="521"/>
      <c r="AH13" s="521"/>
      <c r="AI13" s="521">
        <f t="shared" si="2"/>
        <v>17</v>
      </c>
      <c r="AJ13" s="521"/>
      <c r="AK13" s="533"/>
      <c r="AL13" s="520">
        <v>45041</v>
      </c>
      <c r="AM13" s="521"/>
      <c r="AN13" s="521"/>
      <c r="AO13" s="521" t="s">
        <v>53</v>
      </c>
      <c r="AP13" s="521"/>
      <c r="AQ13" s="521"/>
      <c r="AR13" s="521"/>
      <c r="AS13" s="521">
        <f t="shared" si="3"/>
        <v>17</v>
      </c>
      <c r="AT13" s="521"/>
      <c r="AU13" s="521"/>
      <c r="AV13" s="8"/>
      <c r="AW13" s="8"/>
      <c r="AX13" s="8"/>
      <c r="AY13" s="8"/>
      <c r="AZ13" s="8"/>
      <c r="BA13" s="8"/>
      <c r="BB13" s="8"/>
      <c r="BC13" s="8"/>
      <c r="BD13" s="8"/>
      <c r="BE13" s="8"/>
      <c r="BF13" s="8"/>
      <c r="BG13" s="8"/>
      <c r="BH13" s="8"/>
      <c r="BI13" s="8"/>
    </row>
    <row r="14" spans="1:61" ht="14.45" customHeight="1" x14ac:dyDescent="0.25">
      <c r="A14" s="524" t="s">
        <v>68</v>
      </c>
      <c r="B14" s="524" t="s">
        <v>68</v>
      </c>
      <c r="C14" s="524" t="s">
        <v>68</v>
      </c>
      <c r="D14" s="524" t="s">
        <v>68</v>
      </c>
      <c r="E14" s="524" t="s">
        <v>68</v>
      </c>
      <c r="F14" s="524" t="s">
        <v>68</v>
      </c>
      <c r="G14" s="524" t="s">
        <v>68</v>
      </c>
      <c r="H14" s="524" t="s">
        <v>68</v>
      </c>
      <c r="I14" s="524" t="s">
        <v>68</v>
      </c>
      <c r="J14" s="524" t="s">
        <v>68</v>
      </c>
      <c r="K14" s="524" t="s">
        <v>68</v>
      </c>
      <c r="L14" s="524" t="s">
        <v>68</v>
      </c>
      <c r="M14" s="524" t="s">
        <v>68</v>
      </c>
      <c r="N14" s="524" t="s">
        <v>68</v>
      </c>
      <c r="O14" s="524" t="s">
        <v>68</v>
      </c>
      <c r="P14" s="524" t="s">
        <v>68</v>
      </c>
      <c r="Q14" s="524" t="s">
        <v>68</v>
      </c>
      <c r="R14" s="523">
        <v>44317</v>
      </c>
      <c r="S14" s="521"/>
      <c r="T14" s="521"/>
      <c r="U14" s="557" t="s">
        <v>48</v>
      </c>
      <c r="V14" s="557"/>
      <c r="W14" s="557"/>
      <c r="X14" s="557"/>
      <c r="Y14" s="521">
        <f t="shared" si="1"/>
        <v>18</v>
      </c>
      <c r="Z14" s="521"/>
      <c r="AA14" s="526"/>
      <c r="AB14" s="532">
        <v>44682</v>
      </c>
      <c r="AC14" s="521"/>
      <c r="AD14" s="521"/>
      <c r="AE14" s="557" t="s">
        <v>49</v>
      </c>
      <c r="AF14" s="557"/>
      <c r="AG14" s="557"/>
      <c r="AH14" s="557"/>
      <c r="AI14" s="521">
        <f t="shared" si="2"/>
        <v>18</v>
      </c>
      <c r="AJ14" s="521"/>
      <c r="AK14" s="533"/>
      <c r="AL14" s="520">
        <v>45047</v>
      </c>
      <c r="AM14" s="521"/>
      <c r="AN14" s="521"/>
      <c r="AO14" s="521" t="s">
        <v>50</v>
      </c>
      <c r="AP14" s="521"/>
      <c r="AQ14" s="521"/>
      <c r="AR14" s="521"/>
      <c r="AS14" s="521">
        <f t="shared" si="3"/>
        <v>18</v>
      </c>
      <c r="AT14" s="521"/>
      <c r="AU14" s="521"/>
      <c r="AV14" s="8"/>
      <c r="AW14" s="8"/>
      <c r="AX14" s="8"/>
      <c r="AY14" s="8"/>
      <c r="AZ14" s="8"/>
      <c r="BA14" s="8"/>
      <c r="BB14" s="8"/>
      <c r="BC14" s="8"/>
      <c r="BD14" s="8"/>
      <c r="BE14" s="8"/>
      <c r="BF14" s="8"/>
      <c r="BG14" s="8"/>
      <c r="BH14" s="8"/>
      <c r="BI14" s="8"/>
    </row>
    <row r="15" spans="1:61" x14ac:dyDescent="0.25">
      <c r="A15" s="524" t="s">
        <v>342</v>
      </c>
      <c r="B15" s="524" t="s">
        <v>342</v>
      </c>
      <c r="C15" s="524" t="s">
        <v>342</v>
      </c>
      <c r="D15" s="524" t="s">
        <v>342</v>
      </c>
      <c r="E15" s="524" t="s">
        <v>342</v>
      </c>
      <c r="F15" s="524" t="s">
        <v>342</v>
      </c>
      <c r="G15" s="524" t="s">
        <v>342</v>
      </c>
      <c r="H15" s="524" t="s">
        <v>342</v>
      </c>
      <c r="I15" s="524" t="s">
        <v>342</v>
      </c>
      <c r="J15" s="524" t="s">
        <v>342</v>
      </c>
      <c r="K15" s="524" t="s">
        <v>342</v>
      </c>
      <c r="L15" s="524" t="s">
        <v>342</v>
      </c>
      <c r="M15" s="524" t="s">
        <v>342</v>
      </c>
      <c r="N15" s="524" t="s">
        <v>342</v>
      </c>
      <c r="O15" s="524" t="s">
        <v>342</v>
      </c>
      <c r="P15" s="524" t="s">
        <v>342</v>
      </c>
      <c r="Q15" s="524" t="s">
        <v>342</v>
      </c>
      <c r="R15" s="523">
        <v>44357</v>
      </c>
      <c r="S15" s="521"/>
      <c r="T15" s="521"/>
      <c r="U15" s="521" t="s">
        <v>51</v>
      </c>
      <c r="V15" s="521"/>
      <c r="W15" s="521"/>
      <c r="X15" s="521"/>
      <c r="Y15" s="521">
        <f t="shared" si="1"/>
        <v>24</v>
      </c>
      <c r="Z15" s="521"/>
      <c r="AA15" s="526"/>
      <c r="AB15" s="532">
        <v>44722</v>
      </c>
      <c r="AC15" s="521"/>
      <c r="AD15" s="521"/>
      <c r="AE15" s="521" t="s">
        <v>52</v>
      </c>
      <c r="AF15" s="521"/>
      <c r="AG15" s="521"/>
      <c r="AH15" s="521"/>
      <c r="AI15" s="521">
        <f t="shared" si="2"/>
        <v>23</v>
      </c>
      <c r="AJ15" s="521"/>
      <c r="AK15" s="533"/>
      <c r="AL15" s="520">
        <v>45087</v>
      </c>
      <c r="AM15" s="521"/>
      <c r="AN15" s="521"/>
      <c r="AO15" s="557" t="s">
        <v>48</v>
      </c>
      <c r="AP15" s="557"/>
      <c r="AQ15" s="557"/>
      <c r="AR15" s="557"/>
      <c r="AS15" s="521">
        <f t="shared" si="3"/>
        <v>23</v>
      </c>
      <c r="AT15" s="521"/>
      <c r="AU15" s="521"/>
      <c r="AV15" s="8"/>
      <c r="AW15" s="8"/>
      <c r="AX15" s="8"/>
      <c r="AY15" s="8"/>
      <c r="AZ15" s="8"/>
      <c r="BA15" s="8"/>
      <c r="BB15" s="8"/>
      <c r="BC15" s="8"/>
      <c r="BD15" s="8"/>
      <c r="BE15" s="8"/>
      <c r="BF15" s="8"/>
      <c r="BG15" s="8"/>
      <c r="BH15" s="8"/>
      <c r="BI15" s="8"/>
    </row>
    <row r="16" spans="1:61" ht="14.45" customHeight="1" x14ac:dyDescent="0.25">
      <c r="A16" s="524" t="s">
        <v>122</v>
      </c>
      <c r="B16" s="524" t="s">
        <v>122</v>
      </c>
      <c r="C16" s="524" t="s">
        <v>122</v>
      </c>
      <c r="D16" s="524" t="s">
        <v>122</v>
      </c>
      <c r="E16" s="524" t="s">
        <v>122</v>
      </c>
      <c r="F16" s="524" t="s">
        <v>122</v>
      </c>
      <c r="G16" s="524" t="s">
        <v>122</v>
      </c>
      <c r="H16" s="524" t="s">
        <v>122</v>
      </c>
      <c r="I16" s="524" t="s">
        <v>122</v>
      </c>
      <c r="J16" s="524" t="s">
        <v>122</v>
      </c>
      <c r="K16" s="524" t="s">
        <v>122</v>
      </c>
      <c r="L16" s="524" t="s">
        <v>122</v>
      </c>
      <c r="M16" s="524" t="s">
        <v>122</v>
      </c>
      <c r="N16" s="524" t="s">
        <v>122</v>
      </c>
      <c r="O16" s="524" t="s">
        <v>122</v>
      </c>
      <c r="P16" s="524" t="s">
        <v>122</v>
      </c>
      <c r="Q16" s="524" t="s">
        <v>122</v>
      </c>
      <c r="R16" s="523">
        <v>44350</v>
      </c>
      <c r="S16" s="521"/>
      <c r="T16" s="521"/>
      <c r="U16" s="521" t="s">
        <v>51</v>
      </c>
      <c r="V16" s="521"/>
      <c r="W16" s="521"/>
      <c r="X16" s="521"/>
      <c r="Y16" s="521">
        <f t="shared" si="1"/>
        <v>23</v>
      </c>
      <c r="Z16" s="521"/>
      <c r="AA16" s="526"/>
      <c r="AB16" s="532">
        <v>44728</v>
      </c>
      <c r="AC16" s="521"/>
      <c r="AD16" s="521"/>
      <c r="AE16" s="521" t="s">
        <v>51</v>
      </c>
      <c r="AF16" s="521"/>
      <c r="AG16" s="521"/>
      <c r="AH16" s="521"/>
      <c r="AI16" s="521">
        <f t="shared" si="2"/>
        <v>24</v>
      </c>
      <c r="AJ16" s="521"/>
      <c r="AK16" s="533"/>
      <c r="AL16" s="520">
        <v>45085</v>
      </c>
      <c r="AM16" s="521"/>
      <c r="AN16" s="521"/>
      <c r="AO16" s="521" t="s">
        <v>51</v>
      </c>
      <c r="AP16" s="521"/>
      <c r="AQ16" s="521"/>
      <c r="AR16" s="521"/>
      <c r="AS16" s="521">
        <f t="shared" si="3"/>
        <v>23</v>
      </c>
      <c r="AT16" s="521"/>
      <c r="AU16" s="521"/>
      <c r="AV16" s="8"/>
      <c r="AW16" s="8"/>
      <c r="AX16" s="8"/>
      <c r="AY16" s="8"/>
      <c r="AZ16" s="8"/>
      <c r="BA16" s="8"/>
      <c r="BB16" s="8"/>
      <c r="BC16" s="8"/>
      <c r="BD16" s="8"/>
      <c r="BE16" s="8"/>
      <c r="BF16" s="8"/>
      <c r="BG16" s="8"/>
      <c r="BH16" s="8"/>
      <c r="BI16" s="8"/>
    </row>
    <row r="17" spans="1:61" x14ac:dyDescent="0.25">
      <c r="A17" s="524" t="s">
        <v>123</v>
      </c>
      <c r="B17" s="524" t="s">
        <v>123</v>
      </c>
      <c r="C17" s="524" t="s">
        <v>123</v>
      </c>
      <c r="D17" s="524" t="s">
        <v>123</v>
      </c>
      <c r="E17" s="524" t="s">
        <v>123</v>
      </c>
      <c r="F17" s="524" t="s">
        <v>123</v>
      </c>
      <c r="G17" s="524" t="s">
        <v>123</v>
      </c>
      <c r="H17" s="524" t="s">
        <v>123</v>
      </c>
      <c r="I17" s="524" t="s">
        <v>123</v>
      </c>
      <c r="J17" s="524" t="s">
        <v>123</v>
      </c>
      <c r="K17" s="524" t="s">
        <v>123</v>
      </c>
      <c r="L17" s="524" t="s">
        <v>123</v>
      </c>
      <c r="M17" s="524" t="s">
        <v>123</v>
      </c>
      <c r="N17" s="524" t="s">
        <v>123</v>
      </c>
      <c r="O17" s="524" t="s">
        <v>123</v>
      </c>
      <c r="P17" s="524" t="s">
        <v>123</v>
      </c>
      <c r="Q17" s="524" t="s">
        <v>123</v>
      </c>
      <c r="R17" s="523">
        <v>44423</v>
      </c>
      <c r="S17" s="521"/>
      <c r="T17" s="521"/>
      <c r="U17" s="557" t="s">
        <v>49</v>
      </c>
      <c r="V17" s="557"/>
      <c r="W17" s="557"/>
      <c r="X17" s="557"/>
      <c r="Y17" s="521">
        <f t="shared" si="1"/>
        <v>33</v>
      </c>
      <c r="Z17" s="521"/>
      <c r="AA17" s="526"/>
      <c r="AB17" s="532">
        <v>44788</v>
      </c>
      <c r="AC17" s="521"/>
      <c r="AD17" s="521"/>
      <c r="AE17" s="521" t="s">
        <v>50</v>
      </c>
      <c r="AF17" s="521"/>
      <c r="AG17" s="521"/>
      <c r="AH17" s="521"/>
      <c r="AI17" s="521">
        <f t="shared" si="2"/>
        <v>33</v>
      </c>
      <c r="AJ17" s="521"/>
      <c r="AK17" s="533"/>
      <c r="AL17" s="520">
        <v>45153</v>
      </c>
      <c r="AM17" s="521"/>
      <c r="AN17" s="521"/>
      <c r="AO17" s="521" t="s">
        <v>53</v>
      </c>
      <c r="AP17" s="521"/>
      <c r="AQ17" s="521"/>
      <c r="AR17" s="521"/>
      <c r="AS17" s="521">
        <f t="shared" si="3"/>
        <v>33</v>
      </c>
      <c r="AT17" s="521"/>
      <c r="AU17" s="521"/>
      <c r="AV17" s="8"/>
      <c r="AW17" s="8"/>
      <c r="AX17" s="8"/>
      <c r="AY17" s="8"/>
      <c r="AZ17" s="8"/>
      <c r="BA17" s="8"/>
      <c r="BB17" s="8"/>
      <c r="BC17" s="8"/>
      <c r="BD17" s="8"/>
      <c r="BE17" s="8"/>
      <c r="BF17" s="8"/>
      <c r="BG17" s="8"/>
      <c r="BH17" s="8"/>
      <c r="BI17" s="8"/>
    </row>
    <row r="18" spans="1:61" ht="14.45" customHeight="1" x14ac:dyDescent="0.25">
      <c r="A18" s="524" t="s">
        <v>343</v>
      </c>
      <c r="B18" s="524" t="s">
        <v>343</v>
      </c>
      <c r="C18" s="524" t="s">
        <v>343</v>
      </c>
      <c r="D18" s="524" t="s">
        <v>343</v>
      </c>
      <c r="E18" s="524" t="s">
        <v>343</v>
      </c>
      <c r="F18" s="524" t="s">
        <v>343</v>
      </c>
      <c r="G18" s="524" t="s">
        <v>343</v>
      </c>
      <c r="H18" s="524" t="s">
        <v>343</v>
      </c>
      <c r="I18" s="524" t="s">
        <v>343</v>
      </c>
      <c r="J18" s="524" t="s">
        <v>343</v>
      </c>
      <c r="K18" s="524" t="s">
        <v>343</v>
      </c>
      <c r="L18" s="524" t="s">
        <v>343</v>
      </c>
      <c r="M18" s="524" t="s">
        <v>343</v>
      </c>
      <c r="N18" s="524" t="s">
        <v>343</v>
      </c>
      <c r="O18" s="524" t="s">
        <v>343</v>
      </c>
      <c r="P18" s="524" t="s">
        <v>343</v>
      </c>
      <c r="Q18" s="524" t="s">
        <v>343</v>
      </c>
      <c r="R18" s="523">
        <v>44474</v>
      </c>
      <c r="S18" s="521"/>
      <c r="T18" s="521"/>
      <c r="U18" s="521" t="s">
        <v>53</v>
      </c>
      <c r="V18" s="521"/>
      <c r="W18" s="521"/>
      <c r="X18" s="521"/>
      <c r="Y18" s="521">
        <f t="shared" si="1"/>
        <v>41</v>
      </c>
      <c r="Z18" s="521"/>
      <c r="AA18" s="526"/>
      <c r="AB18" s="532">
        <v>44839</v>
      </c>
      <c r="AC18" s="521"/>
      <c r="AD18" s="521"/>
      <c r="AE18" s="521" t="s">
        <v>47</v>
      </c>
      <c r="AF18" s="521"/>
      <c r="AG18" s="521"/>
      <c r="AH18" s="521"/>
      <c r="AI18" s="521">
        <f t="shared" si="2"/>
        <v>40</v>
      </c>
      <c r="AJ18" s="521"/>
      <c r="AK18" s="533"/>
      <c r="AL18" s="520">
        <v>45204</v>
      </c>
      <c r="AM18" s="521"/>
      <c r="AN18" s="521"/>
      <c r="AO18" s="521" t="s">
        <v>51</v>
      </c>
      <c r="AP18" s="521"/>
      <c r="AQ18" s="521"/>
      <c r="AR18" s="521"/>
      <c r="AS18" s="521">
        <f t="shared" si="3"/>
        <v>40</v>
      </c>
      <c r="AT18" s="521"/>
      <c r="AU18" s="521"/>
      <c r="AV18" s="8"/>
      <c r="AW18" s="8"/>
      <c r="AX18" s="8"/>
      <c r="AY18" s="8"/>
      <c r="AZ18" s="8"/>
      <c r="BA18" s="8"/>
      <c r="BB18" s="8"/>
      <c r="BC18" s="8"/>
      <c r="BD18" s="8"/>
      <c r="BE18" s="8"/>
      <c r="BF18" s="8"/>
      <c r="BG18" s="8"/>
      <c r="BH18" s="8"/>
      <c r="BI18" s="8"/>
    </row>
    <row r="19" spans="1:61" x14ac:dyDescent="0.25">
      <c r="A19" s="524" t="s">
        <v>62</v>
      </c>
      <c r="B19" s="524" t="s">
        <v>62</v>
      </c>
      <c r="C19" s="524" t="s">
        <v>62</v>
      </c>
      <c r="D19" s="524" t="s">
        <v>62</v>
      </c>
      <c r="E19" s="524" t="s">
        <v>62</v>
      </c>
      <c r="F19" s="524" t="s">
        <v>62</v>
      </c>
      <c r="G19" s="524" t="s">
        <v>62</v>
      </c>
      <c r="H19" s="524" t="s">
        <v>62</v>
      </c>
      <c r="I19" s="524" t="s">
        <v>62</v>
      </c>
      <c r="J19" s="524" t="s">
        <v>62</v>
      </c>
      <c r="K19" s="524" t="s">
        <v>62</v>
      </c>
      <c r="L19" s="524" t="s">
        <v>62</v>
      </c>
      <c r="M19" s="524" t="s">
        <v>62</v>
      </c>
      <c r="N19" s="524" t="s">
        <v>62</v>
      </c>
      <c r="O19" s="524" t="s">
        <v>62</v>
      </c>
      <c r="P19" s="524" t="s">
        <v>62</v>
      </c>
      <c r="Q19" s="524" t="s">
        <v>62</v>
      </c>
      <c r="R19" s="523">
        <v>44501</v>
      </c>
      <c r="S19" s="521"/>
      <c r="T19" s="521"/>
      <c r="U19" s="521" t="s">
        <v>50</v>
      </c>
      <c r="V19" s="521"/>
      <c r="W19" s="521"/>
      <c r="X19" s="521"/>
      <c r="Y19" s="521">
        <f t="shared" si="1"/>
        <v>45</v>
      </c>
      <c r="Z19" s="521"/>
      <c r="AA19" s="526"/>
      <c r="AB19" s="532">
        <v>44866</v>
      </c>
      <c r="AC19" s="521"/>
      <c r="AD19" s="521"/>
      <c r="AE19" s="521" t="s">
        <v>53</v>
      </c>
      <c r="AF19" s="521"/>
      <c r="AG19" s="521"/>
      <c r="AH19" s="521"/>
      <c r="AI19" s="521">
        <f t="shared" si="2"/>
        <v>44</v>
      </c>
      <c r="AJ19" s="521"/>
      <c r="AK19" s="533"/>
      <c r="AL19" s="520">
        <v>45231</v>
      </c>
      <c r="AM19" s="521"/>
      <c r="AN19" s="521"/>
      <c r="AO19" s="521" t="s">
        <v>47</v>
      </c>
      <c r="AP19" s="521"/>
      <c r="AQ19" s="521"/>
      <c r="AR19" s="521"/>
      <c r="AS19" s="521">
        <f t="shared" si="3"/>
        <v>44</v>
      </c>
      <c r="AT19" s="521"/>
      <c r="AU19" s="521"/>
      <c r="AV19" s="8"/>
      <c r="AW19" s="8"/>
      <c r="AX19" s="8"/>
      <c r="AY19" s="8"/>
      <c r="AZ19" s="8"/>
      <c r="BA19" s="8"/>
      <c r="BB19" s="8"/>
      <c r="BC19" s="8"/>
      <c r="BD19" s="8"/>
      <c r="BE19" s="8"/>
      <c r="BF19" s="8"/>
      <c r="BG19" s="8"/>
      <c r="BH19" s="8"/>
      <c r="BI19" s="8"/>
    </row>
    <row r="20" spans="1:61" x14ac:dyDescent="0.25">
      <c r="A20" s="524" t="s">
        <v>344</v>
      </c>
      <c r="B20" s="524" t="s">
        <v>344</v>
      </c>
      <c r="C20" s="524" t="s">
        <v>344</v>
      </c>
      <c r="D20" s="524" t="s">
        <v>344</v>
      </c>
      <c r="E20" s="524" t="s">
        <v>344</v>
      </c>
      <c r="F20" s="524" t="s">
        <v>344</v>
      </c>
      <c r="G20" s="524" t="s">
        <v>344</v>
      </c>
      <c r="H20" s="524" t="s">
        <v>344</v>
      </c>
      <c r="I20" s="524" t="s">
        <v>344</v>
      </c>
      <c r="J20" s="524" t="s">
        <v>344</v>
      </c>
      <c r="K20" s="524" t="s">
        <v>344</v>
      </c>
      <c r="L20" s="524" t="s">
        <v>344</v>
      </c>
      <c r="M20" s="524" t="s">
        <v>344</v>
      </c>
      <c r="N20" s="524" t="s">
        <v>344</v>
      </c>
      <c r="O20" s="524" t="s">
        <v>344</v>
      </c>
      <c r="P20" s="524" t="s">
        <v>344</v>
      </c>
      <c r="Q20" s="524" t="s">
        <v>344</v>
      </c>
      <c r="R20" s="523">
        <v>44531</v>
      </c>
      <c r="S20" s="521"/>
      <c r="T20" s="521"/>
      <c r="U20" s="521" t="s">
        <v>47</v>
      </c>
      <c r="V20" s="521"/>
      <c r="W20" s="521"/>
      <c r="X20" s="521"/>
      <c r="Y20" s="521">
        <f t="shared" si="1"/>
        <v>49</v>
      </c>
      <c r="Z20" s="521"/>
      <c r="AA20" s="526"/>
      <c r="AB20" s="532">
        <v>44896</v>
      </c>
      <c r="AC20" s="521"/>
      <c r="AD20" s="521"/>
      <c r="AE20" s="521" t="s">
        <v>51</v>
      </c>
      <c r="AF20" s="521"/>
      <c r="AG20" s="521"/>
      <c r="AH20" s="521"/>
      <c r="AI20" s="521">
        <f t="shared" si="2"/>
        <v>48</v>
      </c>
      <c r="AJ20" s="521"/>
      <c r="AK20" s="533"/>
      <c r="AL20" s="520">
        <v>45261</v>
      </c>
      <c r="AM20" s="521"/>
      <c r="AN20" s="521"/>
      <c r="AO20" s="521" t="s">
        <v>52</v>
      </c>
      <c r="AP20" s="521"/>
      <c r="AQ20" s="521"/>
      <c r="AR20" s="521"/>
      <c r="AS20" s="521">
        <f t="shared" si="3"/>
        <v>48</v>
      </c>
      <c r="AT20" s="521"/>
      <c r="AU20" s="521"/>
      <c r="AV20" s="8"/>
      <c r="AW20" s="8"/>
      <c r="AX20" s="8"/>
      <c r="AY20" s="8"/>
      <c r="AZ20" s="8"/>
      <c r="BA20" s="8"/>
      <c r="BB20" s="8"/>
      <c r="BC20" s="8"/>
      <c r="BD20" s="8"/>
      <c r="BE20" s="8"/>
      <c r="BF20" s="8"/>
      <c r="BG20" s="8"/>
      <c r="BH20" s="8"/>
      <c r="BI20" s="8"/>
    </row>
    <row r="21" spans="1:61" x14ac:dyDescent="0.25">
      <c r="A21" s="524" t="s">
        <v>345</v>
      </c>
      <c r="B21" s="524" t="s">
        <v>345</v>
      </c>
      <c r="C21" s="524" t="s">
        <v>345</v>
      </c>
      <c r="D21" s="524" t="s">
        <v>345</v>
      </c>
      <c r="E21" s="524" t="s">
        <v>345</v>
      </c>
      <c r="F21" s="524" t="s">
        <v>345</v>
      </c>
      <c r="G21" s="524" t="s">
        <v>345</v>
      </c>
      <c r="H21" s="524" t="s">
        <v>345</v>
      </c>
      <c r="I21" s="524" t="s">
        <v>345</v>
      </c>
      <c r="J21" s="524" t="s">
        <v>345</v>
      </c>
      <c r="K21" s="524" t="s">
        <v>345</v>
      </c>
      <c r="L21" s="524" t="s">
        <v>345</v>
      </c>
      <c r="M21" s="524" t="s">
        <v>345</v>
      </c>
      <c r="N21" s="524" t="s">
        <v>345</v>
      </c>
      <c r="O21" s="524" t="s">
        <v>345</v>
      </c>
      <c r="P21" s="524" t="s">
        <v>345</v>
      </c>
      <c r="Q21" s="524" t="s">
        <v>345</v>
      </c>
      <c r="R21" s="523">
        <v>44538</v>
      </c>
      <c r="S21" s="521"/>
      <c r="T21" s="521"/>
      <c r="U21" s="521" t="s">
        <v>47</v>
      </c>
      <c r="V21" s="521"/>
      <c r="W21" s="521"/>
      <c r="X21" s="521"/>
      <c r="Y21" s="521">
        <f t="shared" si="1"/>
        <v>50</v>
      </c>
      <c r="Z21" s="521"/>
      <c r="AA21" s="526"/>
      <c r="AB21" s="532">
        <v>44903</v>
      </c>
      <c r="AC21" s="521"/>
      <c r="AD21" s="521"/>
      <c r="AE21" s="521" t="s">
        <v>51</v>
      </c>
      <c r="AF21" s="521"/>
      <c r="AG21" s="521"/>
      <c r="AH21" s="521"/>
      <c r="AI21" s="521">
        <f t="shared" si="2"/>
        <v>49</v>
      </c>
      <c r="AJ21" s="521"/>
      <c r="AK21" s="533"/>
      <c r="AL21" s="520">
        <v>45268</v>
      </c>
      <c r="AM21" s="521"/>
      <c r="AN21" s="521"/>
      <c r="AO21" s="521" t="s">
        <v>52</v>
      </c>
      <c r="AP21" s="521"/>
      <c r="AQ21" s="521"/>
      <c r="AR21" s="521"/>
      <c r="AS21" s="521">
        <f t="shared" si="3"/>
        <v>49</v>
      </c>
      <c r="AT21" s="521"/>
      <c r="AU21" s="521"/>
      <c r="AV21" s="8"/>
      <c r="AW21" s="8"/>
      <c r="AX21" s="8"/>
      <c r="AY21" s="8"/>
      <c r="AZ21" s="8"/>
      <c r="BA21" s="8"/>
      <c r="BB21" s="8"/>
      <c r="BC21" s="8"/>
      <c r="BD21" s="8"/>
      <c r="BE21" s="8"/>
      <c r="BF21" s="8"/>
      <c r="BG21" s="8"/>
      <c r="BH21" s="8"/>
      <c r="BI21" s="8"/>
    </row>
    <row r="22" spans="1:61" ht="15" customHeight="1" thickBot="1" x14ac:dyDescent="0.3">
      <c r="A22" s="524" t="s">
        <v>63</v>
      </c>
      <c r="B22" s="524" t="s">
        <v>63</v>
      </c>
      <c r="C22" s="524" t="s">
        <v>63</v>
      </c>
      <c r="D22" s="524" t="s">
        <v>63</v>
      </c>
      <c r="E22" s="524" t="s">
        <v>63</v>
      </c>
      <c r="F22" s="524" t="s">
        <v>63</v>
      </c>
      <c r="G22" s="524" t="s">
        <v>63</v>
      </c>
      <c r="H22" s="524" t="s">
        <v>63</v>
      </c>
      <c r="I22" s="524" t="s">
        <v>63</v>
      </c>
      <c r="J22" s="524" t="s">
        <v>63</v>
      </c>
      <c r="K22" s="524" t="s">
        <v>63</v>
      </c>
      <c r="L22" s="524" t="s">
        <v>63</v>
      </c>
      <c r="M22" s="524" t="s">
        <v>63</v>
      </c>
      <c r="N22" s="524" t="s">
        <v>63</v>
      </c>
      <c r="O22" s="524" t="s">
        <v>63</v>
      </c>
      <c r="P22" s="524" t="s">
        <v>63</v>
      </c>
      <c r="Q22" s="524" t="s">
        <v>63</v>
      </c>
      <c r="R22" s="523">
        <v>44555</v>
      </c>
      <c r="S22" s="521"/>
      <c r="T22" s="521"/>
      <c r="U22" s="557" t="s">
        <v>48</v>
      </c>
      <c r="V22" s="557"/>
      <c r="W22" s="557"/>
      <c r="X22" s="557"/>
      <c r="Y22" s="521">
        <f t="shared" si="1"/>
        <v>52</v>
      </c>
      <c r="Z22" s="521"/>
      <c r="AA22" s="526"/>
      <c r="AB22" s="553">
        <v>44920</v>
      </c>
      <c r="AC22" s="554"/>
      <c r="AD22" s="554"/>
      <c r="AE22" s="617" t="s">
        <v>49</v>
      </c>
      <c r="AF22" s="617"/>
      <c r="AG22" s="617"/>
      <c r="AH22" s="617"/>
      <c r="AI22" s="554">
        <f t="shared" si="2"/>
        <v>52</v>
      </c>
      <c r="AJ22" s="554"/>
      <c r="AK22" s="555"/>
      <c r="AL22" s="520">
        <v>45285</v>
      </c>
      <c r="AM22" s="521"/>
      <c r="AN22" s="521"/>
      <c r="AO22" s="521" t="s">
        <v>50</v>
      </c>
      <c r="AP22" s="521"/>
      <c r="AQ22" s="521"/>
      <c r="AR22" s="521"/>
      <c r="AS22" s="521">
        <f t="shared" si="3"/>
        <v>52</v>
      </c>
      <c r="AT22" s="521"/>
      <c r="AU22" s="521"/>
      <c r="AV22" s="8"/>
      <c r="AW22" s="8"/>
      <c r="AX22" s="8"/>
      <c r="AY22" s="8"/>
      <c r="AZ22" s="8"/>
      <c r="BA22" s="8"/>
      <c r="BB22" s="8"/>
      <c r="BC22" s="8"/>
      <c r="BD22" s="8"/>
      <c r="BE22" s="8"/>
      <c r="BF22" s="8"/>
      <c r="BG22" s="8"/>
      <c r="BH22" s="8"/>
      <c r="BI22" s="8"/>
    </row>
    <row r="23" spans="1:61" ht="19.5" customHeight="1" x14ac:dyDescent="0.25">
      <c r="A23" s="570" t="s">
        <v>789</v>
      </c>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2"/>
      <c r="AC23" s="572"/>
      <c r="AD23" s="572"/>
      <c r="AE23" s="572"/>
      <c r="AF23" s="572"/>
      <c r="AG23" s="572"/>
      <c r="AH23" s="572"/>
      <c r="AI23" s="572"/>
      <c r="AJ23" s="572"/>
      <c r="AK23" s="572"/>
      <c r="AL23" s="571"/>
      <c r="AM23" s="571"/>
      <c r="AN23" s="571"/>
      <c r="AO23" s="571"/>
      <c r="AP23" s="571"/>
      <c r="AQ23" s="571"/>
      <c r="AR23" s="571"/>
      <c r="AS23" s="571"/>
      <c r="AT23" s="571"/>
      <c r="AU23" s="571"/>
      <c r="AV23" s="8"/>
      <c r="AW23" s="8"/>
      <c r="AX23" s="8"/>
      <c r="AY23" s="8"/>
      <c r="AZ23" s="8"/>
      <c r="BA23" s="8"/>
      <c r="BB23" s="8"/>
      <c r="BC23" s="8"/>
      <c r="BD23" s="8"/>
      <c r="BE23" s="8"/>
      <c r="BF23" s="8"/>
      <c r="BG23" s="8"/>
      <c r="BH23" s="8"/>
      <c r="BI23" s="8"/>
    </row>
    <row r="24" spans="1:61" ht="14.4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ht="14.45" customHeight="1" x14ac:dyDescent="0.25">
      <c r="A25" s="542" t="s">
        <v>12</v>
      </c>
      <c r="B25" s="543"/>
      <c r="C25" s="543"/>
      <c r="D25" s="543"/>
      <c r="E25" s="543"/>
      <c r="F25" s="543"/>
      <c r="G25" s="543"/>
      <c r="H25" s="543"/>
      <c r="I25" s="543"/>
      <c r="J25" s="543"/>
      <c r="K25" s="543"/>
      <c r="L25" s="543"/>
      <c r="M25" s="543"/>
      <c r="N25" s="543"/>
      <c r="O25" s="543"/>
      <c r="P25" s="543"/>
      <c r="Q25" s="543"/>
      <c r="R25" s="535" t="s">
        <v>496</v>
      </c>
      <c r="S25" s="535"/>
      <c r="T25" s="535"/>
      <c r="U25" s="535"/>
      <c r="V25" s="535"/>
      <c r="W25" s="53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65"/>
      <c r="B26" s="566"/>
      <c r="C26" s="566"/>
      <c r="D26" s="566"/>
      <c r="E26" s="566"/>
      <c r="F26" s="566"/>
      <c r="G26" s="566"/>
      <c r="H26" s="566"/>
      <c r="I26" s="566"/>
      <c r="J26" s="566"/>
      <c r="K26" s="566"/>
      <c r="L26" s="566"/>
      <c r="M26" s="566"/>
      <c r="N26" s="566"/>
      <c r="O26" s="566"/>
      <c r="P26" s="566"/>
      <c r="Q26" s="566"/>
      <c r="R26" s="568" t="s">
        <v>38</v>
      </c>
      <c r="S26" s="568"/>
      <c r="T26" s="568"/>
      <c r="U26" s="568" t="s">
        <v>39</v>
      </c>
      <c r="V26" s="568"/>
      <c r="W26" s="569"/>
      <c r="X26" s="12"/>
      <c r="Y26" s="573"/>
      <c r="Z26" s="573"/>
      <c r="AA26" s="573"/>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ht="14.45" customHeight="1" x14ac:dyDescent="0.25">
      <c r="A27" s="661" t="s">
        <v>40</v>
      </c>
      <c r="B27" s="661" t="s">
        <v>40</v>
      </c>
      <c r="C27" s="661" t="s">
        <v>40</v>
      </c>
      <c r="D27" s="661" t="s">
        <v>40</v>
      </c>
      <c r="E27" s="661" t="s">
        <v>40</v>
      </c>
      <c r="F27" s="661" t="s">
        <v>40</v>
      </c>
      <c r="G27" s="661" t="s">
        <v>40</v>
      </c>
      <c r="H27" s="661" t="s">
        <v>40</v>
      </c>
      <c r="I27" s="661" t="s">
        <v>40</v>
      </c>
      <c r="J27" s="661" t="s">
        <v>40</v>
      </c>
      <c r="K27" s="661" t="s">
        <v>40</v>
      </c>
      <c r="L27" s="661" t="s">
        <v>40</v>
      </c>
      <c r="M27" s="661" t="s">
        <v>40</v>
      </c>
      <c r="N27" s="661" t="s">
        <v>40</v>
      </c>
      <c r="O27" s="661" t="s">
        <v>40</v>
      </c>
      <c r="P27" s="661" t="s">
        <v>40</v>
      </c>
      <c r="Q27" s="661" t="s">
        <v>40</v>
      </c>
      <c r="R27" s="633" t="s">
        <v>564</v>
      </c>
      <c r="S27" s="633"/>
      <c r="T27" s="633"/>
      <c r="U27" s="633" t="s">
        <v>536</v>
      </c>
      <c r="V27" s="633"/>
      <c r="W27" s="633"/>
      <c r="X27" s="215"/>
      <c r="Y27" s="10"/>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15" customHeight="1" x14ac:dyDescent="0.25">
      <c r="A28" s="661" t="s">
        <v>542</v>
      </c>
      <c r="B28" s="661" t="s">
        <v>151</v>
      </c>
      <c r="C28" s="661" t="s">
        <v>151</v>
      </c>
      <c r="D28" s="661" t="s">
        <v>151</v>
      </c>
      <c r="E28" s="661" t="s">
        <v>151</v>
      </c>
      <c r="F28" s="661" t="s">
        <v>151</v>
      </c>
      <c r="G28" s="661" t="s">
        <v>151</v>
      </c>
      <c r="H28" s="661" t="s">
        <v>151</v>
      </c>
      <c r="I28" s="661" t="s">
        <v>151</v>
      </c>
      <c r="J28" s="661" t="s">
        <v>151</v>
      </c>
      <c r="K28" s="661" t="s">
        <v>151</v>
      </c>
      <c r="L28" s="661" t="s">
        <v>151</v>
      </c>
      <c r="M28" s="661" t="s">
        <v>151</v>
      </c>
      <c r="N28" s="661" t="s">
        <v>151</v>
      </c>
      <c r="O28" s="661" t="s">
        <v>151</v>
      </c>
      <c r="P28" s="661" t="s">
        <v>151</v>
      </c>
      <c r="Q28" s="661" t="s">
        <v>151</v>
      </c>
      <c r="R28" s="633" t="s">
        <v>522</v>
      </c>
      <c r="S28" s="633"/>
      <c r="T28" s="633"/>
      <c r="U28" s="633" t="s">
        <v>711</v>
      </c>
      <c r="V28" s="633"/>
      <c r="W28" s="633"/>
      <c r="X28" s="218"/>
      <c r="Y28" s="10"/>
      <c r="Z28" s="10"/>
      <c r="AA28" s="10"/>
      <c r="AB28" s="573"/>
      <c r="AC28" s="573"/>
      <c r="AD28" s="573"/>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ht="15" customHeight="1" x14ac:dyDescent="0.25">
      <c r="A29" s="660" t="s">
        <v>41</v>
      </c>
      <c r="B29" s="660" t="s">
        <v>41</v>
      </c>
      <c r="C29" s="660" t="s">
        <v>41</v>
      </c>
      <c r="D29" s="660" t="s">
        <v>41</v>
      </c>
      <c r="E29" s="660" t="s">
        <v>41</v>
      </c>
      <c r="F29" s="660" t="s">
        <v>41</v>
      </c>
      <c r="G29" s="660" t="s">
        <v>41</v>
      </c>
      <c r="H29" s="660" t="s">
        <v>41</v>
      </c>
      <c r="I29" s="660" t="s">
        <v>41</v>
      </c>
      <c r="J29" s="660" t="s">
        <v>41</v>
      </c>
      <c r="K29" s="660" t="s">
        <v>41</v>
      </c>
      <c r="L29" s="660" t="s">
        <v>41</v>
      </c>
      <c r="M29" s="660" t="s">
        <v>41</v>
      </c>
      <c r="N29" s="660" t="s">
        <v>41</v>
      </c>
      <c r="O29" s="660" t="s">
        <v>41</v>
      </c>
      <c r="P29" s="660" t="s">
        <v>41</v>
      </c>
      <c r="Q29" s="660" t="s">
        <v>41</v>
      </c>
      <c r="R29" s="633" t="s">
        <v>712</v>
      </c>
      <c r="S29" s="633"/>
      <c r="T29" s="633"/>
      <c r="U29" s="633" t="s">
        <v>510</v>
      </c>
      <c r="V29" s="633"/>
      <c r="W29" s="633"/>
      <c r="X29" s="218"/>
      <c r="Y29" s="10"/>
      <c r="Z29" s="10"/>
      <c r="AA29" s="10"/>
      <c r="AB29" s="573"/>
      <c r="AC29" s="573"/>
      <c r="AD29" s="573"/>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ht="33" customHeight="1" x14ac:dyDescent="0.25">
      <c r="A30" s="648" t="s">
        <v>714</v>
      </c>
      <c r="B30" s="648" t="s">
        <v>340</v>
      </c>
      <c r="C30" s="648" t="s">
        <v>340</v>
      </c>
      <c r="D30" s="648" t="s">
        <v>340</v>
      </c>
      <c r="E30" s="648" t="s">
        <v>340</v>
      </c>
      <c r="F30" s="648" t="s">
        <v>340</v>
      </c>
      <c r="G30" s="648" t="s">
        <v>340</v>
      </c>
      <c r="H30" s="648" t="s">
        <v>340</v>
      </c>
      <c r="I30" s="648" t="s">
        <v>340</v>
      </c>
      <c r="J30" s="648" t="s">
        <v>340</v>
      </c>
      <c r="K30" s="648" t="s">
        <v>340</v>
      </c>
      <c r="L30" s="648" t="s">
        <v>340</v>
      </c>
      <c r="M30" s="648" t="s">
        <v>340</v>
      </c>
      <c r="N30" s="648" t="s">
        <v>340</v>
      </c>
      <c r="O30" s="648" t="s">
        <v>340</v>
      </c>
      <c r="P30" s="648" t="s">
        <v>340</v>
      </c>
      <c r="Q30" s="648" t="s">
        <v>340</v>
      </c>
      <c r="R30" s="664" t="s">
        <v>713</v>
      </c>
      <c r="S30" s="664"/>
      <c r="T30" s="664"/>
      <c r="U30" s="637" t="s">
        <v>652</v>
      </c>
      <c r="V30" s="637"/>
      <c r="W30" s="637"/>
      <c r="X30" s="218"/>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21" t="s">
        <v>44</v>
      </c>
      <c r="B31" s="19"/>
      <c r="C31" s="19"/>
      <c r="D31" s="19"/>
      <c r="E31" s="19"/>
      <c r="F31" s="19"/>
      <c r="G31" s="19"/>
      <c r="H31" s="19"/>
      <c r="I31" s="19"/>
      <c r="J31" s="19"/>
      <c r="K31" s="19"/>
      <c r="L31" s="19"/>
      <c r="M31" s="19"/>
      <c r="N31" s="19"/>
      <c r="O31" s="19"/>
      <c r="P31" s="19"/>
      <c r="Q31" s="19"/>
      <c r="R31" s="19"/>
      <c r="S31" s="19"/>
      <c r="T31" s="19"/>
      <c r="U31" s="19"/>
      <c r="V31" s="19"/>
      <c r="W31" s="31"/>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x14ac:dyDescent="0.25">
      <c r="A32" s="8"/>
      <c r="B32" s="8"/>
      <c r="C32" s="8"/>
      <c r="D32" s="8"/>
      <c r="E32" s="8"/>
      <c r="F32" s="8"/>
      <c r="G32" s="8"/>
      <c r="H32" s="8"/>
      <c r="I32" s="8"/>
      <c r="J32" s="8"/>
      <c r="K32" s="8"/>
      <c r="L32" s="8"/>
      <c r="M32" s="8"/>
      <c r="N32" s="8"/>
      <c r="O32" s="8"/>
      <c r="P32" s="8"/>
      <c r="Q32" s="8"/>
      <c r="R32" s="8" t="s">
        <v>715</v>
      </c>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ht="18.75" x14ac:dyDescent="0.3">
      <c r="A34" s="41" t="s">
        <v>165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23"/>
      <c r="BI34" s="8"/>
    </row>
    <row r="35" spans="1:61" ht="99.75" customHeight="1" x14ac:dyDescent="0.25">
      <c r="A35" s="550" t="s">
        <v>788</v>
      </c>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2"/>
      <c r="AV35" s="8"/>
      <c r="AW35" s="8"/>
      <c r="AX35" s="8"/>
      <c r="AY35" s="8"/>
      <c r="AZ35" s="8"/>
      <c r="BA35" s="8"/>
      <c r="BB35" s="8"/>
      <c r="BC35" s="8"/>
      <c r="BD35" s="8"/>
      <c r="BE35" s="8"/>
      <c r="BF35" s="8"/>
      <c r="BG35" s="8"/>
      <c r="BH35" s="8"/>
      <c r="BI35" s="8"/>
    </row>
    <row r="36" spans="1:61" x14ac:dyDescent="0.25">
      <c r="BD36" s="153"/>
      <c r="BE36" s="153"/>
    </row>
    <row r="37" spans="1:61" x14ac:dyDescent="0.25">
      <c r="BD37" s="153"/>
      <c r="BE37" s="151"/>
      <c r="BF37" s="30"/>
      <c r="BG37" s="30"/>
    </row>
  </sheetData>
  <mergeCells count="189">
    <mergeCell ref="A35:AU35"/>
    <mergeCell ref="AL21:AN21"/>
    <mergeCell ref="AO21:AR21"/>
    <mergeCell ref="AS21:AU21"/>
    <mergeCell ref="AL22:AN22"/>
    <mergeCell ref="AO22:AR22"/>
    <mergeCell ref="AS22:AU22"/>
    <mergeCell ref="AL18:AN18"/>
    <mergeCell ref="AO18:AR18"/>
    <mergeCell ref="AS18:AU18"/>
    <mergeCell ref="AL19:AN19"/>
    <mergeCell ref="AO19:AR19"/>
    <mergeCell ref="AS19:AU19"/>
    <mergeCell ref="AL20:AN20"/>
    <mergeCell ref="AO20:AR20"/>
    <mergeCell ref="AS20:AU20"/>
    <mergeCell ref="U18:X18"/>
    <mergeCell ref="Y18:AA18"/>
    <mergeCell ref="R22:T22"/>
    <mergeCell ref="U22:X22"/>
    <mergeCell ref="Y22:AA22"/>
    <mergeCell ref="R19:T19"/>
    <mergeCell ref="U19:X19"/>
    <mergeCell ref="Y19:AA19"/>
    <mergeCell ref="AL15:AN15"/>
    <mergeCell ref="AO15:AR15"/>
    <mergeCell ref="AS15:AU15"/>
    <mergeCell ref="AL16:AN16"/>
    <mergeCell ref="AO16:AR16"/>
    <mergeCell ref="AS16:AU16"/>
    <mergeCell ref="AL17:AN17"/>
    <mergeCell ref="AO17:AR17"/>
    <mergeCell ref="AS17:AU17"/>
    <mergeCell ref="AS11:AU11"/>
    <mergeCell ref="AL12:AN12"/>
    <mergeCell ref="AO12:AR12"/>
    <mergeCell ref="AS12:AU12"/>
    <mergeCell ref="AL13:AN13"/>
    <mergeCell ref="AO13:AR13"/>
    <mergeCell ref="AS13:AU13"/>
    <mergeCell ref="AL14:AN14"/>
    <mergeCell ref="AO14:AR14"/>
    <mergeCell ref="AS14:AU14"/>
    <mergeCell ref="R17:T17"/>
    <mergeCell ref="U17:X17"/>
    <mergeCell ref="Y17:AA17"/>
    <mergeCell ref="B1:BA1"/>
    <mergeCell ref="O2:R2"/>
    <mergeCell ref="AB2:AE2"/>
    <mergeCell ref="AO2:AR2"/>
    <mergeCell ref="S2:W2"/>
    <mergeCell ref="X2:AA2"/>
    <mergeCell ref="B2:E2"/>
    <mergeCell ref="F2:I2"/>
    <mergeCell ref="J2:N2"/>
    <mergeCell ref="AF2:AJ2"/>
    <mergeCell ref="AK2:AN2"/>
    <mergeCell ref="AS2:AW2"/>
    <mergeCell ref="AX2:BA2"/>
    <mergeCell ref="AL9:AN9"/>
    <mergeCell ref="AO9:AR9"/>
    <mergeCell ref="AS9:AU9"/>
    <mergeCell ref="AL10:AN10"/>
    <mergeCell ref="AO10:AR10"/>
    <mergeCell ref="AS10:AU10"/>
    <mergeCell ref="AL11:AN11"/>
    <mergeCell ref="AO11:AR11"/>
    <mergeCell ref="R10:T10"/>
    <mergeCell ref="U14:X14"/>
    <mergeCell ref="Y14:AA14"/>
    <mergeCell ref="R15:T15"/>
    <mergeCell ref="U15:X15"/>
    <mergeCell ref="Y15:AA15"/>
    <mergeCell ref="R16:T16"/>
    <mergeCell ref="U16:X16"/>
    <mergeCell ref="R14:T14"/>
    <mergeCell ref="R18:T18"/>
    <mergeCell ref="A12:Q12"/>
    <mergeCell ref="A11:Q11"/>
    <mergeCell ref="A10:Q10"/>
    <mergeCell ref="R20:T20"/>
    <mergeCell ref="U20:X20"/>
    <mergeCell ref="Y20:AA20"/>
    <mergeCell ref="A8:Q8"/>
    <mergeCell ref="A16:Q16"/>
    <mergeCell ref="A20:Q20"/>
    <mergeCell ref="U8:X8"/>
    <mergeCell ref="Y8:AA8"/>
    <mergeCell ref="A19:Q19"/>
    <mergeCell ref="A18:Q18"/>
    <mergeCell ref="Y16:AA16"/>
    <mergeCell ref="U10:X10"/>
    <mergeCell ref="Y10:AA10"/>
    <mergeCell ref="R11:T11"/>
    <mergeCell ref="U11:X11"/>
    <mergeCell ref="Y11:AA11"/>
    <mergeCell ref="R12:T12"/>
    <mergeCell ref="U12:X12"/>
    <mergeCell ref="Y12:AA12"/>
    <mergeCell ref="Y13:AA13"/>
    <mergeCell ref="A21:Q21"/>
    <mergeCell ref="A22:Q22"/>
    <mergeCell ref="AB21:AD21"/>
    <mergeCell ref="Y26:AA26"/>
    <mergeCell ref="AB26:AD26"/>
    <mergeCell ref="AB27:AD27"/>
    <mergeCell ref="U27:W27"/>
    <mergeCell ref="A23:AU23"/>
    <mergeCell ref="A25:Q26"/>
    <mergeCell ref="R25:W25"/>
    <mergeCell ref="R26:T26"/>
    <mergeCell ref="U26:W26"/>
    <mergeCell ref="AB22:AD22"/>
    <mergeCell ref="AE22:AH22"/>
    <mergeCell ref="AI22:AK22"/>
    <mergeCell ref="R21:T21"/>
    <mergeCell ref="U21:X21"/>
    <mergeCell ref="Y21:AA21"/>
    <mergeCell ref="R27:T27"/>
    <mergeCell ref="AI15:AK15"/>
    <mergeCell ref="AB16:AD16"/>
    <mergeCell ref="AE16:AH16"/>
    <mergeCell ref="BC2:BE2"/>
    <mergeCell ref="BC3:BC5"/>
    <mergeCell ref="A9:Q9"/>
    <mergeCell ref="R8:T8"/>
    <mergeCell ref="R13:T13"/>
    <mergeCell ref="U13:X13"/>
    <mergeCell ref="AB8:AD8"/>
    <mergeCell ref="AE8:AH8"/>
    <mergeCell ref="AI8:AK8"/>
    <mergeCell ref="AB9:AD9"/>
    <mergeCell ref="AE9:AH9"/>
    <mergeCell ref="AI9:AK9"/>
    <mergeCell ref="AB10:AD10"/>
    <mergeCell ref="AE10:AH10"/>
    <mergeCell ref="AI10:AK10"/>
    <mergeCell ref="AB11:AD11"/>
    <mergeCell ref="AE11:AH11"/>
    <mergeCell ref="R9:T9"/>
    <mergeCell ref="U9:X9"/>
    <mergeCell ref="Y9:AA9"/>
    <mergeCell ref="AL8:AN8"/>
    <mergeCell ref="AO8:AR8"/>
    <mergeCell ref="AS8:AU8"/>
    <mergeCell ref="AI11:AK11"/>
    <mergeCell ref="AI16:AK16"/>
    <mergeCell ref="A17:Q17"/>
    <mergeCell ref="A15:Q15"/>
    <mergeCell ref="AE21:AH21"/>
    <mergeCell ref="AI21:AK21"/>
    <mergeCell ref="AB12:AD12"/>
    <mergeCell ref="AE12:AH12"/>
    <mergeCell ref="AI12:AK12"/>
    <mergeCell ref="AB13:AD13"/>
    <mergeCell ref="AE13:AH13"/>
    <mergeCell ref="AI13:AK13"/>
    <mergeCell ref="AB20:AD20"/>
    <mergeCell ref="AE20:AH20"/>
    <mergeCell ref="AI20:AK20"/>
    <mergeCell ref="AB14:AD14"/>
    <mergeCell ref="AE14:AH14"/>
    <mergeCell ref="AI14:AK14"/>
    <mergeCell ref="AB15:AD15"/>
    <mergeCell ref="AE15:AH15"/>
    <mergeCell ref="A14:Q14"/>
    <mergeCell ref="A13:Q13"/>
    <mergeCell ref="AB17:AD17"/>
    <mergeCell ref="AE17:AH17"/>
    <mergeCell ref="AI17:AK17"/>
    <mergeCell ref="AB18:AD18"/>
    <mergeCell ref="AE18:AH18"/>
    <mergeCell ref="AI18:AK18"/>
    <mergeCell ref="AB19:AD19"/>
    <mergeCell ref="AE19:AH19"/>
    <mergeCell ref="AI19:AK19"/>
    <mergeCell ref="AB29:AD29"/>
    <mergeCell ref="AB30:AD30"/>
    <mergeCell ref="A29:Q29"/>
    <mergeCell ref="R29:T29"/>
    <mergeCell ref="U29:W29"/>
    <mergeCell ref="A30:Q30"/>
    <mergeCell ref="R30:T30"/>
    <mergeCell ref="U30:W30"/>
    <mergeCell ref="A27:Q27"/>
    <mergeCell ref="AB28:AD28"/>
    <mergeCell ref="A28:Q28"/>
    <mergeCell ref="R28:T28"/>
    <mergeCell ref="U28:W28"/>
  </mergeCells>
  <hyperlinks>
    <hyperlink ref="A1" location="'Zbirni prikaz'!A1" display="Portugal" xr:uid="{774C6F65-81A6-4417-8B03-903BC86E4398}"/>
  </hyperlinks>
  <pageMargins left="0.7" right="0.7" top="0.75" bottom="0.75"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dimension ref="A1:BI32"/>
  <sheetViews>
    <sheetView zoomScale="80" zoomScaleNormal="80" workbookViewId="0">
      <selection activeCell="A2" sqref="A2"/>
    </sheetView>
  </sheetViews>
  <sheetFormatPr defaultRowHeight="15" x14ac:dyDescent="0.25"/>
  <cols>
    <col min="1" max="1" width="26.42578125" customWidth="1"/>
    <col min="2" max="23" width="3.7109375" customWidth="1"/>
    <col min="24" max="24" width="4.2851562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7109375" customWidth="1"/>
    <col min="56" max="56" width="5.140625" customWidth="1"/>
  </cols>
  <sheetData>
    <row r="1" spans="1:61" ht="18.75" customHeight="1" x14ac:dyDescent="0.25">
      <c r="A1" s="155" t="s">
        <v>316</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7"/>
      <c r="D4" s="177"/>
      <c r="E4" s="177"/>
      <c r="F4" s="177"/>
      <c r="G4" s="177"/>
      <c r="H4" s="176"/>
      <c r="I4" s="177"/>
      <c r="J4" s="177"/>
      <c r="K4" s="177"/>
      <c r="L4" s="177"/>
      <c r="M4" s="177"/>
      <c r="N4" s="177"/>
      <c r="O4" s="177"/>
      <c r="P4" s="176"/>
      <c r="Q4" s="176"/>
      <c r="R4" s="177"/>
      <c r="S4" s="175"/>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6"/>
      <c r="AU4" s="177"/>
      <c r="AV4" s="177"/>
      <c r="AW4" s="177"/>
      <c r="AX4" s="177"/>
      <c r="AY4" s="177"/>
      <c r="AZ4" s="177"/>
      <c r="BA4" s="177"/>
      <c r="BB4" s="8"/>
      <c r="BC4" s="495"/>
      <c r="BD4" s="160"/>
      <c r="BE4" s="9" t="s">
        <v>33</v>
      </c>
      <c r="BF4" s="9"/>
      <c r="BG4" s="8"/>
      <c r="BH4" s="8"/>
      <c r="BI4" s="8"/>
    </row>
    <row r="5" spans="1:61" x14ac:dyDescent="0.25">
      <c r="A5" s="106"/>
      <c r="B5" s="178"/>
      <c r="C5" s="176"/>
      <c r="D5" s="178"/>
      <c r="E5" s="178"/>
      <c r="F5" s="178"/>
      <c r="G5" s="178"/>
      <c r="H5" s="178"/>
      <c r="I5" s="178"/>
      <c r="J5" s="178"/>
      <c r="K5" s="178"/>
      <c r="L5" s="178"/>
      <c r="M5" s="178"/>
      <c r="N5" s="178"/>
      <c r="O5" s="178"/>
      <c r="P5" s="178"/>
      <c r="Q5" s="178"/>
      <c r="R5" s="178"/>
      <c r="S5" s="194"/>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8"/>
      <c r="BC5" s="495"/>
      <c r="BD5" s="239"/>
      <c r="BE5" s="9" t="s">
        <v>35</v>
      </c>
      <c r="BF5" s="9"/>
      <c r="BG5" s="8"/>
      <c r="BH5" s="8"/>
      <c r="BI5" s="8"/>
    </row>
    <row r="6" spans="1:61" x14ac:dyDescent="0.25">
      <c r="A6" s="236" t="s">
        <v>12</v>
      </c>
      <c r="B6" s="206"/>
      <c r="C6" s="206"/>
      <c r="D6" s="206"/>
      <c r="E6" s="205"/>
      <c r="F6" s="205"/>
      <c r="G6" s="205"/>
      <c r="H6" s="205"/>
      <c r="I6" s="205"/>
      <c r="J6" s="205"/>
      <c r="K6" s="205"/>
      <c r="L6" s="205"/>
      <c r="M6" s="205"/>
      <c r="N6" s="205"/>
      <c r="O6" s="205"/>
      <c r="P6" s="205"/>
      <c r="Q6" s="205"/>
      <c r="R6" s="206"/>
      <c r="S6" s="206"/>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9"/>
      <c r="AU6" s="205"/>
      <c r="AV6" s="205"/>
      <c r="AW6" s="205"/>
      <c r="AX6" s="205"/>
      <c r="AY6" s="205"/>
      <c r="AZ6" s="205"/>
      <c r="BA6" s="205"/>
      <c r="BB6" s="8"/>
      <c r="BC6" s="291"/>
      <c r="BD6" s="246"/>
      <c r="BE6" s="9" t="s">
        <v>744</v>
      </c>
      <c r="BF6" s="8"/>
      <c r="BG6" s="8"/>
      <c r="BH6" s="8"/>
      <c r="BI6" s="8"/>
    </row>
    <row r="7" spans="1:61" x14ac:dyDescent="0.25">
      <c r="A7" s="202"/>
      <c r="B7" s="270">
        <v>1</v>
      </c>
      <c r="C7" s="206"/>
      <c r="D7" s="205"/>
      <c r="E7" s="205"/>
      <c r="F7" s="205"/>
      <c r="G7" s="205"/>
      <c r="H7" s="205"/>
      <c r="I7" s="205"/>
      <c r="J7" s="205"/>
      <c r="K7" s="205"/>
      <c r="L7" s="205"/>
      <c r="M7" s="205"/>
      <c r="N7" s="205"/>
      <c r="O7" s="205"/>
      <c r="P7" s="270">
        <v>2</v>
      </c>
      <c r="Q7" s="206"/>
      <c r="R7" s="206"/>
      <c r="S7" s="205"/>
      <c r="T7" s="205"/>
      <c r="U7" s="205"/>
      <c r="V7" s="205"/>
      <c r="W7" s="205"/>
      <c r="X7" s="205"/>
      <c r="Y7" s="205"/>
      <c r="Z7" s="206"/>
      <c r="AA7" s="206"/>
      <c r="AB7" s="206"/>
      <c r="AC7" s="206"/>
      <c r="AD7" s="206"/>
      <c r="AE7" s="206"/>
      <c r="AF7" s="206"/>
      <c r="AG7" s="206"/>
      <c r="AH7" s="206"/>
      <c r="AI7" s="206"/>
      <c r="AJ7" s="205"/>
      <c r="AK7" s="205"/>
      <c r="AL7" s="205"/>
      <c r="AM7" s="205"/>
      <c r="AN7" s="205"/>
      <c r="AO7" s="205"/>
      <c r="AP7" s="205"/>
      <c r="AQ7" s="205"/>
      <c r="AR7" s="205"/>
      <c r="AS7" s="205"/>
      <c r="AT7" s="209"/>
      <c r="AU7" s="205"/>
      <c r="AV7" s="205"/>
      <c r="AW7" s="205"/>
      <c r="AX7" s="205"/>
      <c r="AY7" s="205"/>
      <c r="AZ7" s="205"/>
      <c r="BA7" s="209"/>
      <c r="BB7" s="8"/>
      <c r="BC7" s="470"/>
      <c r="BD7" s="471"/>
      <c r="BE7" s="9" t="s">
        <v>809</v>
      </c>
      <c r="BF7" s="8"/>
      <c r="BG7" s="8"/>
      <c r="BH7" s="8"/>
      <c r="BI7" s="8"/>
    </row>
    <row r="8" spans="1:61" ht="16.5" customHeight="1" thickBot="1" x14ac:dyDescent="0.3">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row>
    <row r="9" spans="1:61" ht="30.75" customHeight="1" x14ac:dyDescent="0.25">
      <c r="A9" s="528" t="s">
        <v>37</v>
      </c>
      <c r="B9" s="528"/>
      <c r="C9" s="528"/>
      <c r="D9" s="528"/>
      <c r="E9" s="528"/>
      <c r="F9" s="528"/>
      <c r="G9" s="528"/>
      <c r="H9" s="528"/>
      <c r="I9" s="528"/>
      <c r="J9" s="528"/>
      <c r="K9" s="528"/>
      <c r="L9" s="528"/>
      <c r="M9" s="528"/>
      <c r="N9" s="528"/>
      <c r="O9" s="528"/>
      <c r="P9" s="528"/>
      <c r="Q9" s="528"/>
      <c r="R9" s="529" t="s">
        <v>428</v>
      </c>
      <c r="S9" s="529"/>
      <c r="T9" s="529"/>
      <c r="U9" s="529" t="s">
        <v>45</v>
      </c>
      <c r="V9" s="529"/>
      <c r="W9" s="529"/>
      <c r="X9" s="529"/>
      <c r="Y9" s="529" t="s">
        <v>46</v>
      </c>
      <c r="Z9" s="529"/>
      <c r="AA9" s="530"/>
      <c r="AB9" s="546" t="s">
        <v>462</v>
      </c>
      <c r="AC9" s="547"/>
      <c r="AD9" s="547"/>
      <c r="AE9" s="547" t="s">
        <v>45</v>
      </c>
      <c r="AF9" s="547"/>
      <c r="AG9" s="547"/>
      <c r="AH9" s="547"/>
      <c r="AI9" s="547" t="s">
        <v>46</v>
      </c>
      <c r="AJ9" s="547"/>
      <c r="AK9" s="548"/>
      <c r="AL9" s="534" t="s">
        <v>487</v>
      </c>
      <c r="AM9" s="529"/>
      <c r="AN9" s="529"/>
      <c r="AO9" s="529" t="s">
        <v>45</v>
      </c>
      <c r="AP9" s="529"/>
      <c r="AQ9" s="529"/>
      <c r="AR9" s="529"/>
      <c r="AS9" s="529" t="s">
        <v>46</v>
      </c>
      <c r="AT9" s="529"/>
      <c r="AU9" s="529"/>
      <c r="AV9" s="8"/>
      <c r="AW9" s="8"/>
      <c r="AX9" s="8"/>
      <c r="AY9" s="8"/>
      <c r="AZ9" s="8"/>
      <c r="BA9" s="8"/>
      <c r="BB9" s="8"/>
      <c r="BC9" s="8"/>
      <c r="BD9" s="8"/>
      <c r="BE9" s="8"/>
      <c r="BF9" s="8"/>
      <c r="BG9" s="8"/>
      <c r="BH9" s="8"/>
      <c r="BI9" s="8"/>
    </row>
    <row r="10" spans="1:61" x14ac:dyDescent="0.25">
      <c r="A10" s="524" t="s">
        <v>65</v>
      </c>
      <c r="B10" s="524" t="s">
        <v>65</v>
      </c>
      <c r="C10" s="524" t="s">
        <v>65</v>
      </c>
      <c r="D10" s="524" t="s">
        <v>65</v>
      </c>
      <c r="E10" s="524" t="s">
        <v>65</v>
      </c>
      <c r="F10" s="524" t="s">
        <v>65</v>
      </c>
      <c r="G10" s="524" t="s">
        <v>65</v>
      </c>
      <c r="H10" s="524" t="s">
        <v>65</v>
      </c>
      <c r="I10" s="524" t="s">
        <v>65</v>
      </c>
      <c r="J10" s="524" t="s">
        <v>65</v>
      </c>
      <c r="K10" s="524" t="s">
        <v>65</v>
      </c>
      <c r="L10" s="524" t="s">
        <v>65</v>
      </c>
      <c r="M10" s="524" t="s">
        <v>65</v>
      </c>
      <c r="N10" s="524" t="s">
        <v>65</v>
      </c>
      <c r="O10" s="524" t="s">
        <v>65</v>
      </c>
      <c r="P10" s="524" t="s">
        <v>65</v>
      </c>
      <c r="Q10" s="524" t="s">
        <v>65</v>
      </c>
      <c r="R10" s="531">
        <v>44197</v>
      </c>
      <c r="S10" s="531"/>
      <c r="T10" s="531"/>
      <c r="U10" s="581" t="s">
        <v>52</v>
      </c>
      <c r="V10" s="581"/>
      <c r="W10" s="581"/>
      <c r="X10" s="581"/>
      <c r="Y10" s="521">
        <f t="shared" ref="Y10" si="0">WEEKNUM(R10,2)</f>
        <v>1</v>
      </c>
      <c r="Z10" s="521"/>
      <c r="AA10" s="526"/>
      <c r="AB10" s="680">
        <v>44562</v>
      </c>
      <c r="AC10" s="531"/>
      <c r="AD10" s="531"/>
      <c r="AE10" s="678" t="s">
        <v>48</v>
      </c>
      <c r="AF10" s="678"/>
      <c r="AG10" s="678"/>
      <c r="AH10" s="678"/>
      <c r="AI10" s="521">
        <f t="shared" ref="AI10" si="1">WEEKNUM(AB10,16)</f>
        <v>1</v>
      </c>
      <c r="AJ10" s="521"/>
      <c r="AK10" s="533"/>
      <c r="AL10" s="681">
        <v>44927</v>
      </c>
      <c r="AM10" s="531"/>
      <c r="AN10" s="531"/>
      <c r="AO10" s="678" t="s">
        <v>49</v>
      </c>
      <c r="AP10" s="678"/>
      <c r="AQ10" s="678"/>
      <c r="AR10" s="678"/>
      <c r="AS10" s="521">
        <f>WEEKNUM(AL10,1)</f>
        <v>1</v>
      </c>
      <c r="AT10" s="521"/>
      <c r="AU10" s="521"/>
      <c r="AV10" s="8"/>
      <c r="AW10" s="8"/>
      <c r="AX10" s="8"/>
      <c r="AY10" s="8"/>
      <c r="AZ10" s="8"/>
      <c r="BA10" s="8"/>
      <c r="BB10" s="8"/>
      <c r="BC10" s="8"/>
      <c r="BD10" s="8"/>
      <c r="BE10" s="8"/>
      <c r="BF10" s="8"/>
      <c r="BG10" s="8"/>
      <c r="BH10" s="8"/>
      <c r="BI10" s="8"/>
    </row>
    <row r="11" spans="1:61" x14ac:dyDescent="0.25">
      <c r="A11" s="524" t="s">
        <v>65</v>
      </c>
      <c r="B11" s="524" t="s">
        <v>65</v>
      </c>
      <c r="C11" s="524" t="s">
        <v>65</v>
      </c>
      <c r="D11" s="524" t="s">
        <v>65</v>
      </c>
      <c r="E11" s="524" t="s">
        <v>65</v>
      </c>
      <c r="F11" s="524" t="s">
        <v>65</v>
      </c>
      <c r="G11" s="524" t="s">
        <v>65</v>
      </c>
      <c r="H11" s="524" t="s">
        <v>65</v>
      </c>
      <c r="I11" s="524" t="s">
        <v>65</v>
      </c>
      <c r="J11" s="524" t="s">
        <v>65</v>
      </c>
      <c r="K11" s="524" t="s">
        <v>65</v>
      </c>
      <c r="L11" s="524" t="s">
        <v>65</v>
      </c>
      <c r="M11" s="524" t="s">
        <v>65</v>
      </c>
      <c r="N11" s="524" t="s">
        <v>65</v>
      </c>
      <c r="O11" s="524" t="s">
        <v>65</v>
      </c>
      <c r="P11" s="524" t="s">
        <v>65</v>
      </c>
      <c r="Q11" s="524" t="s">
        <v>65</v>
      </c>
      <c r="R11" s="531">
        <v>44198</v>
      </c>
      <c r="S11" s="531"/>
      <c r="T11" s="531"/>
      <c r="U11" s="678" t="s">
        <v>48</v>
      </c>
      <c r="V11" s="678"/>
      <c r="W11" s="678"/>
      <c r="X11" s="678"/>
      <c r="Y11" s="521">
        <f t="shared" ref="Y11:Y16" si="2">WEEKNUM(R11,2)</f>
        <v>1</v>
      </c>
      <c r="Z11" s="521"/>
      <c r="AA11" s="526"/>
      <c r="AB11" s="680">
        <v>44563</v>
      </c>
      <c r="AC11" s="531"/>
      <c r="AD11" s="531"/>
      <c r="AE11" s="678" t="s">
        <v>49</v>
      </c>
      <c r="AF11" s="678"/>
      <c r="AG11" s="678"/>
      <c r="AH11" s="678"/>
      <c r="AI11" s="521">
        <f t="shared" ref="AI11:AI12" si="3">WEEKNUM(AB11,16)</f>
        <v>1</v>
      </c>
      <c r="AJ11" s="521"/>
      <c r="AK11" s="533"/>
      <c r="AL11" s="681">
        <v>44928</v>
      </c>
      <c r="AM11" s="531"/>
      <c r="AN11" s="531"/>
      <c r="AO11" s="581" t="s">
        <v>50</v>
      </c>
      <c r="AP11" s="581"/>
      <c r="AQ11" s="581"/>
      <c r="AR11" s="581"/>
      <c r="AS11" s="521">
        <f t="shared" ref="AS11:AS12" si="4">WEEKNUM(AL11,1)</f>
        <v>1</v>
      </c>
      <c r="AT11" s="521"/>
      <c r="AU11" s="521"/>
      <c r="AV11" s="8"/>
      <c r="AW11" s="8"/>
      <c r="AX11" s="8"/>
      <c r="AY11" s="8"/>
      <c r="AZ11" s="8"/>
      <c r="BA11" s="8"/>
      <c r="BB11" s="8"/>
      <c r="BC11" s="8"/>
      <c r="BD11" s="8"/>
      <c r="BE11" s="8"/>
      <c r="BF11" s="8"/>
      <c r="BG11" s="8"/>
      <c r="BH11" s="8"/>
      <c r="BI11" s="8"/>
    </row>
    <row r="12" spans="1:61" s="126" customFormat="1" x14ac:dyDescent="0.25">
      <c r="A12" s="524" t="s">
        <v>309</v>
      </c>
      <c r="B12" s="524" t="s">
        <v>309</v>
      </c>
      <c r="C12" s="524" t="s">
        <v>309</v>
      </c>
      <c r="D12" s="524" t="s">
        <v>309</v>
      </c>
      <c r="E12" s="524" t="s">
        <v>309</v>
      </c>
      <c r="F12" s="524" t="s">
        <v>309</v>
      </c>
      <c r="G12" s="524" t="s">
        <v>309</v>
      </c>
      <c r="H12" s="524" t="s">
        <v>309</v>
      </c>
      <c r="I12" s="524" t="s">
        <v>309</v>
      </c>
      <c r="J12" s="524" t="s">
        <v>309</v>
      </c>
      <c r="K12" s="524" t="s">
        <v>309</v>
      </c>
      <c r="L12" s="524" t="s">
        <v>309</v>
      </c>
      <c r="M12" s="524" t="s">
        <v>309</v>
      </c>
      <c r="N12" s="524" t="s">
        <v>309</v>
      </c>
      <c r="O12" s="524" t="s">
        <v>309</v>
      </c>
      <c r="P12" s="524" t="s">
        <v>309</v>
      </c>
      <c r="Q12" s="524" t="s">
        <v>309</v>
      </c>
      <c r="R12" s="531">
        <v>44203</v>
      </c>
      <c r="S12" s="531"/>
      <c r="T12" s="531"/>
      <c r="U12" s="581" t="s">
        <v>51</v>
      </c>
      <c r="V12" s="581"/>
      <c r="W12" s="581"/>
      <c r="X12" s="581"/>
      <c r="Y12" s="521">
        <f t="shared" si="2"/>
        <v>2</v>
      </c>
      <c r="Z12" s="521"/>
      <c r="AA12" s="526"/>
      <c r="AB12" s="680">
        <v>44568</v>
      </c>
      <c r="AC12" s="531"/>
      <c r="AD12" s="531"/>
      <c r="AE12" s="581" t="s">
        <v>52</v>
      </c>
      <c r="AF12" s="581"/>
      <c r="AG12" s="581"/>
      <c r="AH12" s="581"/>
      <c r="AI12" s="521">
        <f t="shared" si="3"/>
        <v>1</v>
      </c>
      <c r="AJ12" s="521"/>
      <c r="AK12" s="533"/>
      <c r="AL12" s="681">
        <v>44933</v>
      </c>
      <c r="AM12" s="531"/>
      <c r="AN12" s="531"/>
      <c r="AO12" s="678" t="s">
        <v>48</v>
      </c>
      <c r="AP12" s="678"/>
      <c r="AQ12" s="678"/>
      <c r="AR12" s="678"/>
      <c r="AS12" s="521">
        <f t="shared" si="4"/>
        <v>1</v>
      </c>
      <c r="AT12" s="521"/>
      <c r="AU12" s="521"/>
      <c r="AV12" s="8"/>
      <c r="AW12" s="8"/>
      <c r="AX12" s="8"/>
      <c r="AY12" s="8"/>
      <c r="AZ12" s="8"/>
      <c r="BA12" s="8"/>
      <c r="BB12" s="8"/>
      <c r="BC12" s="8"/>
      <c r="BD12" s="8"/>
      <c r="BE12" s="8"/>
      <c r="BF12" s="8"/>
      <c r="BG12" s="8"/>
      <c r="BH12" s="293"/>
      <c r="BI12" s="293"/>
    </row>
    <row r="13" spans="1:61" s="126" customFormat="1" ht="30.75" customHeight="1" x14ac:dyDescent="0.25">
      <c r="A13" s="649" t="s">
        <v>318</v>
      </c>
      <c r="B13" s="649" t="s">
        <v>314</v>
      </c>
      <c r="C13" s="649" t="s">
        <v>314</v>
      </c>
      <c r="D13" s="649" t="s">
        <v>314</v>
      </c>
      <c r="E13" s="649" t="s">
        <v>314</v>
      </c>
      <c r="F13" s="649" t="s">
        <v>314</v>
      </c>
      <c r="G13" s="649" t="s">
        <v>314</v>
      </c>
      <c r="H13" s="649" t="s">
        <v>314</v>
      </c>
      <c r="I13" s="649" t="s">
        <v>314</v>
      </c>
      <c r="J13" s="649" t="s">
        <v>314</v>
      </c>
      <c r="K13" s="649" t="s">
        <v>314</v>
      </c>
      <c r="L13" s="649" t="s">
        <v>314</v>
      </c>
      <c r="M13" s="649" t="s">
        <v>314</v>
      </c>
      <c r="N13" s="649" t="s">
        <v>314</v>
      </c>
      <c r="O13" s="649" t="s">
        <v>314</v>
      </c>
      <c r="P13" s="649" t="s">
        <v>314</v>
      </c>
      <c r="Q13" s="649" t="s">
        <v>314</v>
      </c>
      <c r="R13" s="670" t="s">
        <v>433</v>
      </c>
      <c r="S13" s="670">
        <v>42167</v>
      </c>
      <c r="T13" s="670">
        <v>42167</v>
      </c>
      <c r="U13" s="676" t="s">
        <v>434</v>
      </c>
      <c r="V13" s="676"/>
      <c r="W13" s="676"/>
      <c r="X13" s="676"/>
      <c r="Y13" s="581">
        <v>7</v>
      </c>
      <c r="Z13" s="581"/>
      <c r="AA13" s="583"/>
      <c r="AB13" s="669" t="s">
        <v>464</v>
      </c>
      <c r="AC13" s="670">
        <v>42167</v>
      </c>
      <c r="AD13" s="670">
        <v>42167</v>
      </c>
      <c r="AE13" s="581" t="s">
        <v>465</v>
      </c>
      <c r="AF13" s="581"/>
      <c r="AG13" s="581"/>
      <c r="AH13" s="581"/>
      <c r="AI13" s="521">
        <v>7</v>
      </c>
      <c r="AJ13" s="521"/>
      <c r="AK13" s="533"/>
      <c r="AL13" s="686" t="s">
        <v>492</v>
      </c>
      <c r="AM13" s="670">
        <v>42167</v>
      </c>
      <c r="AN13" s="670">
        <v>42167</v>
      </c>
      <c r="AO13" s="581" t="s">
        <v>465</v>
      </c>
      <c r="AP13" s="581"/>
      <c r="AQ13" s="581"/>
      <c r="AR13" s="581"/>
      <c r="AS13" s="583">
        <v>7</v>
      </c>
      <c r="AT13" s="687"/>
      <c r="AU13" s="688"/>
      <c r="AV13" s="8"/>
      <c r="AW13" s="8"/>
      <c r="AX13" s="8"/>
      <c r="AY13" s="8"/>
      <c r="AZ13" s="8"/>
      <c r="BA13" s="8"/>
      <c r="BB13" s="8"/>
      <c r="BC13" s="8"/>
      <c r="BD13" s="8"/>
      <c r="BE13" s="8"/>
      <c r="BF13" s="8"/>
      <c r="BG13" s="8"/>
      <c r="BH13" s="293"/>
      <c r="BI13" s="293"/>
    </row>
    <row r="14" spans="1:61" s="126" customFormat="1" x14ac:dyDescent="0.25">
      <c r="A14" s="649" t="s">
        <v>397</v>
      </c>
      <c r="B14" s="649" t="s">
        <v>312</v>
      </c>
      <c r="C14" s="649" t="s">
        <v>312</v>
      </c>
      <c r="D14" s="649" t="s">
        <v>312</v>
      </c>
      <c r="E14" s="649" t="s">
        <v>312</v>
      </c>
      <c r="F14" s="649" t="s">
        <v>312</v>
      </c>
      <c r="G14" s="649" t="s">
        <v>312</v>
      </c>
      <c r="H14" s="649" t="s">
        <v>312</v>
      </c>
      <c r="I14" s="649" t="s">
        <v>312</v>
      </c>
      <c r="J14" s="649" t="s">
        <v>312</v>
      </c>
      <c r="K14" s="649" t="s">
        <v>312</v>
      </c>
      <c r="L14" s="649" t="s">
        <v>312</v>
      </c>
      <c r="M14" s="649" t="s">
        <v>312</v>
      </c>
      <c r="N14" s="649" t="s">
        <v>312</v>
      </c>
      <c r="O14" s="649" t="s">
        <v>312</v>
      </c>
      <c r="P14" s="649" t="s">
        <v>312</v>
      </c>
      <c r="Q14" s="649" t="s">
        <v>312</v>
      </c>
      <c r="R14" s="595" t="s">
        <v>432</v>
      </c>
      <c r="S14" s="595"/>
      <c r="T14" s="595"/>
      <c r="U14" s="676" t="s">
        <v>398</v>
      </c>
      <c r="V14" s="676"/>
      <c r="W14" s="676"/>
      <c r="X14" s="676"/>
      <c r="Y14" s="581">
        <v>18</v>
      </c>
      <c r="Z14" s="581"/>
      <c r="AA14" s="583"/>
      <c r="AB14" s="669" t="s">
        <v>463</v>
      </c>
      <c r="AC14" s="670"/>
      <c r="AD14" s="670"/>
      <c r="AE14" s="676" t="s">
        <v>398</v>
      </c>
      <c r="AF14" s="676"/>
      <c r="AG14" s="676"/>
      <c r="AH14" s="676"/>
      <c r="AI14" s="581" t="s">
        <v>466</v>
      </c>
      <c r="AJ14" s="581"/>
      <c r="AK14" s="677"/>
      <c r="AL14" s="686" t="s">
        <v>491</v>
      </c>
      <c r="AM14" s="670"/>
      <c r="AN14" s="670"/>
      <c r="AO14" s="676" t="s">
        <v>398</v>
      </c>
      <c r="AP14" s="676"/>
      <c r="AQ14" s="676"/>
      <c r="AR14" s="676"/>
      <c r="AS14" s="581" t="s">
        <v>466</v>
      </c>
      <c r="AT14" s="581"/>
      <c r="AU14" s="581"/>
      <c r="AV14" s="8"/>
      <c r="AW14" s="8"/>
      <c r="AX14" s="8"/>
      <c r="AY14" s="8"/>
      <c r="AZ14" s="8"/>
      <c r="BA14" s="8"/>
      <c r="BB14" s="8"/>
      <c r="BC14" s="8"/>
      <c r="BD14" s="8"/>
      <c r="BE14" s="8"/>
      <c r="BF14" s="8"/>
      <c r="BG14" s="8"/>
      <c r="BH14" s="293"/>
      <c r="BI14" s="293"/>
    </row>
    <row r="15" spans="1:61" s="125" customFormat="1" ht="31.5" customHeight="1" x14ac:dyDescent="0.25">
      <c r="A15" s="649" t="s">
        <v>317</v>
      </c>
      <c r="B15" s="649" t="s">
        <v>313</v>
      </c>
      <c r="C15" s="649" t="s">
        <v>313</v>
      </c>
      <c r="D15" s="649" t="s">
        <v>313</v>
      </c>
      <c r="E15" s="649" t="s">
        <v>313</v>
      </c>
      <c r="F15" s="649" t="s">
        <v>313</v>
      </c>
      <c r="G15" s="649" t="s">
        <v>313</v>
      </c>
      <c r="H15" s="649" t="s">
        <v>313</v>
      </c>
      <c r="I15" s="649" t="s">
        <v>313</v>
      </c>
      <c r="J15" s="649" t="s">
        <v>313</v>
      </c>
      <c r="K15" s="649" t="s">
        <v>313</v>
      </c>
      <c r="L15" s="649" t="s">
        <v>313</v>
      </c>
      <c r="M15" s="649" t="s">
        <v>313</v>
      </c>
      <c r="N15" s="649" t="s">
        <v>313</v>
      </c>
      <c r="O15" s="649" t="s">
        <v>313</v>
      </c>
      <c r="P15" s="649" t="s">
        <v>313</v>
      </c>
      <c r="Q15" s="649" t="s">
        <v>313</v>
      </c>
      <c r="R15" s="595">
        <v>44317</v>
      </c>
      <c r="S15" s="595"/>
      <c r="T15" s="595"/>
      <c r="U15" s="678" t="s">
        <v>48</v>
      </c>
      <c r="V15" s="678"/>
      <c r="W15" s="678"/>
      <c r="X15" s="678"/>
      <c r="Y15" s="581">
        <f t="shared" si="2"/>
        <v>18</v>
      </c>
      <c r="Z15" s="581"/>
      <c r="AA15" s="583"/>
      <c r="AB15" s="671">
        <v>44682</v>
      </c>
      <c r="AC15" s="595"/>
      <c r="AD15" s="595"/>
      <c r="AE15" s="678" t="s">
        <v>49</v>
      </c>
      <c r="AF15" s="678"/>
      <c r="AG15" s="678"/>
      <c r="AH15" s="678"/>
      <c r="AI15" s="521">
        <f t="shared" ref="AI15" si="5">WEEKNUM(AB15,16)</f>
        <v>18</v>
      </c>
      <c r="AJ15" s="521"/>
      <c r="AK15" s="533"/>
      <c r="AL15" s="689">
        <v>45047</v>
      </c>
      <c r="AM15" s="595"/>
      <c r="AN15" s="595"/>
      <c r="AO15" s="581" t="s">
        <v>50</v>
      </c>
      <c r="AP15" s="581"/>
      <c r="AQ15" s="581"/>
      <c r="AR15" s="581"/>
      <c r="AS15" s="521">
        <f t="shared" ref="AS15" si="6">WEEKNUM(AL15,1)</f>
        <v>18</v>
      </c>
      <c r="AT15" s="521"/>
      <c r="AU15" s="521"/>
      <c r="AV15" s="8"/>
      <c r="AW15" s="8"/>
      <c r="AX15" s="8"/>
      <c r="AY15" s="8"/>
      <c r="AZ15" s="8"/>
      <c r="BA15" s="8"/>
      <c r="BB15" s="8"/>
      <c r="BC15" s="8"/>
      <c r="BD15" s="8"/>
      <c r="BE15" s="8"/>
      <c r="BF15" s="8"/>
      <c r="BG15" s="8"/>
      <c r="BH15" s="124"/>
      <c r="BI15" s="124"/>
    </row>
    <row r="16" spans="1:61" ht="15.75" customHeight="1" thickBot="1" x14ac:dyDescent="0.3">
      <c r="A16" s="582" t="s">
        <v>319</v>
      </c>
      <c r="B16" s="582" t="s">
        <v>315</v>
      </c>
      <c r="C16" s="582" t="s">
        <v>315</v>
      </c>
      <c r="D16" s="582" t="s">
        <v>315</v>
      </c>
      <c r="E16" s="582" t="s">
        <v>315</v>
      </c>
      <c r="F16" s="582" t="s">
        <v>315</v>
      </c>
      <c r="G16" s="582" t="s">
        <v>315</v>
      </c>
      <c r="H16" s="582" t="s">
        <v>315</v>
      </c>
      <c r="I16" s="582" t="s">
        <v>315</v>
      </c>
      <c r="J16" s="582" t="s">
        <v>315</v>
      </c>
      <c r="K16" s="582" t="s">
        <v>315</v>
      </c>
      <c r="L16" s="582" t="s">
        <v>315</v>
      </c>
      <c r="M16" s="582" t="s">
        <v>315</v>
      </c>
      <c r="N16" s="582" t="s">
        <v>315</v>
      </c>
      <c r="O16" s="582" t="s">
        <v>315</v>
      </c>
      <c r="P16" s="582" t="s">
        <v>315</v>
      </c>
      <c r="Q16" s="582" t="s">
        <v>315</v>
      </c>
      <c r="R16" s="595">
        <v>44511</v>
      </c>
      <c r="S16" s="595"/>
      <c r="T16" s="595"/>
      <c r="U16" s="581" t="s">
        <v>51</v>
      </c>
      <c r="V16" s="581"/>
      <c r="W16" s="581"/>
      <c r="X16" s="581"/>
      <c r="Y16" s="581">
        <f t="shared" si="2"/>
        <v>46</v>
      </c>
      <c r="Z16" s="581"/>
      <c r="AA16" s="583"/>
      <c r="AB16" s="682">
        <v>44876</v>
      </c>
      <c r="AC16" s="683"/>
      <c r="AD16" s="683"/>
      <c r="AE16" s="587" t="s">
        <v>52</v>
      </c>
      <c r="AF16" s="587"/>
      <c r="AG16" s="587"/>
      <c r="AH16" s="587"/>
      <c r="AI16" s="554">
        <f t="shared" ref="AI16" si="7">WEEKNUM(AB16,16)</f>
        <v>45</v>
      </c>
      <c r="AJ16" s="554"/>
      <c r="AK16" s="555"/>
      <c r="AL16" s="681">
        <v>45241</v>
      </c>
      <c r="AM16" s="531"/>
      <c r="AN16" s="531"/>
      <c r="AO16" s="581" t="s">
        <v>52</v>
      </c>
      <c r="AP16" s="581"/>
      <c r="AQ16" s="581"/>
      <c r="AR16" s="581"/>
      <c r="AS16" s="521">
        <f t="shared" ref="AS16" si="8">WEEKNUM(AL16,1)</f>
        <v>45</v>
      </c>
      <c r="AT16" s="521"/>
      <c r="AU16" s="521"/>
      <c r="AV16" s="8"/>
      <c r="AW16" s="8"/>
      <c r="AX16" s="8"/>
      <c r="AY16" s="8"/>
      <c r="AZ16" s="8"/>
      <c r="BA16" s="8"/>
      <c r="BB16" s="8"/>
      <c r="BC16" s="8"/>
      <c r="BD16" s="8"/>
      <c r="BE16" s="8"/>
      <c r="BF16" s="8"/>
      <c r="BG16" s="8"/>
      <c r="BH16" s="8"/>
      <c r="BI16" s="8"/>
    </row>
    <row r="17" spans="1:61" ht="21.75" customHeight="1" x14ac:dyDescent="0.25">
      <c r="A17" s="675" t="s">
        <v>789</v>
      </c>
      <c r="B17" s="572"/>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2"/>
      <c r="AL17" s="572"/>
      <c r="AM17" s="572"/>
      <c r="AN17" s="572"/>
      <c r="AO17" s="572"/>
      <c r="AP17" s="572"/>
      <c r="AQ17" s="572"/>
      <c r="AR17" s="572"/>
      <c r="AS17" s="572"/>
      <c r="AT17" s="572"/>
      <c r="AU17" s="572"/>
      <c r="AV17" s="8"/>
      <c r="AW17" s="8"/>
      <c r="AX17" s="8"/>
      <c r="AY17" s="8"/>
      <c r="AZ17" s="8"/>
      <c r="BA17" s="8"/>
      <c r="BB17" s="8"/>
      <c r="BC17" s="8"/>
      <c r="BD17" s="8"/>
      <c r="BE17" s="8"/>
      <c r="BF17" s="8"/>
      <c r="BG17" s="8"/>
      <c r="BH17" s="8"/>
      <c r="BI17" s="8"/>
    </row>
    <row r="18" spans="1:61" ht="15.7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row>
    <row r="19" spans="1:61" ht="15" customHeight="1" x14ac:dyDescent="0.25">
      <c r="A19" s="542" t="s">
        <v>12</v>
      </c>
      <c r="B19" s="543"/>
      <c r="C19" s="543"/>
      <c r="D19" s="543"/>
      <c r="E19" s="543"/>
      <c r="F19" s="543"/>
      <c r="G19" s="543"/>
      <c r="H19" s="543"/>
      <c r="I19" s="543"/>
      <c r="J19" s="543"/>
      <c r="K19" s="543"/>
      <c r="L19" s="543"/>
      <c r="M19" s="543"/>
      <c r="N19" s="543"/>
      <c r="O19" s="543"/>
      <c r="P19" s="543"/>
      <c r="Q19" s="543"/>
      <c r="R19" s="558" t="s">
        <v>692</v>
      </c>
      <c r="S19" s="535"/>
      <c r="T19" s="535"/>
      <c r="U19" s="535"/>
      <c r="V19" s="535"/>
      <c r="W19" s="536"/>
      <c r="X19" s="8"/>
      <c r="Y19" s="23"/>
      <c r="Z19" s="23"/>
      <c r="AA19" s="23"/>
      <c r="AB19" s="679"/>
      <c r="AC19" s="679"/>
      <c r="AD19" s="679"/>
      <c r="AE19" s="340"/>
      <c r="AF19" s="340"/>
      <c r="AG19" s="340"/>
      <c r="AH19" s="340"/>
      <c r="AI19" s="672"/>
      <c r="AJ19" s="672"/>
      <c r="AK19" s="672"/>
      <c r="AL19" s="340"/>
      <c r="AM19" s="340"/>
      <c r="AN19" s="340"/>
      <c r="AO19" s="340"/>
      <c r="AP19" s="8"/>
      <c r="AQ19" s="8"/>
      <c r="AR19" s="8"/>
      <c r="AS19" s="8"/>
      <c r="AT19" s="8"/>
      <c r="AU19" s="8"/>
      <c r="AV19" s="8"/>
      <c r="AW19" s="8"/>
      <c r="AX19" s="8"/>
      <c r="AY19" s="8"/>
      <c r="AZ19" s="8"/>
      <c r="BA19" s="8"/>
      <c r="BB19" s="8"/>
      <c r="BC19" s="8"/>
      <c r="BD19" s="8"/>
      <c r="BE19" s="8"/>
      <c r="BF19" s="8"/>
      <c r="BG19" s="8"/>
      <c r="BH19" s="8"/>
      <c r="BI19" s="8"/>
    </row>
    <row r="20" spans="1:61" x14ac:dyDescent="0.25">
      <c r="A20" s="565"/>
      <c r="B20" s="566"/>
      <c r="C20" s="566"/>
      <c r="D20" s="566"/>
      <c r="E20" s="566"/>
      <c r="F20" s="566"/>
      <c r="G20" s="566"/>
      <c r="H20" s="566"/>
      <c r="I20" s="566"/>
      <c r="J20" s="566"/>
      <c r="K20" s="566"/>
      <c r="L20" s="566"/>
      <c r="M20" s="566"/>
      <c r="N20" s="566"/>
      <c r="O20" s="566"/>
      <c r="P20" s="566"/>
      <c r="Q20" s="566"/>
      <c r="R20" s="598" t="s">
        <v>38</v>
      </c>
      <c r="S20" s="537"/>
      <c r="T20" s="537"/>
      <c r="U20" s="537" t="s">
        <v>39</v>
      </c>
      <c r="V20" s="537"/>
      <c r="W20" s="538"/>
      <c r="X20" s="8"/>
      <c r="Y20" s="556"/>
      <c r="Z20" s="556"/>
      <c r="AA20" s="556"/>
      <c r="AB20" s="665"/>
      <c r="AC20" s="665"/>
      <c r="AD20" s="665"/>
      <c r="AE20" s="672"/>
      <c r="AF20" s="672"/>
      <c r="AG20" s="672"/>
      <c r="AH20" s="672"/>
      <c r="AI20" s="673"/>
      <c r="AJ20" s="673"/>
      <c r="AK20" s="673"/>
      <c r="AL20" s="340"/>
      <c r="AM20" s="340"/>
      <c r="AN20" s="340"/>
      <c r="AO20" s="340"/>
      <c r="AP20" s="8"/>
      <c r="AQ20" s="8"/>
      <c r="AR20" s="8"/>
      <c r="AS20" s="8"/>
      <c r="AT20" s="8"/>
      <c r="AU20" s="8"/>
      <c r="AV20" s="8"/>
      <c r="AW20" s="8"/>
      <c r="AX20" s="8"/>
      <c r="AY20" s="8"/>
      <c r="AZ20" s="8"/>
      <c r="BA20" s="8"/>
      <c r="BB20" s="8"/>
      <c r="BC20" s="8"/>
      <c r="BD20" s="8"/>
      <c r="BE20" s="8"/>
      <c r="BF20" s="8"/>
      <c r="BG20" s="8"/>
      <c r="BH20" s="8"/>
      <c r="BI20" s="8"/>
    </row>
    <row r="21" spans="1:61" x14ac:dyDescent="0.25">
      <c r="A21" s="524" t="s">
        <v>43</v>
      </c>
      <c r="B21" s="524"/>
      <c r="C21" s="524"/>
      <c r="D21" s="524"/>
      <c r="E21" s="524"/>
      <c r="F21" s="524"/>
      <c r="G21" s="524"/>
      <c r="H21" s="524"/>
      <c r="I21" s="524"/>
      <c r="J21" s="524"/>
      <c r="K21" s="524"/>
      <c r="L21" s="524"/>
      <c r="M21" s="524"/>
      <c r="N21" s="524"/>
      <c r="O21" s="524"/>
      <c r="P21" s="524"/>
      <c r="Q21" s="524"/>
      <c r="R21" s="633" t="s">
        <v>596</v>
      </c>
      <c r="S21" s="633"/>
      <c r="T21" s="633"/>
      <c r="U21" s="633" t="s">
        <v>693</v>
      </c>
      <c r="V21" s="633"/>
      <c r="W21" s="633"/>
      <c r="X21" s="215"/>
      <c r="Y21" s="330"/>
      <c r="Z21" s="330"/>
      <c r="AA21" s="330"/>
      <c r="AB21" s="665"/>
      <c r="AC21" s="665"/>
      <c r="AD21" s="665"/>
      <c r="AE21" s="672"/>
      <c r="AF21" s="672"/>
      <c r="AG21" s="672"/>
      <c r="AH21" s="672"/>
      <c r="AI21" s="673"/>
      <c r="AJ21" s="673"/>
      <c r="AK21" s="673"/>
      <c r="AL21" s="340"/>
      <c r="AM21" s="340"/>
      <c r="AN21" s="340"/>
      <c r="AO21" s="340"/>
      <c r="AP21" s="8"/>
      <c r="AQ21" s="8"/>
      <c r="AR21" s="8"/>
      <c r="AS21" s="8"/>
      <c r="AT21" s="8"/>
      <c r="AU21" s="8"/>
      <c r="AV21" s="8"/>
      <c r="AW21" s="8"/>
      <c r="AX21" s="8"/>
      <c r="AY21" s="8"/>
      <c r="AZ21" s="8"/>
      <c r="BA21" s="8"/>
      <c r="BB21" s="8"/>
      <c r="BC21" s="8"/>
      <c r="BD21" s="8"/>
      <c r="BE21" s="8"/>
      <c r="BF21" s="8"/>
      <c r="BG21" s="8"/>
      <c r="BH21" s="8"/>
      <c r="BI21" s="8"/>
    </row>
    <row r="22" spans="1:61" ht="28.5" customHeight="1" x14ac:dyDescent="0.25">
      <c r="A22" s="524" t="s">
        <v>40</v>
      </c>
      <c r="B22" s="524" t="s">
        <v>40</v>
      </c>
      <c r="C22" s="524" t="s">
        <v>40</v>
      </c>
      <c r="D22" s="524" t="s">
        <v>40</v>
      </c>
      <c r="E22" s="524" t="s">
        <v>40</v>
      </c>
      <c r="F22" s="524" t="s">
        <v>40</v>
      </c>
      <c r="G22" s="524" t="s">
        <v>40</v>
      </c>
      <c r="H22" s="524" t="s">
        <v>40</v>
      </c>
      <c r="I22" s="524" t="s">
        <v>40</v>
      </c>
      <c r="J22" s="524" t="s">
        <v>40</v>
      </c>
      <c r="K22" s="524" t="s">
        <v>40</v>
      </c>
      <c r="L22" s="524" t="s">
        <v>40</v>
      </c>
      <c r="M22" s="524" t="s">
        <v>40</v>
      </c>
      <c r="N22" s="524" t="s">
        <v>40</v>
      </c>
      <c r="O22" s="524" t="s">
        <v>40</v>
      </c>
      <c r="P22" s="524" t="s">
        <v>40</v>
      </c>
      <c r="Q22" s="524" t="s">
        <v>40</v>
      </c>
      <c r="R22" s="666" t="s">
        <v>694</v>
      </c>
      <c r="S22" s="667"/>
      <c r="T22" s="667"/>
      <c r="U22" s="667"/>
      <c r="V22" s="667"/>
      <c r="W22" s="668"/>
      <c r="X22" s="8"/>
      <c r="Y22" s="10"/>
      <c r="Z22" s="10"/>
      <c r="AA22" s="10"/>
      <c r="AB22" s="665"/>
      <c r="AC22" s="665"/>
      <c r="AD22" s="665"/>
      <c r="AE22" s="672"/>
      <c r="AF22" s="672"/>
      <c r="AG22" s="672"/>
      <c r="AH22" s="672"/>
      <c r="AI22" s="673"/>
      <c r="AJ22" s="673"/>
      <c r="AK22" s="673"/>
      <c r="AL22" s="340"/>
      <c r="AM22" s="340"/>
      <c r="AN22" s="340"/>
      <c r="AO22" s="340"/>
      <c r="AP22" s="8"/>
      <c r="AQ22" s="8"/>
      <c r="AR22" s="8"/>
      <c r="AS22" s="8"/>
      <c r="AT22" s="8"/>
      <c r="AU22" s="8"/>
      <c r="AV22" s="8"/>
      <c r="AW22" s="8"/>
      <c r="AX22" s="8"/>
      <c r="AY22" s="8"/>
      <c r="AZ22" s="8"/>
      <c r="BA22" s="8"/>
      <c r="BB22" s="8"/>
      <c r="BC22" s="8"/>
      <c r="BD22" s="8"/>
      <c r="BE22" s="8"/>
      <c r="BF22" s="8"/>
      <c r="BG22" s="8"/>
      <c r="BH22" s="8"/>
      <c r="BI22" s="8"/>
    </row>
    <row r="23" spans="1:61" ht="20.25" customHeight="1" x14ac:dyDescent="0.25">
      <c r="A23" s="524" t="s">
        <v>151</v>
      </c>
      <c r="B23" s="524" t="s">
        <v>40</v>
      </c>
      <c r="C23" s="524" t="s">
        <v>40</v>
      </c>
      <c r="D23" s="524" t="s">
        <v>40</v>
      </c>
      <c r="E23" s="524" t="s">
        <v>40</v>
      </c>
      <c r="F23" s="524" t="s">
        <v>40</v>
      </c>
      <c r="G23" s="524" t="s">
        <v>40</v>
      </c>
      <c r="H23" s="524" t="s">
        <v>40</v>
      </c>
      <c r="I23" s="524" t="s">
        <v>40</v>
      </c>
      <c r="J23" s="524" t="s">
        <v>40</v>
      </c>
      <c r="K23" s="524" t="s">
        <v>40</v>
      </c>
      <c r="L23" s="524" t="s">
        <v>40</v>
      </c>
      <c r="M23" s="524" t="s">
        <v>40</v>
      </c>
      <c r="N23" s="524" t="s">
        <v>40</v>
      </c>
      <c r="O23" s="524" t="s">
        <v>40</v>
      </c>
      <c r="P23" s="524" t="s">
        <v>40</v>
      </c>
      <c r="Q23" s="524" t="s">
        <v>40</v>
      </c>
      <c r="R23" s="674" t="s">
        <v>536</v>
      </c>
      <c r="S23" s="674"/>
      <c r="T23" s="674"/>
      <c r="U23" s="664" t="s">
        <v>739</v>
      </c>
      <c r="V23" s="664"/>
      <c r="W23" s="664"/>
      <c r="X23" s="268"/>
      <c r="Y23" s="10"/>
      <c r="Z23" s="10"/>
      <c r="AA23" s="10"/>
      <c r="AB23" s="665"/>
      <c r="AC23" s="665"/>
      <c r="AD23" s="665"/>
      <c r="AE23" s="672"/>
      <c r="AF23" s="672"/>
      <c r="AG23" s="672"/>
      <c r="AH23" s="672"/>
      <c r="AI23" s="673"/>
      <c r="AJ23" s="673"/>
      <c r="AK23" s="673"/>
      <c r="AL23" s="340"/>
      <c r="AM23" s="340"/>
      <c r="AN23" s="340"/>
      <c r="AO23" s="340"/>
      <c r="AP23" s="8"/>
      <c r="AQ23" s="8"/>
      <c r="AR23" s="8"/>
      <c r="AS23" s="8"/>
      <c r="AT23" s="8"/>
      <c r="AU23" s="8"/>
      <c r="AV23" s="8"/>
      <c r="AW23" s="8"/>
      <c r="AX23" s="8"/>
      <c r="AY23" s="8"/>
      <c r="AZ23" s="8"/>
      <c r="BA23" s="8"/>
      <c r="BB23" s="8"/>
      <c r="BC23" s="8"/>
      <c r="BD23" s="8"/>
      <c r="BE23" s="8"/>
      <c r="BF23" s="8"/>
      <c r="BG23" s="8"/>
      <c r="BH23" s="8"/>
      <c r="BI23" s="8"/>
    </row>
    <row r="24" spans="1:61" ht="16.5" customHeight="1" x14ac:dyDescent="0.25">
      <c r="A24" s="524" t="s">
        <v>742</v>
      </c>
      <c r="B24" s="524" t="s">
        <v>40</v>
      </c>
      <c r="C24" s="524" t="s">
        <v>40</v>
      </c>
      <c r="D24" s="524" t="s">
        <v>40</v>
      </c>
      <c r="E24" s="524" t="s">
        <v>40</v>
      </c>
      <c r="F24" s="524" t="s">
        <v>40</v>
      </c>
      <c r="G24" s="524" t="s">
        <v>40</v>
      </c>
      <c r="H24" s="524" t="s">
        <v>40</v>
      </c>
      <c r="I24" s="524" t="s">
        <v>40</v>
      </c>
      <c r="J24" s="524" t="s">
        <v>40</v>
      </c>
      <c r="K24" s="524" t="s">
        <v>40</v>
      </c>
      <c r="L24" s="524" t="s">
        <v>40</v>
      </c>
      <c r="M24" s="524" t="s">
        <v>40</v>
      </c>
      <c r="N24" s="524" t="s">
        <v>40</v>
      </c>
      <c r="O24" s="524" t="s">
        <v>40</v>
      </c>
      <c r="P24" s="524" t="s">
        <v>40</v>
      </c>
      <c r="Q24" s="524" t="s">
        <v>40</v>
      </c>
      <c r="R24" s="674" t="s">
        <v>499</v>
      </c>
      <c r="S24" s="674"/>
      <c r="T24" s="674"/>
      <c r="U24" s="664" t="s">
        <v>741</v>
      </c>
      <c r="V24" s="664"/>
      <c r="W24" s="664"/>
      <c r="X24" s="269">
        <v>1</v>
      </c>
      <c r="Y24" s="10"/>
      <c r="Z24" s="10"/>
      <c r="AA24" s="10"/>
      <c r="AB24" s="341"/>
      <c r="AC24" s="341"/>
      <c r="AD24" s="341"/>
      <c r="AE24" s="340"/>
      <c r="AF24" s="340"/>
      <c r="AG24" s="340"/>
      <c r="AH24" s="340"/>
      <c r="AI24" s="340"/>
      <c r="AJ24" s="340"/>
      <c r="AK24" s="340"/>
      <c r="AL24" s="340"/>
      <c r="AM24" s="340"/>
      <c r="AN24" s="340"/>
      <c r="AO24" s="340"/>
      <c r="AP24" s="8"/>
      <c r="AQ24" s="8"/>
      <c r="AR24" s="8"/>
      <c r="AS24" s="8"/>
      <c r="AT24" s="8"/>
      <c r="AU24" s="8"/>
      <c r="AV24" s="8"/>
      <c r="AW24" s="8"/>
      <c r="AX24" s="8"/>
      <c r="AY24" s="8"/>
      <c r="AZ24" s="8"/>
      <c r="BA24" s="8"/>
      <c r="BB24" s="8"/>
      <c r="BC24" s="8"/>
      <c r="BD24" s="8"/>
      <c r="BE24" s="8"/>
      <c r="BF24" s="8"/>
      <c r="BG24" s="8"/>
      <c r="BH24" s="8"/>
      <c r="BI24" s="8"/>
    </row>
    <row r="25" spans="1:61" ht="16.5" customHeight="1" x14ac:dyDescent="0.25">
      <c r="A25" s="524" t="s">
        <v>117</v>
      </c>
      <c r="B25" s="524"/>
      <c r="C25" s="524"/>
      <c r="D25" s="524"/>
      <c r="E25" s="524"/>
      <c r="F25" s="524"/>
      <c r="G25" s="524"/>
      <c r="H25" s="524"/>
      <c r="I25" s="524"/>
      <c r="J25" s="524"/>
      <c r="K25" s="524"/>
      <c r="L25" s="524"/>
      <c r="M25" s="524"/>
      <c r="N25" s="524"/>
      <c r="O25" s="524"/>
      <c r="P25" s="524"/>
      <c r="Q25" s="524"/>
      <c r="R25" s="674" t="s">
        <v>538</v>
      </c>
      <c r="S25" s="674"/>
      <c r="T25" s="674"/>
      <c r="U25" s="674" t="s">
        <v>740</v>
      </c>
      <c r="V25" s="674"/>
      <c r="W25" s="674"/>
      <c r="X25" s="269"/>
      <c r="Y25" s="10"/>
      <c r="Z25" s="10"/>
      <c r="AA25" s="10"/>
      <c r="AB25" s="673"/>
      <c r="AC25" s="673"/>
      <c r="AD25" s="673"/>
      <c r="AE25" s="340"/>
      <c r="AF25" s="340"/>
      <c r="AG25" s="340"/>
      <c r="AH25" s="340"/>
      <c r="AI25" s="340"/>
      <c r="AJ25" s="340"/>
      <c r="AK25" s="340"/>
      <c r="AL25" s="340"/>
      <c r="AM25" s="340"/>
      <c r="AN25" s="340"/>
      <c r="AO25" s="340"/>
      <c r="AP25" s="8"/>
      <c r="AQ25" s="8"/>
      <c r="AR25" s="8"/>
      <c r="AS25" s="8"/>
      <c r="AT25" s="8"/>
      <c r="AU25" s="8"/>
      <c r="AV25" s="8"/>
      <c r="AW25" s="8"/>
      <c r="AX25" s="8"/>
      <c r="AY25" s="8"/>
      <c r="AZ25" s="8"/>
      <c r="BA25" s="8"/>
      <c r="BB25" s="8"/>
      <c r="BC25" s="8"/>
      <c r="BD25" s="8"/>
      <c r="BE25" s="8"/>
      <c r="BF25" s="8"/>
      <c r="BG25" s="8"/>
      <c r="BH25" s="8"/>
      <c r="BI25" s="8"/>
    </row>
    <row r="26" spans="1:61" ht="16.5" customHeight="1" x14ac:dyDescent="0.25">
      <c r="A26" s="524" t="s">
        <v>743</v>
      </c>
      <c r="B26" s="524"/>
      <c r="C26" s="524"/>
      <c r="D26" s="524"/>
      <c r="E26" s="524"/>
      <c r="F26" s="524"/>
      <c r="G26" s="524"/>
      <c r="H26" s="524"/>
      <c r="I26" s="524"/>
      <c r="J26" s="524"/>
      <c r="K26" s="524"/>
      <c r="L26" s="524"/>
      <c r="M26" s="524"/>
      <c r="N26" s="524"/>
      <c r="O26" s="524"/>
      <c r="P26" s="524"/>
      <c r="Q26" s="524"/>
      <c r="R26" s="674" t="s">
        <v>531</v>
      </c>
      <c r="S26" s="674"/>
      <c r="T26" s="674"/>
      <c r="U26" s="674" t="s">
        <v>571</v>
      </c>
      <c r="V26" s="674"/>
      <c r="W26" s="674"/>
      <c r="X26" s="269">
        <v>2</v>
      </c>
      <c r="Y26" s="10"/>
      <c r="Z26" s="10"/>
      <c r="AA26" s="10"/>
      <c r="AB26" s="235"/>
      <c r="AC26" s="235"/>
      <c r="AD26" s="235"/>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24" t="s">
        <v>389</v>
      </c>
      <c r="B27" s="524"/>
      <c r="C27" s="524"/>
      <c r="D27" s="524"/>
      <c r="E27" s="524"/>
      <c r="F27" s="524"/>
      <c r="G27" s="524"/>
      <c r="H27" s="524"/>
      <c r="I27" s="524"/>
      <c r="J27" s="524"/>
      <c r="K27" s="524"/>
      <c r="L27" s="524"/>
      <c r="M27" s="524"/>
      <c r="N27" s="524"/>
      <c r="O27" s="524"/>
      <c r="P27" s="524"/>
      <c r="Q27" s="524"/>
      <c r="R27" s="633" t="s">
        <v>696</v>
      </c>
      <c r="S27" s="633"/>
      <c r="T27" s="633"/>
      <c r="U27" s="633" t="s">
        <v>527</v>
      </c>
      <c r="V27" s="633"/>
      <c r="W27" s="633"/>
      <c r="X27" s="269"/>
      <c r="Y27" s="10"/>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x14ac:dyDescent="0.25">
      <c r="A28" s="640" t="s">
        <v>44</v>
      </c>
      <c r="B28" s="684"/>
      <c r="C28" s="684"/>
      <c r="D28" s="684"/>
      <c r="E28" s="684"/>
      <c r="F28" s="684"/>
      <c r="G28" s="684"/>
      <c r="H28" s="684"/>
      <c r="I28" s="684"/>
      <c r="J28" s="684"/>
      <c r="K28" s="684"/>
      <c r="L28" s="684"/>
      <c r="M28" s="684"/>
      <c r="N28" s="684"/>
      <c r="O28" s="684"/>
      <c r="P28" s="684"/>
      <c r="Q28" s="684"/>
      <c r="R28" s="684"/>
      <c r="S28" s="684"/>
      <c r="T28" s="684"/>
      <c r="U28" s="684"/>
      <c r="V28" s="684"/>
      <c r="W28" s="685"/>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8"/>
      <c r="B29" s="8"/>
      <c r="C29" s="8"/>
      <c r="D29" s="8"/>
      <c r="E29" s="8"/>
      <c r="F29" s="8"/>
      <c r="G29" s="8"/>
      <c r="H29" s="8"/>
      <c r="I29" s="8"/>
      <c r="J29" s="8"/>
      <c r="K29" s="8"/>
      <c r="L29" s="8"/>
      <c r="M29" s="8"/>
      <c r="N29" s="8"/>
      <c r="O29" s="8"/>
      <c r="P29" s="8"/>
      <c r="Q29" s="8"/>
      <c r="R29" s="8" t="s">
        <v>695</v>
      </c>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ht="18.75" x14ac:dyDescent="0.3">
      <c r="A31" s="41" t="s">
        <v>165</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ht="105.75" customHeight="1" x14ac:dyDescent="0.25">
      <c r="A32" s="550" t="s">
        <v>788</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2"/>
      <c r="AV32" s="8"/>
      <c r="AW32" s="8"/>
      <c r="AX32" s="8"/>
      <c r="AY32" s="8"/>
      <c r="AZ32" s="8"/>
      <c r="BA32" s="8"/>
      <c r="BB32" s="8"/>
      <c r="BC32" s="8"/>
      <c r="BD32" s="8"/>
      <c r="BE32" s="8"/>
      <c r="BF32" s="8"/>
      <c r="BG32" s="8"/>
      <c r="BH32" s="8"/>
      <c r="BI32" s="8"/>
    </row>
  </sheetData>
  <mergeCells count="139">
    <mergeCell ref="A32:AU32"/>
    <mergeCell ref="F2:I2"/>
    <mergeCell ref="J2:N2"/>
    <mergeCell ref="AF2:AJ2"/>
    <mergeCell ref="AK2:AN2"/>
    <mergeCell ref="AS2:AW2"/>
    <mergeCell ref="AX2:BA2"/>
    <mergeCell ref="AS16:AU16"/>
    <mergeCell ref="AL12:AN12"/>
    <mergeCell ref="AO12:AR12"/>
    <mergeCell ref="AS12:AU12"/>
    <mergeCell ref="AL14:AN14"/>
    <mergeCell ref="AO14:AR14"/>
    <mergeCell ref="AS14:AU14"/>
    <mergeCell ref="AL15:AN15"/>
    <mergeCell ref="AO15:AR15"/>
    <mergeCell ref="AS15:AU15"/>
    <mergeCell ref="AL16:AN16"/>
    <mergeCell ref="AO16:AR16"/>
    <mergeCell ref="Y14:AA14"/>
    <mergeCell ref="R15:T15"/>
    <mergeCell ref="U15:X15"/>
    <mergeCell ref="Y15:AA15"/>
    <mergeCell ref="AO2:AR2"/>
    <mergeCell ref="AL11:AN11"/>
    <mergeCell ref="AO11:AR11"/>
    <mergeCell ref="AS11:AU11"/>
    <mergeCell ref="AL13:AN13"/>
    <mergeCell ref="AO13:AR13"/>
    <mergeCell ref="AS13:AU13"/>
    <mergeCell ref="B1:BA1"/>
    <mergeCell ref="R11:T11"/>
    <mergeCell ref="O2:R2"/>
    <mergeCell ref="S2:W2"/>
    <mergeCell ref="A9:Q9"/>
    <mergeCell ref="AB2:AE2"/>
    <mergeCell ref="AI10:AK10"/>
    <mergeCell ref="AI12:AK12"/>
    <mergeCell ref="AE11:AH11"/>
    <mergeCell ref="AI11:AK11"/>
    <mergeCell ref="AB12:AD12"/>
    <mergeCell ref="AE12:AH12"/>
    <mergeCell ref="R13:T13"/>
    <mergeCell ref="U13:X13"/>
    <mergeCell ref="Y13:AA13"/>
    <mergeCell ref="X2:AA2"/>
    <mergeCell ref="AL9:AN9"/>
    <mergeCell ref="B2:E2"/>
    <mergeCell ref="AB11:AD11"/>
    <mergeCell ref="A28:W28"/>
    <mergeCell ref="A27:Q27"/>
    <mergeCell ref="R27:T27"/>
    <mergeCell ref="U27:W27"/>
    <mergeCell ref="A22:Q22"/>
    <mergeCell ref="A25:Q25"/>
    <mergeCell ref="R25:T25"/>
    <mergeCell ref="U25:W25"/>
    <mergeCell ref="A23:Q23"/>
    <mergeCell ref="R23:T23"/>
    <mergeCell ref="U23:W23"/>
    <mergeCell ref="R26:T26"/>
    <mergeCell ref="U26:W26"/>
    <mergeCell ref="AB13:AD13"/>
    <mergeCell ref="AE13:AH13"/>
    <mergeCell ref="AB23:AD23"/>
    <mergeCell ref="A16:Q16"/>
    <mergeCell ref="AI13:AK13"/>
    <mergeCell ref="A10:Q10"/>
    <mergeCell ref="A11:Q11"/>
    <mergeCell ref="A15:Q15"/>
    <mergeCell ref="AB16:AD16"/>
    <mergeCell ref="R19:W19"/>
    <mergeCell ref="R20:T20"/>
    <mergeCell ref="U20:W20"/>
    <mergeCell ref="A14:Q14"/>
    <mergeCell ref="A13:Q13"/>
    <mergeCell ref="A12:Q12"/>
    <mergeCell ref="R16:T16"/>
    <mergeCell ref="U16:X16"/>
    <mergeCell ref="Y16:AA16"/>
    <mergeCell ref="Y11:AA11"/>
    <mergeCell ref="R12:T12"/>
    <mergeCell ref="U11:X11"/>
    <mergeCell ref="U12:X12"/>
    <mergeCell ref="Y12:AA12"/>
    <mergeCell ref="AE16:AH16"/>
    <mergeCell ref="BC2:BE2"/>
    <mergeCell ref="BC3:BC5"/>
    <mergeCell ref="R9:T9"/>
    <mergeCell ref="U9:X9"/>
    <mergeCell ref="Y9:AA9"/>
    <mergeCell ref="R10:T10"/>
    <mergeCell ref="U10:X10"/>
    <mergeCell ref="Y10:AA10"/>
    <mergeCell ref="AB9:AD9"/>
    <mergeCell ref="AE9:AH9"/>
    <mergeCell ref="AI9:AK9"/>
    <mergeCell ref="AB10:AD10"/>
    <mergeCell ref="AE10:AH10"/>
    <mergeCell ref="AL10:AN10"/>
    <mergeCell ref="AO10:AR10"/>
    <mergeCell ref="AS10:AU10"/>
    <mergeCell ref="AO9:AR9"/>
    <mergeCell ref="AS9:AU9"/>
    <mergeCell ref="AE23:AH23"/>
    <mergeCell ref="AI23:AK23"/>
    <mergeCell ref="A24:Q24"/>
    <mergeCell ref="R24:T24"/>
    <mergeCell ref="U24:W24"/>
    <mergeCell ref="A26:Q26"/>
    <mergeCell ref="R14:T14"/>
    <mergeCell ref="A17:AU17"/>
    <mergeCell ref="AB25:AD25"/>
    <mergeCell ref="AE14:AH14"/>
    <mergeCell ref="AI14:AK14"/>
    <mergeCell ref="AE15:AH15"/>
    <mergeCell ref="AI15:AK15"/>
    <mergeCell ref="AB19:AD19"/>
    <mergeCell ref="AI19:AK19"/>
    <mergeCell ref="AI20:AK20"/>
    <mergeCell ref="AE20:AH20"/>
    <mergeCell ref="AB21:AD21"/>
    <mergeCell ref="AE21:AH21"/>
    <mergeCell ref="AI21:AK21"/>
    <mergeCell ref="AE22:AH22"/>
    <mergeCell ref="AI22:AK22"/>
    <mergeCell ref="U14:X14"/>
    <mergeCell ref="AI16:AK16"/>
    <mergeCell ref="AB27:AD27"/>
    <mergeCell ref="Y20:AA20"/>
    <mergeCell ref="AB20:AD20"/>
    <mergeCell ref="A21:Q21"/>
    <mergeCell ref="R21:T21"/>
    <mergeCell ref="U21:W21"/>
    <mergeCell ref="R22:W22"/>
    <mergeCell ref="A19:Q20"/>
    <mergeCell ref="AB14:AD14"/>
    <mergeCell ref="AB15:AD15"/>
    <mergeCell ref="AB22:AD22"/>
  </mergeCells>
  <phoneticPr fontId="43" type="noConversion"/>
  <hyperlinks>
    <hyperlink ref="A1" location="'Zbirni prikaz'!A1" display="Srbija" xr:uid="{EDF990F2-0E3F-4DA3-A059-B4578C2F56FA}"/>
  </hyperlinks>
  <pageMargins left="0.7" right="0.7" top="0.75" bottom="0.75" header="0.3" footer="0.3"/>
  <pageSetup paperSize="9"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BI41"/>
  <sheetViews>
    <sheetView zoomScale="80" zoomScaleNormal="80" workbookViewId="0">
      <selection activeCell="A2" sqref="A2"/>
    </sheetView>
  </sheetViews>
  <sheetFormatPr defaultRowHeight="15" x14ac:dyDescent="0.25"/>
  <cols>
    <col min="1" max="1" width="29.28515625" customWidth="1"/>
    <col min="2" max="24" width="3.7109375" customWidth="1"/>
    <col min="25" max="25" width="4" customWidth="1"/>
    <col min="26" max="53" width="3.7109375" customWidth="1"/>
    <col min="54" max="54" width="4.5703125" customWidth="1"/>
    <col min="55" max="55" width="4.140625" customWidth="1"/>
    <col min="56" max="56" width="4.7109375" customWidth="1"/>
    <col min="57" max="57" width="6.5703125" customWidth="1"/>
  </cols>
  <sheetData>
    <row r="1" spans="1:61" ht="18.75" customHeight="1" x14ac:dyDescent="0.25">
      <c r="A1" s="155" t="s">
        <v>21</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ht="16.5" customHeight="1" x14ac:dyDescent="0.25">
      <c r="A4" s="106" t="s">
        <v>13</v>
      </c>
      <c r="B4" s="176"/>
      <c r="C4" s="176"/>
      <c r="D4" s="177"/>
      <c r="E4" s="177"/>
      <c r="F4" s="177"/>
      <c r="G4" s="177"/>
      <c r="H4" s="177"/>
      <c r="I4" s="177"/>
      <c r="J4" s="177"/>
      <c r="K4" s="177"/>
      <c r="L4" s="177"/>
      <c r="M4" s="177"/>
      <c r="N4" s="177"/>
      <c r="O4" s="177"/>
      <c r="P4" s="176"/>
      <c r="Q4" s="176"/>
      <c r="R4" s="178"/>
      <c r="S4" s="175"/>
      <c r="T4" s="175"/>
      <c r="U4" s="177"/>
      <c r="V4" s="177"/>
      <c r="W4" s="177"/>
      <c r="X4" s="177"/>
      <c r="Y4" s="177"/>
      <c r="Z4" s="177"/>
      <c r="AA4" s="177"/>
      <c r="AB4" s="176"/>
      <c r="AC4" s="177"/>
      <c r="AD4" s="177"/>
      <c r="AE4" s="177"/>
      <c r="AF4" s="177"/>
      <c r="AG4" s="177"/>
      <c r="AH4" s="177"/>
      <c r="AI4" s="177"/>
      <c r="AJ4" s="176"/>
      <c r="AK4" s="178"/>
      <c r="AL4" s="176"/>
      <c r="AM4" s="177"/>
      <c r="AN4" s="177"/>
      <c r="AO4" s="177"/>
      <c r="AP4" s="177"/>
      <c r="AQ4" s="177"/>
      <c r="AR4" s="177"/>
      <c r="AS4" s="176"/>
      <c r="AT4" s="177"/>
      <c r="AU4" s="176"/>
      <c r="AV4" s="177"/>
      <c r="AW4" s="177"/>
      <c r="AX4" s="177"/>
      <c r="AY4" s="177"/>
      <c r="AZ4" s="177"/>
      <c r="BA4" s="176"/>
      <c r="BB4" s="8"/>
      <c r="BC4" s="495"/>
      <c r="BD4" s="160"/>
      <c r="BE4" s="9" t="s">
        <v>33</v>
      </c>
      <c r="BF4" s="9"/>
      <c r="BG4" s="8"/>
      <c r="BH4" s="8"/>
      <c r="BI4" s="8"/>
    </row>
    <row r="5" spans="1:61" x14ac:dyDescent="0.25">
      <c r="A5" s="106"/>
      <c r="B5" s="175"/>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8"/>
      <c r="BH5" s="8"/>
      <c r="BI5" s="8"/>
    </row>
    <row r="6" spans="1:61" x14ac:dyDescent="0.25">
      <c r="A6" s="236" t="s">
        <v>12</v>
      </c>
      <c r="B6" s="206"/>
      <c r="C6" s="205"/>
      <c r="D6" s="205"/>
      <c r="E6" s="205"/>
      <c r="F6" s="206"/>
      <c r="G6" s="205"/>
      <c r="H6" s="205"/>
      <c r="I6" s="205"/>
      <c r="J6" s="205"/>
      <c r="K6" s="216">
        <v>1</v>
      </c>
      <c r="L6" s="205"/>
      <c r="M6" s="205"/>
      <c r="N6" s="205"/>
      <c r="O6" s="205"/>
      <c r="P6" s="206"/>
      <c r="Q6" s="206"/>
      <c r="R6" s="205"/>
      <c r="S6" s="205"/>
      <c r="T6" s="205"/>
      <c r="U6" s="205"/>
      <c r="V6" s="205"/>
      <c r="W6" s="205"/>
      <c r="X6" s="205"/>
      <c r="Y6" s="205"/>
      <c r="Z6" s="205"/>
      <c r="AA6" s="208"/>
      <c r="AB6" s="206"/>
      <c r="AC6" s="206"/>
      <c r="AD6" s="206"/>
      <c r="AE6" s="206"/>
      <c r="AF6" s="206"/>
      <c r="AG6" s="206"/>
      <c r="AH6" s="206"/>
      <c r="AI6" s="206"/>
      <c r="AJ6" s="206"/>
      <c r="AK6" s="205"/>
      <c r="AL6" s="205"/>
      <c r="AM6" s="205"/>
      <c r="AN6" s="205"/>
      <c r="AO6" s="205"/>
      <c r="AP6" s="205"/>
      <c r="AQ6" s="205"/>
      <c r="AR6" s="209"/>
      <c r="AS6" s="205"/>
      <c r="AT6" s="205"/>
      <c r="AU6" s="205"/>
      <c r="AV6" s="205"/>
      <c r="AW6" s="205"/>
      <c r="AX6" s="205"/>
      <c r="AY6" s="205"/>
      <c r="AZ6" s="205"/>
      <c r="BA6" s="209"/>
      <c r="BB6" s="8"/>
      <c r="BC6" s="291"/>
      <c r="BD6" s="246"/>
      <c r="BE6" s="9" t="s">
        <v>744</v>
      </c>
      <c r="BF6" s="8"/>
      <c r="BG6" s="8"/>
      <c r="BH6" s="8"/>
      <c r="BI6" s="8"/>
    </row>
    <row r="7" spans="1:61" x14ac:dyDescent="0.25">
      <c r="A7" s="202"/>
      <c r="B7" s="206"/>
      <c r="C7" s="205"/>
      <c r="D7" s="205"/>
      <c r="E7" s="205"/>
      <c r="F7" s="206"/>
      <c r="G7" s="205"/>
      <c r="H7" s="205"/>
      <c r="I7" s="216">
        <v>2</v>
      </c>
      <c r="J7" s="205"/>
      <c r="K7" s="205"/>
      <c r="L7" s="205"/>
      <c r="M7" s="205"/>
      <c r="N7" s="205"/>
      <c r="O7" s="205"/>
      <c r="P7" s="206"/>
      <c r="Q7" s="206"/>
      <c r="R7" s="205"/>
      <c r="S7" s="205"/>
      <c r="T7" s="205"/>
      <c r="U7" s="205"/>
      <c r="V7" s="205"/>
      <c r="W7" s="205"/>
      <c r="X7" s="205"/>
      <c r="Y7" s="205"/>
      <c r="Z7" s="205"/>
      <c r="AA7" s="208"/>
      <c r="AB7" s="206"/>
      <c r="AC7" s="206"/>
      <c r="AD7" s="206"/>
      <c r="AE7" s="206"/>
      <c r="AF7" s="206"/>
      <c r="AG7" s="206"/>
      <c r="AH7" s="206"/>
      <c r="AI7" s="206"/>
      <c r="AJ7" s="206"/>
      <c r="AK7" s="205"/>
      <c r="AL7" s="205"/>
      <c r="AM7" s="205"/>
      <c r="AN7" s="205"/>
      <c r="AO7" s="205"/>
      <c r="AP7" s="205"/>
      <c r="AQ7" s="205"/>
      <c r="AR7" s="209"/>
      <c r="AS7" s="205"/>
      <c r="AT7" s="205"/>
      <c r="AU7" s="205"/>
      <c r="AV7" s="205"/>
      <c r="AW7" s="205"/>
      <c r="AX7" s="205"/>
      <c r="AY7" s="205"/>
      <c r="AZ7" s="205"/>
      <c r="BA7" s="209"/>
      <c r="BB7" s="8"/>
      <c r="BC7" s="470"/>
      <c r="BD7" s="471"/>
      <c r="BE7" s="9" t="s">
        <v>809</v>
      </c>
      <c r="BF7" s="8"/>
      <c r="BG7" s="8"/>
      <c r="BH7" s="8"/>
      <c r="BI7" s="8"/>
    </row>
    <row r="8" spans="1:61" x14ac:dyDescent="0.25">
      <c r="A8" s="202"/>
      <c r="B8" s="206"/>
      <c r="C8" s="205"/>
      <c r="D8" s="205"/>
      <c r="E8" s="205"/>
      <c r="F8" s="206"/>
      <c r="G8" s="205"/>
      <c r="H8" s="205"/>
      <c r="I8" s="216">
        <v>3</v>
      </c>
      <c r="J8" s="206"/>
      <c r="K8" s="205"/>
      <c r="L8" s="205"/>
      <c r="M8" s="205"/>
      <c r="N8" s="205"/>
      <c r="O8" s="205"/>
      <c r="P8" s="206"/>
      <c r="Q8" s="206"/>
      <c r="R8" s="205"/>
      <c r="S8" s="205"/>
      <c r="T8" s="205"/>
      <c r="U8" s="205"/>
      <c r="V8" s="205"/>
      <c r="W8" s="205"/>
      <c r="X8" s="205"/>
      <c r="Y8" s="205"/>
      <c r="Z8" s="205"/>
      <c r="AA8" s="208"/>
      <c r="AB8" s="206"/>
      <c r="AC8" s="206"/>
      <c r="AD8" s="206"/>
      <c r="AE8" s="206"/>
      <c r="AF8" s="206"/>
      <c r="AG8" s="206"/>
      <c r="AH8" s="206"/>
      <c r="AI8" s="206"/>
      <c r="AJ8" s="206"/>
      <c r="AK8" s="205"/>
      <c r="AL8" s="205"/>
      <c r="AM8" s="205"/>
      <c r="AN8" s="205"/>
      <c r="AO8" s="205"/>
      <c r="AP8" s="205"/>
      <c r="AQ8" s="205"/>
      <c r="AR8" s="209"/>
      <c r="AS8" s="205"/>
      <c r="AT8" s="205"/>
      <c r="AU8" s="205"/>
      <c r="AV8" s="205"/>
      <c r="AW8" s="205"/>
      <c r="AX8" s="205"/>
      <c r="AY8" s="205"/>
      <c r="AZ8" s="205"/>
      <c r="BA8" s="209"/>
      <c r="BB8" s="8"/>
      <c r="BC8" s="8"/>
      <c r="BD8" s="8"/>
      <c r="BE8" s="8"/>
      <c r="BF8" s="8"/>
      <c r="BG8" s="8"/>
      <c r="BH8" s="8"/>
      <c r="BI8" s="8"/>
    </row>
    <row r="9" spans="1:61" ht="16.5" customHeight="1" thickBot="1"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row>
    <row r="10" spans="1:61" ht="29.25" customHeight="1" x14ac:dyDescent="0.25">
      <c r="A10" s="528" t="s">
        <v>37</v>
      </c>
      <c r="B10" s="528"/>
      <c r="C10" s="528"/>
      <c r="D10" s="528"/>
      <c r="E10" s="528"/>
      <c r="F10" s="528"/>
      <c r="G10" s="528"/>
      <c r="H10" s="528"/>
      <c r="I10" s="528"/>
      <c r="J10" s="528"/>
      <c r="K10" s="528"/>
      <c r="L10" s="528"/>
      <c r="M10" s="528"/>
      <c r="N10" s="528"/>
      <c r="O10" s="528"/>
      <c r="P10" s="528"/>
      <c r="Q10" s="528"/>
      <c r="R10" s="529" t="s">
        <v>428</v>
      </c>
      <c r="S10" s="529"/>
      <c r="T10" s="529"/>
      <c r="U10" s="529" t="s">
        <v>45</v>
      </c>
      <c r="V10" s="529"/>
      <c r="W10" s="529"/>
      <c r="X10" s="529"/>
      <c r="Y10" s="529" t="s">
        <v>46</v>
      </c>
      <c r="Z10" s="529"/>
      <c r="AA10" s="530"/>
      <c r="AB10" s="546" t="s">
        <v>462</v>
      </c>
      <c r="AC10" s="547"/>
      <c r="AD10" s="547"/>
      <c r="AE10" s="547" t="s">
        <v>45</v>
      </c>
      <c r="AF10" s="547"/>
      <c r="AG10" s="547"/>
      <c r="AH10" s="547"/>
      <c r="AI10" s="547" t="s">
        <v>46</v>
      </c>
      <c r="AJ10" s="547"/>
      <c r="AK10" s="548"/>
      <c r="AL10" s="534" t="s">
        <v>487</v>
      </c>
      <c r="AM10" s="529"/>
      <c r="AN10" s="529"/>
      <c r="AO10" s="529" t="s">
        <v>45</v>
      </c>
      <c r="AP10" s="529"/>
      <c r="AQ10" s="529"/>
      <c r="AR10" s="529"/>
      <c r="AS10" s="529" t="s">
        <v>46</v>
      </c>
      <c r="AT10" s="529"/>
      <c r="AU10" s="529"/>
      <c r="AV10" s="8"/>
      <c r="AW10" s="8"/>
      <c r="AX10" s="8"/>
      <c r="AY10" s="8"/>
      <c r="AZ10" s="8"/>
      <c r="BA10" s="8"/>
      <c r="BB10" s="8"/>
      <c r="BC10" s="8"/>
      <c r="BD10" s="8"/>
      <c r="BE10" s="8"/>
      <c r="BF10" s="8"/>
      <c r="BG10" s="8"/>
      <c r="BH10" s="8"/>
      <c r="BI10" s="8"/>
    </row>
    <row r="11" spans="1:61" x14ac:dyDescent="0.25">
      <c r="A11" s="691" t="s">
        <v>152</v>
      </c>
      <c r="B11" s="691" t="s">
        <v>152</v>
      </c>
      <c r="C11" s="691" t="s">
        <v>152</v>
      </c>
      <c r="D11" s="691" t="s">
        <v>152</v>
      </c>
      <c r="E11" s="691" t="s">
        <v>152</v>
      </c>
      <c r="F11" s="691" t="s">
        <v>152</v>
      </c>
      <c r="G11" s="691" t="s">
        <v>152</v>
      </c>
      <c r="H11" s="691" t="s">
        <v>152</v>
      </c>
      <c r="I11" s="691" t="s">
        <v>152</v>
      </c>
      <c r="J11" s="691" t="s">
        <v>152</v>
      </c>
      <c r="K11" s="691" t="s">
        <v>152</v>
      </c>
      <c r="L11" s="691" t="s">
        <v>152</v>
      </c>
      <c r="M11" s="691" t="s">
        <v>152</v>
      </c>
      <c r="N11" s="691" t="s">
        <v>152</v>
      </c>
      <c r="O11" s="691" t="s">
        <v>152</v>
      </c>
      <c r="P11" s="691" t="s">
        <v>152</v>
      </c>
      <c r="Q11" s="691" t="s">
        <v>152</v>
      </c>
      <c r="R11" s="531">
        <v>44197</v>
      </c>
      <c r="S11" s="531"/>
      <c r="T11" s="531"/>
      <c r="U11" s="521" t="s">
        <v>52</v>
      </c>
      <c r="V11" s="521"/>
      <c r="W11" s="521"/>
      <c r="X11" s="521"/>
      <c r="Y11" s="521">
        <f>WEEKNUM(R11,2)</f>
        <v>1</v>
      </c>
      <c r="Z11" s="521"/>
      <c r="AA11" s="526"/>
      <c r="AB11" s="532">
        <v>44562</v>
      </c>
      <c r="AC11" s="521"/>
      <c r="AD11" s="521"/>
      <c r="AE11" s="557" t="s">
        <v>48</v>
      </c>
      <c r="AF11" s="557"/>
      <c r="AG11" s="557"/>
      <c r="AH11" s="557"/>
      <c r="AI11" s="521">
        <f t="shared" ref="AI11" si="0">WEEKNUM(AB11,16)</f>
        <v>1</v>
      </c>
      <c r="AJ11" s="521"/>
      <c r="AK11" s="533"/>
      <c r="AL11" s="520">
        <v>44927</v>
      </c>
      <c r="AM11" s="521"/>
      <c r="AN11" s="521"/>
      <c r="AO11" s="557" t="s">
        <v>49</v>
      </c>
      <c r="AP11" s="557"/>
      <c r="AQ11" s="557"/>
      <c r="AR11" s="557"/>
      <c r="AS11" s="521">
        <f t="shared" ref="AS11:AS25" si="1">WEEKNUM(AL11)</f>
        <v>1</v>
      </c>
      <c r="AT11" s="521"/>
      <c r="AU11" s="521"/>
      <c r="AV11" s="8"/>
      <c r="AW11" s="8"/>
      <c r="AX11" s="8"/>
      <c r="AY11" s="8"/>
      <c r="AZ11" s="8"/>
      <c r="BA11" s="8"/>
      <c r="BB11" s="8"/>
      <c r="BC11" s="8"/>
      <c r="BD11" s="8"/>
      <c r="BE11" s="8"/>
      <c r="BF11" s="8"/>
      <c r="BG11" s="8"/>
      <c r="BH11" s="8"/>
      <c r="BI11" s="8"/>
    </row>
    <row r="12" spans="1:61" x14ac:dyDescent="0.25">
      <c r="A12" s="524" t="s">
        <v>134</v>
      </c>
      <c r="B12" s="524" t="s">
        <v>134</v>
      </c>
      <c r="C12" s="524" t="s">
        <v>134</v>
      </c>
      <c r="D12" s="524" t="s">
        <v>134</v>
      </c>
      <c r="E12" s="524" t="s">
        <v>134</v>
      </c>
      <c r="F12" s="524" t="s">
        <v>134</v>
      </c>
      <c r="G12" s="524" t="s">
        <v>134</v>
      </c>
      <c r="H12" s="524" t="s">
        <v>134</v>
      </c>
      <c r="I12" s="524" t="s">
        <v>134</v>
      </c>
      <c r="J12" s="524" t="s">
        <v>134</v>
      </c>
      <c r="K12" s="524" t="s">
        <v>134</v>
      </c>
      <c r="L12" s="524" t="s">
        <v>134</v>
      </c>
      <c r="M12" s="524" t="s">
        <v>134</v>
      </c>
      <c r="N12" s="524" t="s">
        <v>134</v>
      </c>
      <c r="O12" s="524" t="s">
        <v>134</v>
      </c>
      <c r="P12" s="524" t="s">
        <v>134</v>
      </c>
      <c r="Q12" s="524" t="s">
        <v>134</v>
      </c>
      <c r="R12" s="531">
        <v>44202</v>
      </c>
      <c r="S12" s="531"/>
      <c r="T12" s="531"/>
      <c r="U12" s="521" t="s">
        <v>47</v>
      </c>
      <c r="V12" s="521"/>
      <c r="W12" s="521"/>
      <c r="X12" s="521"/>
      <c r="Y12" s="521">
        <f t="shared" ref="Y12:Y25" si="2">WEEKNUM(R12,2)</f>
        <v>2</v>
      </c>
      <c r="Z12" s="521"/>
      <c r="AA12" s="526"/>
      <c r="AB12" s="532">
        <v>44567</v>
      </c>
      <c r="AC12" s="521"/>
      <c r="AD12" s="521"/>
      <c r="AE12" s="521" t="s">
        <v>51</v>
      </c>
      <c r="AF12" s="521"/>
      <c r="AG12" s="521"/>
      <c r="AH12" s="521"/>
      <c r="AI12" s="521">
        <f t="shared" ref="AI12:AI25" si="3">WEEKNUM(AB12,16)</f>
        <v>1</v>
      </c>
      <c r="AJ12" s="521"/>
      <c r="AK12" s="533"/>
      <c r="AL12" s="520">
        <v>44932</v>
      </c>
      <c r="AM12" s="521"/>
      <c r="AN12" s="521"/>
      <c r="AO12" s="521" t="s">
        <v>52</v>
      </c>
      <c r="AP12" s="521"/>
      <c r="AQ12" s="521"/>
      <c r="AR12" s="521"/>
      <c r="AS12" s="521">
        <v>1</v>
      </c>
      <c r="AT12" s="521"/>
      <c r="AU12" s="521"/>
      <c r="AV12" s="8"/>
      <c r="AW12" s="8"/>
      <c r="AX12" s="8"/>
      <c r="AY12" s="8"/>
      <c r="AZ12" s="8"/>
      <c r="BA12" s="8"/>
      <c r="BB12" s="8"/>
      <c r="BC12" s="8"/>
      <c r="BD12" s="8"/>
      <c r="BE12" s="8"/>
      <c r="BF12" s="8"/>
      <c r="BG12" s="8"/>
      <c r="BH12" s="8"/>
      <c r="BI12" s="8"/>
    </row>
    <row r="13" spans="1:61" x14ac:dyDescent="0.25">
      <c r="A13" s="524" t="s">
        <v>77</v>
      </c>
      <c r="B13" s="524" t="s">
        <v>77</v>
      </c>
      <c r="C13" s="524" t="s">
        <v>77</v>
      </c>
      <c r="D13" s="524" t="s">
        <v>77</v>
      </c>
      <c r="E13" s="524" t="s">
        <v>77</v>
      </c>
      <c r="F13" s="524" t="s">
        <v>77</v>
      </c>
      <c r="G13" s="524" t="s">
        <v>77</v>
      </c>
      <c r="H13" s="524" t="s">
        <v>77</v>
      </c>
      <c r="I13" s="524" t="s">
        <v>77</v>
      </c>
      <c r="J13" s="524" t="s">
        <v>77</v>
      </c>
      <c r="K13" s="524" t="s">
        <v>77</v>
      </c>
      <c r="L13" s="524" t="s">
        <v>77</v>
      </c>
      <c r="M13" s="524" t="s">
        <v>77</v>
      </c>
      <c r="N13" s="524" t="s">
        <v>77</v>
      </c>
      <c r="O13" s="524" t="s">
        <v>77</v>
      </c>
      <c r="P13" s="524" t="s">
        <v>77</v>
      </c>
      <c r="Q13" s="524" t="s">
        <v>77</v>
      </c>
      <c r="R13" s="531">
        <v>44288</v>
      </c>
      <c r="S13" s="531"/>
      <c r="T13" s="531"/>
      <c r="U13" s="521" t="s">
        <v>52</v>
      </c>
      <c r="V13" s="521"/>
      <c r="W13" s="521"/>
      <c r="X13" s="521"/>
      <c r="Y13" s="521">
        <f t="shared" si="2"/>
        <v>14</v>
      </c>
      <c r="Z13" s="521"/>
      <c r="AA13" s="526"/>
      <c r="AB13" s="532">
        <v>44666</v>
      </c>
      <c r="AC13" s="521"/>
      <c r="AD13" s="521"/>
      <c r="AE13" s="521" t="s">
        <v>52</v>
      </c>
      <c r="AF13" s="521"/>
      <c r="AG13" s="521"/>
      <c r="AH13" s="521"/>
      <c r="AI13" s="521">
        <f t="shared" si="3"/>
        <v>15</v>
      </c>
      <c r="AJ13" s="521"/>
      <c r="AK13" s="533"/>
      <c r="AL13" s="520">
        <v>45023</v>
      </c>
      <c r="AM13" s="521"/>
      <c r="AN13" s="521"/>
      <c r="AO13" s="521" t="s">
        <v>52</v>
      </c>
      <c r="AP13" s="521"/>
      <c r="AQ13" s="521"/>
      <c r="AR13" s="521"/>
      <c r="AS13" s="521">
        <f t="shared" si="1"/>
        <v>14</v>
      </c>
      <c r="AT13" s="521"/>
      <c r="AU13" s="521"/>
      <c r="AV13" s="8"/>
      <c r="AW13" s="8"/>
      <c r="AX13" s="8"/>
      <c r="AY13" s="8"/>
      <c r="AZ13" s="8"/>
      <c r="BA13" s="8"/>
      <c r="BB13" s="8"/>
      <c r="BC13" s="8"/>
      <c r="BD13" s="8"/>
      <c r="BE13" s="8"/>
      <c r="BF13" s="8"/>
      <c r="BG13" s="8"/>
      <c r="BH13" s="8"/>
      <c r="BI13" s="8"/>
    </row>
    <row r="14" spans="1:61" x14ac:dyDescent="0.25">
      <c r="A14" s="524" t="s">
        <v>135</v>
      </c>
      <c r="B14" s="524" t="s">
        <v>135</v>
      </c>
      <c r="C14" s="524" t="s">
        <v>135</v>
      </c>
      <c r="D14" s="524" t="s">
        <v>135</v>
      </c>
      <c r="E14" s="524" t="s">
        <v>135</v>
      </c>
      <c r="F14" s="524" t="s">
        <v>135</v>
      </c>
      <c r="G14" s="524" t="s">
        <v>135</v>
      </c>
      <c r="H14" s="524" t="s">
        <v>135</v>
      </c>
      <c r="I14" s="524" t="s">
        <v>135</v>
      </c>
      <c r="J14" s="524" t="s">
        <v>135</v>
      </c>
      <c r="K14" s="524" t="s">
        <v>135</v>
      </c>
      <c r="L14" s="524" t="s">
        <v>135</v>
      </c>
      <c r="M14" s="524" t="s">
        <v>135</v>
      </c>
      <c r="N14" s="524" t="s">
        <v>135</v>
      </c>
      <c r="O14" s="524" t="s">
        <v>135</v>
      </c>
      <c r="P14" s="524" t="s">
        <v>135</v>
      </c>
      <c r="Q14" s="524" t="s">
        <v>135</v>
      </c>
      <c r="R14" s="531">
        <v>44291</v>
      </c>
      <c r="S14" s="531"/>
      <c r="T14" s="531"/>
      <c r="U14" s="521" t="s">
        <v>50</v>
      </c>
      <c r="V14" s="521"/>
      <c r="W14" s="521"/>
      <c r="X14" s="521"/>
      <c r="Y14" s="521">
        <f t="shared" si="2"/>
        <v>15</v>
      </c>
      <c r="Z14" s="521"/>
      <c r="AA14" s="526"/>
      <c r="AB14" s="532">
        <v>44669</v>
      </c>
      <c r="AC14" s="521"/>
      <c r="AD14" s="521"/>
      <c r="AE14" s="521" t="s">
        <v>50</v>
      </c>
      <c r="AF14" s="521"/>
      <c r="AG14" s="521"/>
      <c r="AH14" s="521"/>
      <c r="AI14" s="521">
        <f t="shared" si="3"/>
        <v>16</v>
      </c>
      <c r="AJ14" s="521"/>
      <c r="AK14" s="533"/>
      <c r="AL14" s="520">
        <v>45026</v>
      </c>
      <c r="AM14" s="521"/>
      <c r="AN14" s="521"/>
      <c r="AO14" s="521" t="s">
        <v>50</v>
      </c>
      <c r="AP14" s="521"/>
      <c r="AQ14" s="521"/>
      <c r="AR14" s="521"/>
      <c r="AS14" s="521">
        <f t="shared" si="1"/>
        <v>15</v>
      </c>
      <c r="AT14" s="521"/>
      <c r="AU14" s="521"/>
      <c r="AV14" s="8"/>
      <c r="AW14" s="8"/>
      <c r="AX14" s="8"/>
      <c r="AY14" s="8"/>
      <c r="AZ14" s="8"/>
      <c r="BA14" s="8"/>
      <c r="BB14" s="8"/>
      <c r="BC14" s="8"/>
      <c r="BD14" s="8"/>
      <c r="BE14" s="8"/>
      <c r="BF14" s="8"/>
      <c r="BG14" s="8"/>
      <c r="BH14" s="8"/>
      <c r="BI14" s="8"/>
    </row>
    <row r="15" spans="1:61" x14ac:dyDescent="0.25">
      <c r="A15" s="524" t="s">
        <v>68</v>
      </c>
      <c r="B15" s="524" t="s">
        <v>68</v>
      </c>
      <c r="C15" s="524" t="s">
        <v>68</v>
      </c>
      <c r="D15" s="524" t="s">
        <v>68</v>
      </c>
      <c r="E15" s="524" t="s">
        <v>68</v>
      </c>
      <c r="F15" s="524" t="s">
        <v>68</v>
      </c>
      <c r="G15" s="524" t="s">
        <v>68</v>
      </c>
      <c r="H15" s="524" t="s">
        <v>68</v>
      </c>
      <c r="I15" s="524" t="s">
        <v>68</v>
      </c>
      <c r="J15" s="524" t="s">
        <v>68</v>
      </c>
      <c r="K15" s="524" t="s">
        <v>68</v>
      </c>
      <c r="L15" s="524" t="s">
        <v>68</v>
      </c>
      <c r="M15" s="524" t="s">
        <v>68</v>
      </c>
      <c r="N15" s="524" t="s">
        <v>68</v>
      </c>
      <c r="O15" s="524" t="s">
        <v>68</v>
      </c>
      <c r="P15" s="524" t="s">
        <v>68</v>
      </c>
      <c r="Q15" s="524" t="s">
        <v>68</v>
      </c>
      <c r="R15" s="531">
        <v>44317</v>
      </c>
      <c r="S15" s="531"/>
      <c r="T15" s="531"/>
      <c r="U15" s="557" t="s">
        <v>48</v>
      </c>
      <c r="V15" s="557"/>
      <c r="W15" s="557"/>
      <c r="X15" s="557"/>
      <c r="Y15" s="521">
        <f t="shared" si="2"/>
        <v>18</v>
      </c>
      <c r="Z15" s="521"/>
      <c r="AA15" s="526"/>
      <c r="AB15" s="532">
        <v>44682</v>
      </c>
      <c r="AC15" s="521"/>
      <c r="AD15" s="521"/>
      <c r="AE15" s="557" t="s">
        <v>49</v>
      </c>
      <c r="AF15" s="557"/>
      <c r="AG15" s="557"/>
      <c r="AH15" s="557"/>
      <c r="AI15" s="521">
        <f t="shared" si="3"/>
        <v>18</v>
      </c>
      <c r="AJ15" s="521"/>
      <c r="AK15" s="533"/>
      <c r="AL15" s="520">
        <v>45047</v>
      </c>
      <c r="AM15" s="521"/>
      <c r="AN15" s="521"/>
      <c r="AO15" s="521" t="s">
        <v>50</v>
      </c>
      <c r="AP15" s="521"/>
      <c r="AQ15" s="521"/>
      <c r="AR15" s="521"/>
      <c r="AS15" s="521">
        <f t="shared" si="1"/>
        <v>18</v>
      </c>
      <c r="AT15" s="521"/>
      <c r="AU15" s="521"/>
      <c r="AV15" s="8"/>
      <c r="AW15" s="8"/>
      <c r="AX15" s="8"/>
      <c r="AY15" s="8"/>
      <c r="AZ15" s="8"/>
      <c r="BA15" s="8"/>
      <c r="BB15" s="8"/>
      <c r="BC15" s="8"/>
      <c r="BD15" s="8"/>
      <c r="BE15" s="8"/>
      <c r="BF15" s="8"/>
      <c r="BG15" s="8"/>
      <c r="BH15" s="8"/>
      <c r="BI15" s="8"/>
    </row>
    <row r="16" spans="1:61" x14ac:dyDescent="0.25">
      <c r="A16" s="524" t="s">
        <v>153</v>
      </c>
      <c r="B16" s="524" t="s">
        <v>153</v>
      </c>
      <c r="C16" s="524" t="s">
        <v>153</v>
      </c>
      <c r="D16" s="524" t="s">
        <v>153</v>
      </c>
      <c r="E16" s="524" t="s">
        <v>153</v>
      </c>
      <c r="F16" s="524" t="s">
        <v>153</v>
      </c>
      <c r="G16" s="524" t="s">
        <v>153</v>
      </c>
      <c r="H16" s="524" t="s">
        <v>153</v>
      </c>
      <c r="I16" s="524" t="s">
        <v>153</v>
      </c>
      <c r="J16" s="524" t="s">
        <v>153</v>
      </c>
      <c r="K16" s="524" t="s">
        <v>153</v>
      </c>
      <c r="L16" s="524" t="s">
        <v>153</v>
      </c>
      <c r="M16" s="524" t="s">
        <v>153</v>
      </c>
      <c r="N16" s="524" t="s">
        <v>153</v>
      </c>
      <c r="O16" s="524" t="s">
        <v>153</v>
      </c>
      <c r="P16" s="524" t="s">
        <v>153</v>
      </c>
      <c r="Q16" s="524" t="s">
        <v>153</v>
      </c>
      <c r="R16" s="531">
        <v>44324</v>
      </c>
      <c r="S16" s="531"/>
      <c r="T16" s="531"/>
      <c r="U16" s="557" t="s">
        <v>48</v>
      </c>
      <c r="V16" s="557"/>
      <c r="W16" s="557"/>
      <c r="X16" s="557"/>
      <c r="Y16" s="521">
        <f t="shared" si="2"/>
        <v>19</v>
      </c>
      <c r="Z16" s="521"/>
      <c r="AA16" s="526"/>
      <c r="AB16" s="532">
        <v>44689</v>
      </c>
      <c r="AC16" s="521"/>
      <c r="AD16" s="521"/>
      <c r="AE16" s="557" t="s">
        <v>49</v>
      </c>
      <c r="AF16" s="557"/>
      <c r="AG16" s="557"/>
      <c r="AH16" s="557"/>
      <c r="AI16" s="521">
        <f t="shared" si="3"/>
        <v>19</v>
      </c>
      <c r="AJ16" s="521"/>
      <c r="AK16" s="533"/>
      <c r="AL16" s="520">
        <v>45054</v>
      </c>
      <c r="AM16" s="521"/>
      <c r="AN16" s="521"/>
      <c r="AO16" s="521" t="s">
        <v>50</v>
      </c>
      <c r="AP16" s="521"/>
      <c r="AQ16" s="521"/>
      <c r="AR16" s="521"/>
      <c r="AS16" s="521">
        <f t="shared" si="1"/>
        <v>19</v>
      </c>
      <c r="AT16" s="521"/>
      <c r="AU16" s="521"/>
      <c r="AV16" s="8"/>
      <c r="AW16" s="8"/>
      <c r="AX16" s="8"/>
      <c r="AY16" s="8"/>
      <c r="AZ16" s="8"/>
      <c r="BA16" s="8"/>
      <c r="BB16" s="8"/>
      <c r="BC16" s="8"/>
      <c r="BD16" s="8"/>
      <c r="BE16" s="8"/>
      <c r="BF16" s="8"/>
      <c r="BG16" s="8"/>
      <c r="BH16" s="8"/>
      <c r="BI16" s="8"/>
    </row>
    <row r="17" spans="1:61" x14ac:dyDescent="0.25">
      <c r="A17" s="524" t="s">
        <v>145</v>
      </c>
      <c r="B17" s="524" t="s">
        <v>145</v>
      </c>
      <c r="C17" s="524" t="s">
        <v>145</v>
      </c>
      <c r="D17" s="524" t="s">
        <v>145</v>
      </c>
      <c r="E17" s="524" t="s">
        <v>145</v>
      </c>
      <c r="F17" s="524" t="s">
        <v>145</v>
      </c>
      <c r="G17" s="524" t="s">
        <v>145</v>
      </c>
      <c r="H17" s="524" t="s">
        <v>145</v>
      </c>
      <c r="I17" s="524" t="s">
        <v>145</v>
      </c>
      <c r="J17" s="524" t="s">
        <v>145</v>
      </c>
      <c r="K17" s="524" t="s">
        <v>145</v>
      </c>
      <c r="L17" s="524" t="s">
        <v>145</v>
      </c>
      <c r="M17" s="524" t="s">
        <v>145</v>
      </c>
      <c r="N17" s="524" t="s">
        <v>145</v>
      </c>
      <c r="O17" s="524" t="s">
        <v>145</v>
      </c>
      <c r="P17" s="524" t="s">
        <v>145</v>
      </c>
      <c r="Q17" s="524" t="s">
        <v>145</v>
      </c>
      <c r="R17" s="531">
        <v>44382</v>
      </c>
      <c r="S17" s="531"/>
      <c r="T17" s="531"/>
      <c r="U17" s="521" t="s">
        <v>50</v>
      </c>
      <c r="V17" s="521"/>
      <c r="W17" s="521"/>
      <c r="X17" s="521"/>
      <c r="Y17" s="521">
        <f t="shared" si="2"/>
        <v>28</v>
      </c>
      <c r="Z17" s="521"/>
      <c r="AA17" s="526"/>
      <c r="AB17" s="532">
        <v>44747</v>
      </c>
      <c r="AC17" s="521"/>
      <c r="AD17" s="521"/>
      <c r="AE17" s="521" t="s">
        <v>53</v>
      </c>
      <c r="AF17" s="521"/>
      <c r="AG17" s="521"/>
      <c r="AH17" s="521"/>
      <c r="AI17" s="521">
        <f t="shared" si="3"/>
        <v>27</v>
      </c>
      <c r="AJ17" s="521"/>
      <c r="AK17" s="533"/>
      <c r="AL17" s="520">
        <v>45112</v>
      </c>
      <c r="AM17" s="521"/>
      <c r="AN17" s="521"/>
      <c r="AO17" s="521" t="s">
        <v>47</v>
      </c>
      <c r="AP17" s="521"/>
      <c r="AQ17" s="521"/>
      <c r="AR17" s="521"/>
      <c r="AS17" s="521">
        <f t="shared" si="1"/>
        <v>27</v>
      </c>
      <c r="AT17" s="521"/>
      <c r="AU17" s="521"/>
      <c r="AV17" s="8"/>
      <c r="AW17" s="8"/>
      <c r="AX17" s="8"/>
      <c r="AY17" s="8"/>
      <c r="AZ17" s="8"/>
      <c r="BA17" s="8"/>
      <c r="BB17" s="8"/>
      <c r="BC17" s="8"/>
      <c r="BD17" s="8"/>
      <c r="BE17" s="8"/>
      <c r="BF17" s="8"/>
      <c r="BG17" s="8"/>
      <c r="BH17" s="8"/>
      <c r="BI17" s="8"/>
    </row>
    <row r="18" spans="1:61" x14ac:dyDescent="0.25">
      <c r="A18" s="524" t="s">
        <v>154</v>
      </c>
      <c r="B18" s="524" t="s">
        <v>154</v>
      </c>
      <c r="C18" s="524" t="s">
        <v>154</v>
      </c>
      <c r="D18" s="524" t="s">
        <v>154</v>
      </c>
      <c r="E18" s="524" t="s">
        <v>154</v>
      </c>
      <c r="F18" s="524" t="s">
        <v>154</v>
      </c>
      <c r="G18" s="524" t="s">
        <v>154</v>
      </c>
      <c r="H18" s="524" t="s">
        <v>154</v>
      </c>
      <c r="I18" s="524" t="s">
        <v>154</v>
      </c>
      <c r="J18" s="524" t="s">
        <v>154</v>
      </c>
      <c r="K18" s="524" t="s">
        <v>154</v>
      </c>
      <c r="L18" s="524" t="s">
        <v>154</v>
      </c>
      <c r="M18" s="524" t="s">
        <v>154</v>
      </c>
      <c r="N18" s="524" t="s">
        <v>154</v>
      </c>
      <c r="O18" s="524" t="s">
        <v>154</v>
      </c>
      <c r="P18" s="524" t="s">
        <v>154</v>
      </c>
      <c r="Q18" s="524" t="s">
        <v>154</v>
      </c>
      <c r="R18" s="531">
        <v>44437</v>
      </c>
      <c r="S18" s="531"/>
      <c r="T18" s="531"/>
      <c r="U18" s="557" t="s">
        <v>49</v>
      </c>
      <c r="V18" s="557"/>
      <c r="W18" s="557"/>
      <c r="X18" s="557"/>
      <c r="Y18" s="521">
        <f t="shared" si="2"/>
        <v>35</v>
      </c>
      <c r="Z18" s="521"/>
      <c r="AA18" s="526"/>
      <c r="AB18" s="532">
        <v>44802</v>
      </c>
      <c r="AC18" s="521"/>
      <c r="AD18" s="521"/>
      <c r="AE18" s="521" t="s">
        <v>50</v>
      </c>
      <c r="AF18" s="521"/>
      <c r="AG18" s="521"/>
      <c r="AH18" s="521"/>
      <c r="AI18" s="521">
        <f t="shared" si="3"/>
        <v>35</v>
      </c>
      <c r="AJ18" s="521"/>
      <c r="AK18" s="533"/>
      <c r="AL18" s="520">
        <v>45167</v>
      </c>
      <c r="AM18" s="521"/>
      <c r="AN18" s="521"/>
      <c r="AO18" s="521" t="s">
        <v>53</v>
      </c>
      <c r="AP18" s="521"/>
      <c r="AQ18" s="521"/>
      <c r="AR18" s="521"/>
      <c r="AS18" s="521">
        <f t="shared" si="1"/>
        <v>35</v>
      </c>
      <c r="AT18" s="521"/>
      <c r="AU18" s="521"/>
      <c r="AV18" s="8"/>
      <c r="AW18" s="8"/>
      <c r="AX18" s="8"/>
      <c r="AY18" s="8"/>
      <c r="AZ18" s="8"/>
      <c r="BA18" s="8"/>
      <c r="BB18" s="8"/>
      <c r="BC18" s="8"/>
      <c r="BD18" s="8"/>
      <c r="BE18" s="8"/>
      <c r="BF18" s="8"/>
      <c r="BG18" s="8"/>
      <c r="BH18" s="8"/>
      <c r="BI18" s="8"/>
    </row>
    <row r="19" spans="1:61" x14ac:dyDescent="0.25">
      <c r="A19" s="524" t="s">
        <v>155</v>
      </c>
      <c r="B19" s="524" t="s">
        <v>155</v>
      </c>
      <c r="C19" s="524" t="s">
        <v>155</v>
      </c>
      <c r="D19" s="524" t="s">
        <v>155</v>
      </c>
      <c r="E19" s="524" t="s">
        <v>155</v>
      </c>
      <c r="F19" s="524" t="s">
        <v>155</v>
      </c>
      <c r="G19" s="524" t="s">
        <v>155</v>
      </c>
      <c r="H19" s="524" t="s">
        <v>155</v>
      </c>
      <c r="I19" s="524" t="s">
        <v>155</v>
      </c>
      <c r="J19" s="524" t="s">
        <v>155</v>
      </c>
      <c r="K19" s="524" t="s">
        <v>155</v>
      </c>
      <c r="L19" s="524" t="s">
        <v>155</v>
      </c>
      <c r="M19" s="524" t="s">
        <v>155</v>
      </c>
      <c r="N19" s="524" t="s">
        <v>155</v>
      </c>
      <c r="O19" s="524" t="s">
        <v>155</v>
      </c>
      <c r="P19" s="524" t="s">
        <v>155</v>
      </c>
      <c r="Q19" s="524" t="s">
        <v>155</v>
      </c>
      <c r="R19" s="531">
        <v>44440</v>
      </c>
      <c r="S19" s="531"/>
      <c r="T19" s="531"/>
      <c r="U19" s="521" t="s">
        <v>47</v>
      </c>
      <c r="V19" s="521"/>
      <c r="W19" s="521"/>
      <c r="X19" s="521"/>
      <c r="Y19" s="521">
        <f t="shared" si="2"/>
        <v>36</v>
      </c>
      <c r="Z19" s="521"/>
      <c r="AA19" s="526"/>
      <c r="AB19" s="532">
        <v>44805</v>
      </c>
      <c r="AC19" s="521"/>
      <c r="AD19" s="521"/>
      <c r="AE19" s="521" t="s">
        <v>51</v>
      </c>
      <c r="AF19" s="521"/>
      <c r="AG19" s="521"/>
      <c r="AH19" s="521"/>
      <c r="AI19" s="521">
        <f t="shared" si="3"/>
        <v>35</v>
      </c>
      <c r="AJ19" s="521"/>
      <c r="AK19" s="533"/>
      <c r="AL19" s="520">
        <v>45170</v>
      </c>
      <c r="AM19" s="521"/>
      <c r="AN19" s="521"/>
      <c r="AO19" s="521" t="s">
        <v>52</v>
      </c>
      <c r="AP19" s="521"/>
      <c r="AQ19" s="521"/>
      <c r="AR19" s="521"/>
      <c r="AS19" s="521">
        <f t="shared" si="1"/>
        <v>35</v>
      </c>
      <c r="AT19" s="521"/>
      <c r="AU19" s="521"/>
      <c r="AV19" s="8"/>
      <c r="AW19" s="8"/>
      <c r="AX19" s="8"/>
      <c r="AY19" s="8"/>
      <c r="AZ19" s="8"/>
      <c r="BA19" s="8"/>
      <c r="BB19" s="8"/>
      <c r="BC19" s="8"/>
      <c r="BD19" s="8"/>
      <c r="BE19" s="8"/>
      <c r="BF19" s="8"/>
      <c r="BG19" s="8"/>
      <c r="BH19" s="8"/>
      <c r="BI19" s="8"/>
    </row>
    <row r="20" spans="1:61" x14ac:dyDescent="0.25">
      <c r="A20" s="524" t="s">
        <v>156</v>
      </c>
      <c r="B20" s="524" t="s">
        <v>156</v>
      </c>
      <c r="C20" s="524" t="s">
        <v>156</v>
      </c>
      <c r="D20" s="524" t="s">
        <v>156</v>
      </c>
      <c r="E20" s="524" t="s">
        <v>156</v>
      </c>
      <c r="F20" s="524" t="s">
        <v>156</v>
      </c>
      <c r="G20" s="524" t="s">
        <v>156</v>
      </c>
      <c r="H20" s="524" t="s">
        <v>156</v>
      </c>
      <c r="I20" s="524" t="s">
        <v>156</v>
      </c>
      <c r="J20" s="524" t="s">
        <v>156</v>
      </c>
      <c r="K20" s="524" t="s">
        <v>156</v>
      </c>
      <c r="L20" s="524" t="s">
        <v>156</v>
      </c>
      <c r="M20" s="524" t="s">
        <v>156</v>
      </c>
      <c r="N20" s="524" t="s">
        <v>156</v>
      </c>
      <c r="O20" s="524" t="s">
        <v>156</v>
      </c>
      <c r="P20" s="524" t="s">
        <v>156</v>
      </c>
      <c r="Q20" s="524" t="s">
        <v>156</v>
      </c>
      <c r="R20" s="531">
        <v>44454</v>
      </c>
      <c r="S20" s="531"/>
      <c r="T20" s="531"/>
      <c r="U20" s="521" t="s">
        <v>47</v>
      </c>
      <c r="V20" s="521"/>
      <c r="W20" s="521"/>
      <c r="X20" s="521"/>
      <c r="Y20" s="521">
        <f t="shared" si="2"/>
        <v>38</v>
      </c>
      <c r="Z20" s="521"/>
      <c r="AA20" s="526"/>
      <c r="AB20" s="532">
        <v>44819</v>
      </c>
      <c r="AC20" s="521"/>
      <c r="AD20" s="521"/>
      <c r="AE20" s="521" t="s">
        <v>51</v>
      </c>
      <c r="AF20" s="521"/>
      <c r="AG20" s="521"/>
      <c r="AH20" s="521"/>
      <c r="AI20" s="521">
        <f t="shared" si="3"/>
        <v>37</v>
      </c>
      <c r="AJ20" s="521"/>
      <c r="AK20" s="533"/>
      <c r="AL20" s="520">
        <v>45184</v>
      </c>
      <c r="AM20" s="521"/>
      <c r="AN20" s="521"/>
      <c r="AO20" s="521" t="s">
        <v>52</v>
      </c>
      <c r="AP20" s="521"/>
      <c r="AQ20" s="521"/>
      <c r="AR20" s="521"/>
      <c r="AS20" s="521">
        <f t="shared" si="1"/>
        <v>37</v>
      </c>
      <c r="AT20" s="521"/>
      <c r="AU20" s="521"/>
      <c r="AV20" s="8"/>
      <c r="AW20" s="8"/>
      <c r="AX20" s="8"/>
      <c r="AY20" s="8"/>
      <c r="AZ20" s="8"/>
      <c r="BA20" s="8"/>
      <c r="BB20" s="8"/>
      <c r="BC20" s="8"/>
      <c r="BD20" s="8"/>
      <c r="BE20" s="8"/>
      <c r="BF20" s="8"/>
      <c r="BG20" s="8"/>
      <c r="BH20" s="8"/>
      <c r="BI20" s="8"/>
    </row>
    <row r="21" spans="1:61" x14ac:dyDescent="0.25">
      <c r="A21" s="524" t="s">
        <v>139</v>
      </c>
      <c r="B21" s="524" t="s">
        <v>139</v>
      </c>
      <c r="C21" s="524" t="s">
        <v>139</v>
      </c>
      <c r="D21" s="524" t="s">
        <v>139</v>
      </c>
      <c r="E21" s="524" t="s">
        <v>139</v>
      </c>
      <c r="F21" s="524" t="s">
        <v>139</v>
      </c>
      <c r="G21" s="524" t="s">
        <v>139</v>
      </c>
      <c r="H21" s="524" t="s">
        <v>139</v>
      </c>
      <c r="I21" s="524" t="s">
        <v>139</v>
      </c>
      <c r="J21" s="524" t="s">
        <v>139</v>
      </c>
      <c r="K21" s="524" t="s">
        <v>139</v>
      </c>
      <c r="L21" s="524" t="s">
        <v>139</v>
      </c>
      <c r="M21" s="524" t="s">
        <v>139</v>
      </c>
      <c r="N21" s="524" t="s">
        <v>139</v>
      </c>
      <c r="O21" s="524" t="s">
        <v>139</v>
      </c>
      <c r="P21" s="524" t="s">
        <v>139</v>
      </c>
      <c r="Q21" s="524" t="s">
        <v>139</v>
      </c>
      <c r="R21" s="531">
        <v>44501</v>
      </c>
      <c r="S21" s="531"/>
      <c r="T21" s="531"/>
      <c r="U21" s="521" t="s">
        <v>50</v>
      </c>
      <c r="V21" s="521"/>
      <c r="W21" s="521"/>
      <c r="X21" s="521"/>
      <c r="Y21" s="521">
        <f t="shared" si="2"/>
        <v>45</v>
      </c>
      <c r="Z21" s="521"/>
      <c r="AA21" s="526"/>
      <c r="AB21" s="532">
        <v>44866</v>
      </c>
      <c r="AC21" s="521"/>
      <c r="AD21" s="521"/>
      <c r="AE21" s="521" t="s">
        <v>53</v>
      </c>
      <c r="AF21" s="521"/>
      <c r="AG21" s="521"/>
      <c r="AH21" s="521"/>
      <c r="AI21" s="521">
        <f t="shared" si="3"/>
        <v>44</v>
      </c>
      <c r="AJ21" s="521"/>
      <c r="AK21" s="533"/>
      <c r="AL21" s="520">
        <v>45231</v>
      </c>
      <c r="AM21" s="521"/>
      <c r="AN21" s="521"/>
      <c r="AO21" s="521" t="s">
        <v>47</v>
      </c>
      <c r="AP21" s="521"/>
      <c r="AQ21" s="521"/>
      <c r="AR21" s="521"/>
      <c r="AS21" s="521">
        <f t="shared" si="1"/>
        <v>44</v>
      </c>
      <c r="AT21" s="521"/>
      <c r="AU21" s="521"/>
      <c r="AV21" s="8"/>
      <c r="AW21" s="8"/>
      <c r="AX21" s="8"/>
      <c r="AY21" s="8"/>
      <c r="AZ21" s="8"/>
      <c r="BA21" s="8"/>
      <c r="BB21" s="8"/>
      <c r="BC21" s="8"/>
      <c r="BD21" s="8"/>
      <c r="BE21" s="8"/>
      <c r="BF21" s="8"/>
      <c r="BG21" s="8"/>
      <c r="BH21" s="8"/>
      <c r="BI21" s="8"/>
    </row>
    <row r="22" spans="1:61" x14ac:dyDescent="0.25">
      <c r="A22" s="524" t="s">
        <v>157</v>
      </c>
      <c r="B22" s="524" t="s">
        <v>157</v>
      </c>
      <c r="C22" s="524" t="s">
        <v>157</v>
      </c>
      <c r="D22" s="524" t="s">
        <v>157</v>
      </c>
      <c r="E22" s="524" t="s">
        <v>157</v>
      </c>
      <c r="F22" s="524" t="s">
        <v>157</v>
      </c>
      <c r="G22" s="524" t="s">
        <v>157</v>
      </c>
      <c r="H22" s="524" t="s">
        <v>157</v>
      </c>
      <c r="I22" s="524" t="s">
        <v>157</v>
      </c>
      <c r="J22" s="524" t="s">
        <v>157</v>
      </c>
      <c r="K22" s="524" t="s">
        <v>157</v>
      </c>
      <c r="L22" s="524" t="s">
        <v>157</v>
      </c>
      <c r="M22" s="524" t="s">
        <v>157</v>
      </c>
      <c r="N22" s="524" t="s">
        <v>157</v>
      </c>
      <c r="O22" s="524" t="s">
        <v>157</v>
      </c>
      <c r="P22" s="524" t="s">
        <v>157</v>
      </c>
      <c r="Q22" s="524" t="s">
        <v>157</v>
      </c>
      <c r="R22" s="531">
        <v>44517</v>
      </c>
      <c r="S22" s="531"/>
      <c r="T22" s="531"/>
      <c r="U22" s="521" t="s">
        <v>47</v>
      </c>
      <c r="V22" s="521"/>
      <c r="W22" s="521"/>
      <c r="X22" s="521"/>
      <c r="Y22" s="521">
        <f t="shared" si="2"/>
        <v>47</v>
      </c>
      <c r="Z22" s="521"/>
      <c r="AA22" s="526"/>
      <c r="AB22" s="532">
        <v>44882</v>
      </c>
      <c r="AC22" s="521"/>
      <c r="AD22" s="521"/>
      <c r="AE22" s="521" t="s">
        <v>51</v>
      </c>
      <c r="AF22" s="521"/>
      <c r="AG22" s="521"/>
      <c r="AH22" s="521"/>
      <c r="AI22" s="521">
        <f t="shared" si="3"/>
        <v>46</v>
      </c>
      <c r="AJ22" s="521"/>
      <c r="AK22" s="533"/>
      <c r="AL22" s="520">
        <v>45247</v>
      </c>
      <c r="AM22" s="521"/>
      <c r="AN22" s="521"/>
      <c r="AO22" s="521" t="s">
        <v>52</v>
      </c>
      <c r="AP22" s="521"/>
      <c r="AQ22" s="521"/>
      <c r="AR22" s="521"/>
      <c r="AS22" s="521">
        <f t="shared" si="1"/>
        <v>46</v>
      </c>
      <c r="AT22" s="521"/>
      <c r="AU22" s="521"/>
      <c r="AV22" s="8"/>
      <c r="AW22" s="8"/>
      <c r="AX22" s="8"/>
      <c r="AY22" s="8"/>
      <c r="AZ22" s="8"/>
      <c r="BA22" s="8"/>
      <c r="BB22" s="8"/>
      <c r="BC22" s="8"/>
      <c r="BD22" s="8"/>
      <c r="BE22" s="8"/>
      <c r="BF22" s="8"/>
      <c r="BG22" s="8"/>
      <c r="BH22" s="8"/>
      <c r="BI22" s="8"/>
    </row>
    <row r="23" spans="1:61" x14ac:dyDescent="0.25">
      <c r="A23" s="524" t="s">
        <v>126</v>
      </c>
      <c r="B23" s="524" t="s">
        <v>126</v>
      </c>
      <c r="C23" s="524" t="s">
        <v>126</v>
      </c>
      <c r="D23" s="524" t="s">
        <v>126</v>
      </c>
      <c r="E23" s="524" t="s">
        <v>126</v>
      </c>
      <c r="F23" s="524" t="s">
        <v>126</v>
      </c>
      <c r="G23" s="524" t="s">
        <v>126</v>
      </c>
      <c r="H23" s="524" t="s">
        <v>126</v>
      </c>
      <c r="I23" s="524" t="s">
        <v>126</v>
      </c>
      <c r="J23" s="524" t="s">
        <v>126</v>
      </c>
      <c r="K23" s="524" t="s">
        <v>126</v>
      </c>
      <c r="L23" s="524" t="s">
        <v>126</v>
      </c>
      <c r="M23" s="524" t="s">
        <v>126</v>
      </c>
      <c r="N23" s="524" t="s">
        <v>126</v>
      </c>
      <c r="O23" s="524" t="s">
        <v>126</v>
      </c>
      <c r="P23" s="524" t="s">
        <v>126</v>
      </c>
      <c r="Q23" s="524" t="s">
        <v>126</v>
      </c>
      <c r="R23" s="531">
        <v>44554</v>
      </c>
      <c r="S23" s="531"/>
      <c r="T23" s="531"/>
      <c r="U23" s="521" t="s">
        <v>52</v>
      </c>
      <c r="V23" s="521"/>
      <c r="W23" s="521"/>
      <c r="X23" s="521"/>
      <c r="Y23" s="521">
        <f t="shared" si="2"/>
        <v>52</v>
      </c>
      <c r="Z23" s="521"/>
      <c r="AA23" s="526"/>
      <c r="AB23" s="532">
        <v>44919</v>
      </c>
      <c r="AC23" s="521"/>
      <c r="AD23" s="521"/>
      <c r="AE23" s="557" t="s">
        <v>48</v>
      </c>
      <c r="AF23" s="557"/>
      <c r="AG23" s="557"/>
      <c r="AH23" s="557"/>
      <c r="AI23" s="521">
        <f t="shared" si="3"/>
        <v>52</v>
      </c>
      <c r="AJ23" s="521"/>
      <c r="AK23" s="533"/>
      <c r="AL23" s="520">
        <v>45284</v>
      </c>
      <c r="AM23" s="521"/>
      <c r="AN23" s="521"/>
      <c r="AO23" s="557" t="s">
        <v>49</v>
      </c>
      <c r="AP23" s="557"/>
      <c r="AQ23" s="557"/>
      <c r="AR23" s="557"/>
      <c r="AS23" s="521">
        <f t="shared" si="1"/>
        <v>52</v>
      </c>
      <c r="AT23" s="521"/>
      <c r="AU23" s="521"/>
      <c r="AV23" s="8"/>
      <c r="AW23" s="8"/>
      <c r="AX23" s="8"/>
      <c r="AY23" s="8"/>
      <c r="AZ23" s="8"/>
      <c r="BA23" s="8"/>
      <c r="BB23" s="8"/>
      <c r="BC23" s="8"/>
      <c r="BD23" s="8"/>
      <c r="BE23" s="8"/>
      <c r="BF23" s="8"/>
      <c r="BG23" s="8"/>
      <c r="BH23" s="8"/>
      <c r="BI23" s="8"/>
    </row>
    <row r="24" spans="1:61" x14ac:dyDescent="0.25">
      <c r="A24" s="524" t="s">
        <v>141</v>
      </c>
      <c r="B24" s="524" t="s">
        <v>141</v>
      </c>
      <c r="C24" s="524" t="s">
        <v>141</v>
      </c>
      <c r="D24" s="524" t="s">
        <v>141</v>
      </c>
      <c r="E24" s="524" t="s">
        <v>141</v>
      </c>
      <c r="F24" s="524" t="s">
        <v>141</v>
      </c>
      <c r="G24" s="524" t="s">
        <v>141</v>
      </c>
      <c r="H24" s="524" t="s">
        <v>141</v>
      </c>
      <c r="I24" s="524" t="s">
        <v>141</v>
      </c>
      <c r="J24" s="524" t="s">
        <v>141</v>
      </c>
      <c r="K24" s="524" t="s">
        <v>141</v>
      </c>
      <c r="L24" s="524" t="s">
        <v>141</v>
      </c>
      <c r="M24" s="524" t="s">
        <v>141</v>
      </c>
      <c r="N24" s="524" t="s">
        <v>141</v>
      </c>
      <c r="O24" s="524" t="s">
        <v>141</v>
      </c>
      <c r="P24" s="524" t="s">
        <v>141</v>
      </c>
      <c r="Q24" s="524" t="s">
        <v>141</v>
      </c>
      <c r="R24" s="531">
        <v>44555</v>
      </c>
      <c r="S24" s="531"/>
      <c r="T24" s="531"/>
      <c r="U24" s="557" t="s">
        <v>48</v>
      </c>
      <c r="V24" s="557"/>
      <c r="W24" s="557"/>
      <c r="X24" s="557"/>
      <c r="Y24" s="521">
        <f t="shared" si="2"/>
        <v>52</v>
      </c>
      <c r="Z24" s="521"/>
      <c r="AA24" s="526"/>
      <c r="AB24" s="532">
        <v>44920</v>
      </c>
      <c r="AC24" s="521"/>
      <c r="AD24" s="521"/>
      <c r="AE24" s="557" t="s">
        <v>49</v>
      </c>
      <c r="AF24" s="557"/>
      <c r="AG24" s="557"/>
      <c r="AH24" s="557"/>
      <c r="AI24" s="521">
        <f t="shared" si="3"/>
        <v>52</v>
      </c>
      <c r="AJ24" s="521"/>
      <c r="AK24" s="533"/>
      <c r="AL24" s="520">
        <v>45285</v>
      </c>
      <c r="AM24" s="521"/>
      <c r="AN24" s="521"/>
      <c r="AO24" s="521" t="s">
        <v>50</v>
      </c>
      <c r="AP24" s="521"/>
      <c r="AQ24" s="521"/>
      <c r="AR24" s="521"/>
      <c r="AS24" s="521">
        <f t="shared" si="1"/>
        <v>52</v>
      </c>
      <c r="AT24" s="521"/>
      <c r="AU24" s="521"/>
      <c r="AV24" s="8"/>
      <c r="AW24" s="8"/>
      <c r="AX24" s="8"/>
      <c r="AY24" s="8"/>
      <c r="AZ24" s="8"/>
      <c r="BA24" s="8"/>
      <c r="BB24" s="8"/>
      <c r="BC24" s="8"/>
      <c r="BD24" s="8"/>
      <c r="BE24" s="8"/>
      <c r="BF24" s="8"/>
      <c r="BG24" s="8"/>
      <c r="BH24" s="8"/>
      <c r="BI24" s="8"/>
    </row>
    <row r="25" spans="1:61" ht="15.75" thickBot="1" x14ac:dyDescent="0.3">
      <c r="A25" s="524" t="s">
        <v>150</v>
      </c>
      <c r="B25" s="524" t="s">
        <v>150</v>
      </c>
      <c r="C25" s="524" t="s">
        <v>150</v>
      </c>
      <c r="D25" s="524" t="s">
        <v>150</v>
      </c>
      <c r="E25" s="524" t="s">
        <v>150</v>
      </c>
      <c r="F25" s="524" t="s">
        <v>150</v>
      </c>
      <c r="G25" s="524" t="s">
        <v>150</v>
      </c>
      <c r="H25" s="524" t="s">
        <v>150</v>
      </c>
      <c r="I25" s="524" t="s">
        <v>150</v>
      </c>
      <c r="J25" s="524" t="s">
        <v>150</v>
      </c>
      <c r="K25" s="524" t="s">
        <v>150</v>
      </c>
      <c r="L25" s="524" t="s">
        <v>150</v>
      </c>
      <c r="M25" s="524" t="s">
        <v>150</v>
      </c>
      <c r="N25" s="524" t="s">
        <v>150</v>
      </c>
      <c r="O25" s="524" t="s">
        <v>150</v>
      </c>
      <c r="P25" s="524" t="s">
        <v>150</v>
      </c>
      <c r="Q25" s="524" t="s">
        <v>150</v>
      </c>
      <c r="R25" s="531">
        <v>44556</v>
      </c>
      <c r="S25" s="531"/>
      <c r="T25" s="531"/>
      <c r="U25" s="557" t="s">
        <v>49</v>
      </c>
      <c r="V25" s="557"/>
      <c r="W25" s="557"/>
      <c r="X25" s="557"/>
      <c r="Y25" s="521">
        <f t="shared" si="2"/>
        <v>52</v>
      </c>
      <c r="Z25" s="521"/>
      <c r="AA25" s="526"/>
      <c r="AB25" s="553">
        <v>44921</v>
      </c>
      <c r="AC25" s="554"/>
      <c r="AD25" s="554"/>
      <c r="AE25" s="554" t="s">
        <v>50</v>
      </c>
      <c r="AF25" s="554"/>
      <c r="AG25" s="554"/>
      <c r="AH25" s="554"/>
      <c r="AI25" s="554">
        <f t="shared" si="3"/>
        <v>52</v>
      </c>
      <c r="AJ25" s="554"/>
      <c r="AK25" s="555"/>
      <c r="AL25" s="520">
        <v>45286</v>
      </c>
      <c r="AM25" s="521"/>
      <c r="AN25" s="521"/>
      <c r="AO25" s="521" t="s">
        <v>53</v>
      </c>
      <c r="AP25" s="521"/>
      <c r="AQ25" s="521"/>
      <c r="AR25" s="521"/>
      <c r="AS25" s="521">
        <f t="shared" si="1"/>
        <v>52</v>
      </c>
      <c r="AT25" s="521"/>
      <c r="AU25" s="521"/>
      <c r="AV25" s="8"/>
      <c r="AW25" s="8"/>
      <c r="AX25" s="8"/>
      <c r="AY25" s="8"/>
      <c r="AZ25" s="8"/>
      <c r="BA25" s="8"/>
      <c r="BB25" s="8"/>
      <c r="BC25" s="8"/>
      <c r="BD25" s="8"/>
      <c r="BE25" s="8"/>
      <c r="BF25" s="8"/>
      <c r="BG25" s="8"/>
      <c r="BH25" s="8"/>
      <c r="BI25" s="8"/>
    </row>
    <row r="26" spans="1:61" ht="19.5" customHeight="1" x14ac:dyDescent="0.25">
      <c r="A26" s="570" t="s">
        <v>789</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2"/>
      <c r="AC26" s="572"/>
      <c r="AD26" s="572"/>
      <c r="AE26" s="572"/>
      <c r="AF26" s="572"/>
      <c r="AG26" s="572"/>
      <c r="AH26" s="572"/>
      <c r="AI26" s="572"/>
      <c r="AJ26" s="572"/>
      <c r="AK26" s="572"/>
      <c r="AL26" s="571"/>
      <c r="AM26" s="571"/>
      <c r="AN26" s="571"/>
      <c r="AO26" s="571"/>
      <c r="AP26" s="571"/>
      <c r="AQ26" s="571"/>
      <c r="AR26" s="571"/>
      <c r="AS26" s="571"/>
      <c r="AT26" s="571"/>
      <c r="AU26" s="571"/>
      <c r="AV26" s="8"/>
      <c r="AW26" s="8"/>
      <c r="AX26" s="8"/>
      <c r="AY26" s="8"/>
      <c r="AZ26" s="8"/>
      <c r="BA26" s="8"/>
      <c r="BB26" s="8"/>
      <c r="BC26" s="8"/>
      <c r="BD26" s="8"/>
      <c r="BE26" s="8"/>
      <c r="BF26" s="8"/>
      <c r="BG26" s="8"/>
      <c r="BH26" s="8"/>
      <c r="BI26" s="8"/>
    </row>
    <row r="27" spans="1:61" ht="1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14.45" customHeight="1" x14ac:dyDescent="0.25">
      <c r="A28" s="542" t="s">
        <v>12</v>
      </c>
      <c r="B28" s="543"/>
      <c r="C28" s="543"/>
      <c r="D28" s="543"/>
      <c r="E28" s="543"/>
      <c r="F28" s="543"/>
      <c r="G28" s="543"/>
      <c r="H28" s="543"/>
      <c r="I28" s="543"/>
      <c r="J28" s="543"/>
      <c r="K28" s="543"/>
      <c r="L28" s="543"/>
      <c r="M28" s="543"/>
      <c r="N28" s="543"/>
      <c r="O28" s="543"/>
      <c r="P28" s="543"/>
      <c r="Q28" s="543"/>
      <c r="R28" s="558" t="s">
        <v>496</v>
      </c>
      <c r="S28" s="535"/>
      <c r="T28" s="535"/>
      <c r="U28" s="535"/>
      <c r="V28" s="535"/>
      <c r="W28" s="536"/>
      <c r="X28" s="596"/>
      <c r="Y28" s="596"/>
      <c r="Z28" s="596"/>
      <c r="AA28" s="596"/>
      <c r="AB28" s="596"/>
      <c r="AC28" s="596"/>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544"/>
      <c r="B29" s="545"/>
      <c r="C29" s="545"/>
      <c r="D29" s="545"/>
      <c r="E29" s="545"/>
      <c r="F29" s="545"/>
      <c r="G29" s="545"/>
      <c r="H29" s="545"/>
      <c r="I29" s="545"/>
      <c r="J29" s="545"/>
      <c r="K29" s="545"/>
      <c r="L29" s="545"/>
      <c r="M29" s="545"/>
      <c r="N29" s="545"/>
      <c r="O29" s="545"/>
      <c r="P29" s="545"/>
      <c r="Q29" s="545"/>
      <c r="R29" s="598" t="s">
        <v>38</v>
      </c>
      <c r="S29" s="537"/>
      <c r="T29" s="537"/>
      <c r="U29" s="537" t="s">
        <v>39</v>
      </c>
      <c r="V29" s="537"/>
      <c r="W29" s="538"/>
      <c r="X29" s="596"/>
      <c r="Y29" s="596"/>
      <c r="Z29" s="596"/>
      <c r="AA29" s="596"/>
      <c r="AB29" s="596"/>
      <c r="AC29" s="596"/>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x14ac:dyDescent="0.25">
      <c r="A30" s="524" t="s">
        <v>43</v>
      </c>
      <c r="B30" s="524" t="s">
        <v>43</v>
      </c>
      <c r="C30" s="524" t="s">
        <v>43</v>
      </c>
      <c r="D30" s="524" t="s">
        <v>43</v>
      </c>
      <c r="E30" s="524" t="s">
        <v>43</v>
      </c>
      <c r="F30" s="524" t="s">
        <v>43</v>
      </c>
      <c r="G30" s="524" t="s">
        <v>43</v>
      </c>
      <c r="H30" s="524" t="s">
        <v>43</v>
      </c>
      <c r="I30" s="524" t="s">
        <v>43</v>
      </c>
      <c r="J30" s="524" t="s">
        <v>43</v>
      </c>
      <c r="K30" s="524" t="s">
        <v>43</v>
      </c>
      <c r="L30" s="524" t="s">
        <v>43</v>
      </c>
      <c r="M30" s="524" t="s">
        <v>43</v>
      </c>
      <c r="N30" s="524" t="s">
        <v>43</v>
      </c>
      <c r="O30" s="524" t="s">
        <v>43</v>
      </c>
      <c r="P30" s="524" t="s">
        <v>43</v>
      </c>
      <c r="Q30" s="524" t="s">
        <v>43</v>
      </c>
      <c r="R30" s="633" t="s">
        <v>697</v>
      </c>
      <c r="S30" s="661"/>
      <c r="T30" s="661"/>
      <c r="U30" s="633" t="s">
        <v>606</v>
      </c>
      <c r="V30" s="661"/>
      <c r="W30" s="690"/>
      <c r="X30" s="223"/>
      <c r="Y30" s="42"/>
      <c r="Z30" s="42"/>
      <c r="AA30" s="147"/>
      <c r="AB30" s="147"/>
      <c r="AC30" s="693"/>
      <c r="AD30" s="693"/>
      <c r="AE30" s="693"/>
      <c r="AF30" s="50"/>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524" t="s">
        <v>40</v>
      </c>
      <c r="B31" s="524" t="s">
        <v>40</v>
      </c>
      <c r="C31" s="524" t="s">
        <v>40</v>
      </c>
      <c r="D31" s="524" t="s">
        <v>40</v>
      </c>
      <c r="E31" s="524" t="s">
        <v>40</v>
      </c>
      <c r="F31" s="524" t="s">
        <v>40</v>
      </c>
      <c r="G31" s="524" t="s">
        <v>40</v>
      </c>
      <c r="H31" s="524" t="s">
        <v>40</v>
      </c>
      <c r="I31" s="524" t="s">
        <v>40</v>
      </c>
      <c r="J31" s="524" t="s">
        <v>40</v>
      </c>
      <c r="K31" s="524" t="s">
        <v>40</v>
      </c>
      <c r="L31" s="524" t="s">
        <v>40</v>
      </c>
      <c r="M31" s="524" t="s">
        <v>40</v>
      </c>
      <c r="N31" s="524" t="s">
        <v>40</v>
      </c>
      <c r="O31" s="524" t="s">
        <v>40</v>
      </c>
      <c r="P31" s="524" t="s">
        <v>40</v>
      </c>
      <c r="Q31" s="524" t="s">
        <v>40</v>
      </c>
      <c r="R31" s="633" t="s">
        <v>540</v>
      </c>
      <c r="S31" s="633"/>
      <c r="T31" s="633"/>
      <c r="U31" s="633" t="s">
        <v>529</v>
      </c>
      <c r="V31" s="633"/>
      <c r="W31" s="692"/>
      <c r="X31" s="253"/>
      <c r="Y31" s="223"/>
      <c r="Z31" s="271"/>
      <c r="AA31" s="147"/>
      <c r="AB31" s="147"/>
      <c r="AC31" s="162"/>
      <c r="AD31" s="162"/>
      <c r="AE31" s="162"/>
      <c r="AF31" s="50"/>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x14ac:dyDescent="0.25">
      <c r="A32" s="524" t="s">
        <v>477</v>
      </c>
      <c r="B32" s="524"/>
      <c r="C32" s="524"/>
      <c r="D32" s="524"/>
      <c r="E32" s="524"/>
      <c r="F32" s="524"/>
      <c r="G32" s="524"/>
      <c r="H32" s="524"/>
      <c r="I32" s="524"/>
      <c r="J32" s="524"/>
      <c r="K32" s="524"/>
      <c r="L32" s="524"/>
      <c r="M32" s="524"/>
      <c r="N32" s="524"/>
      <c r="O32" s="524"/>
      <c r="P32" s="524"/>
      <c r="Q32" s="524"/>
      <c r="R32" s="633" t="s">
        <v>543</v>
      </c>
      <c r="S32" s="633"/>
      <c r="T32" s="633"/>
      <c r="U32" s="633" t="s">
        <v>543</v>
      </c>
      <c r="V32" s="633"/>
      <c r="W32" s="692"/>
      <c r="X32" s="262"/>
      <c r="Y32" s="42"/>
      <c r="Z32" s="271"/>
      <c r="AA32" s="147"/>
      <c r="AB32" s="147"/>
      <c r="AC32" s="693"/>
      <c r="AD32" s="693"/>
      <c r="AE32" s="693"/>
      <c r="AF32" s="50"/>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x14ac:dyDescent="0.25">
      <c r="A33" s="524" t="s">
        <v>30</v>
      </c>
      <c r="B33" s="524" t="s">
        <v>30</v>
      </c>
      <c r="C33" s="524" t="s">
        <v>30</v>
      </c>
      <c r="D33" s="524" t="s">
        <v>30</v>
      </c>
      <c r="E33" s="524" t="s">
        <v>30</v>
      </c>
      <c r="F33" s="524" t="s">
        <v>30</v>
      </c>
      <c r="G33" s="524" t="s">
        <v>30</v>
      </c>
      <c r="H33" s="524" t="s">
        <v>30</v>
      </c>
      <c r="I33" s="524" t="s">
        <v>30</v>
      </c>
      <c r="J33" s="524" t="s">
        <v>30</v>
      </c>
      <c r="K33" s="524" t="s">
        <v>30</v>
      </c>
      <c r="L33" s="524" t="s">
        <v>30</v>
      </c>
      <c r="M33" s="524" t="s">
        <v>30</v>
      </c>
      <c r="N33" s="524" t="s">
        <v>30</v>
      </c>
      <c r="O33" s="524" t="s">
        <v>30</v>
      </c>
      <c r="P33" s="524" t="s">
        <v>30</v>
      </c>
      <c r="Q33" s="524" t="s">
        <v>30</v>
      </c>
      <c r="R33" s="633" t="s">
        <v>546</v>
      </c>
      <c r="S33" s="633"/>
      <c r="T33" s="633"/>
      <c r="U33" s="633" t="s">
        <v>698</v>
      </c>
      <c r="V33" s="633"/>
      <c r="W33" s="692"/>
      <c r="X33" s="262">
        <v>1</v>
      </c>
      <c r="Y33" s="42"/>
      <c r="Z33" s="271"/>
      <c r="AA33" s="147"/>
      <c r="AB33" s="147"/>
      <c r="AC33" s="693"/>
      <c r="AD33" s="693"/>
      <c r="AE33" s="693"/>
      <c r="AF33" s="50"/>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x14ac:dyDescent="0.25">
      <c r="A34" s="524" t="s">
        <v>32</v>
      </c>
      <c r="B34" s="524" t="s">
        <v>32</v>
      </c>
      <c r="C34" s="524" t="s">
        <v>32</v>
      </c>
      <c r="D34" s="524" t="s">
        <v>32</v>
      </c>
      <c r="E34" s="524" t="s">
        <v>32</v>
      </c>
      <c r="F34" s="524" t="s">
        <v>32</v>
      </c>
      <c r="G34" s="524" t="s">
        <v>32</v>
      </c>
      <c r="H34" s="524" t="s">
        <v>32</v>
      </c>
      <c r="I34" s="524" t="s">
        <v>32</v>
      </c>
      <c r="J34" s="524" t="s">
        <v>32</v>
      </c>
      <c r="K34" s="524" t="s">
        <v>32</v>
      </c>
      <c r="L34" s="524" t="s">
        <v>32</v>
      </c>
      <c r="M34" s="524" t="s">
        <v>32</v>
      </c>
      <c r="N34" s="524" t="s">
        <v>32</v>
      </c>
      <c r="O34" s="524" t="s">
        <v>32</v>
      </c>
      <c r="P34" s="524" t="s">
        <v>32</v>
      </c>
      <c r="Q34" s="524" t="s">
        <v>32</v>
      </c>
      <c r="R34" s="633" t="s">
        <v>506</v>
      </c>
      <c r="S34" s="633"/>
      <c r="T34" s="633"/>
      <c r="U34" s="633" t="s">
        <v>625</v>
      </c>
      <c r="V34" s="633"/>
      <c r="W34" s="692"/>
      <c r="X34" s="262">
        <v>2</v>
      </c>
      <c r="Y34" s="42"/>
      <c r="Z34" s="271"/>
      <c r="AA34" s="147"/>
      <c r="AB34" s="147"/>
      <c r="AC34" s="693"/>
      <c r="AD34" s="693"/>
      <c r="AE34" s="693"/>
      <c r="AF34" s="50"/>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x14ac:dyDescent="0.25">
      <c r="A35" s="524" t="s">
        <v>31</v>
      </c>
      <c r="B35" s="524" t="s">
        <v>31</v>
      </c>
      <c r="C35" s="524" t="s">
        <v>31</v>
      </c>
      <c r="D35" s="524" t="s">
        <v>31</v>
      </c>
      <c r="E35" s="524" t="s">
        <v>31</v>
      </c>
      <c r="F35" s="524" t="s">
        <v>31</v>
      </c>
      <c r="G35" s="524" t="s">
        <v>31</v>
      </c>
      <c r="H35" s="524" t="s">
        <v>31</v>
      </c>
      <c r="I35" s="524" t="s">
        <v>31</v>
      </c>
      <c r="J35" s="524" t="s">
        <v>31</v>
      </c>
      <c r="K35" s="524" t="s">
        <v>31</v>
      </c>
      <c r="L35" s="524" t="s">
        <v>31</v>
      </c>
      <c r="M35" s="524" t="s">
        <v>31</v>
      </c>
      <c r="N35" s="524" t="s">
        <v>31</v>
      </c>
      <c r="O35" s="524" t="s">
        <v>31</v>
      </c>
      <c r="P35" s="524" t="s">
        <v>31</v>
      </c>
      <c r="Q35" s="524" t="s">
        <v>31</v>
      </c>
      <c r="R35" s="633" t="s">
        <v>522</v>
      </c>
      <c r="S35" s="633"/>
      <c r="T35" s="633"/>
      <c r="U35" s="633" t="s">
        <v>530</v>
      </c>
      <c r="V35" s="633"/>
      <c r="W35" s="692"/>
      <c r="X35" s="262">
        <v>3</v>
      </c>
      <c r="Y35" s="42"/>
      <c r="Z35" s="271"/>
      <c r="AA35" s="147"/>
      <c r="AB35" s="147"/>
      <c r="AC35" s="693"/>
      <c r="AD35" s="693"/>
      <c r="AE35" s="693"/>
      <c r="AF35" s="50"/>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row>
    <row r="36" spans="1:61" x14ac:dyDescent="0.25">
      <c r="A36" s="524" t="s">
        <v>41</v>
      </c>
      <c r="B36" s="524" t="s">
        <v>41</v>
      </c>
      <c r="C36" s="524" t="s">
        <v>41</v>
      </c>
      <c r="D36" s="524" t="s">
        <v>41</v>
      </c>
      <c r="E36" s="524" t="s">
        <v>41</v>
      </c>
      <c r="F36" s="524" t="s">
        <v>41</v>
      </c>
      <c r="G36" s="524" t="s">
        <v>41</v>
      </c>
      <c r="H36" s="524" t="s">
        <v>41</v>
      </c>
      <c r="I36" s="524" t="s">
        <v>41</v>
      </c>
      <c r="J36" s="524" t="s">
        <v>41</v>
      </c>
      <c r="K36" s="524" t="s">
        <v>41</v>
      </c>
      <c r="L36" s="524" t="s">
        <v>41</v>
      </c>
      <c r="M36" s="524" t="s">
        <v>41</v>
      </c>
      <c r="N36" s="524" t="s">
        <v>41</v>
      </c>
      <c r="O36" s="524" t="s">
        <v>41</v>
      </c>
      <c r="P36" s="524" t="s">
        <v>41</v>
      </c>
      <c r="Q36" s="524" t="s">
        <v>41</v>
      </c>
      <c r="R36" s="633" t="s">
        <v>525</v>
      </c>
      <c r="S36" s="633"/>
      <c r="T36" s="633"/>
      <c r="U36" s="633" t="s">
        <v>627</v>
      </c>
      <c r="V36" s="633"/>
      <c r="W36" s="692"/>
      <c r="X36" s="253"/>
      <c r="Y36" s="42"/>
      <c r="Z36" s="271"/>
      <c r="AA36" s="147"/>
      <c r="AB36" s="147"/>
      <c r="AC36" s="693"/>
      <c r="AD36" s="693"/>
      <c r="AE36" s="693"/>
      <c r="AF36" s="50"/>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x14ac:dyDescent="0.25">
      <c r="A37" s="524" t="s">
        <v>42</v>
      </c>
      <c r="B37" s="524" t="s">
        <v>42</v>
      </c>
      <c r="C37" s="524" t="s">
        <v>42</v>
      </c>
      <c r="D37" s="524" t="s">
        <v>42</v>
      </c>
      <c r="E37" s="524" t="s">
        <v>42</v>
      </c>
      <c r="F37" s="524" t="s">
        <v>42</v>
      </c>
      <c r="G37" s="524" t="s">
        <v>42</v>
      </c>
      <c r="H37" s="524" t="s">
        <v>42</v>
      </c>
      <c r="I37" s="524" t="s">
        <v>42</v>
      </c>
      <c r="J37" s="524" t="s">
        <v>42</v>
      </c>
      <c r="K37" s="524" t="s">
        <v>42</v>
      </c>
      <c r="L37" s="524" t="s">
        <v>42</v>
      </c>
      <c r="M37" s="524" t="s">
        <v>42</v>
      </c>
      <c r="N37" s="524" t="s">
        <v>42</v>
      </c>
      <c r="O37" s="524" t="s">
        <v>42</v>
      </c>
      <c r="P37" s="524" t="s">
        <v>42</v>
      </c>
      <c r="Q37" s="524" t="s">
        <v>42</v>
      </c>
      <c r="R37" s="633" t="s">
        <v>526</v>
      </c>
      <c r="S37" s="633"/>
      <c r="T37" s="633"/>
      <c r="U37" s="633" t="s">
        <v>527</v>
      </c>
      <c r="V37" s="633"/>
      <c r="W37" s="692"/>
      <c r="X37" s="221"/>
      <c r="Y37" s="47"/>
      <c r="Z37" s="271"/>
      <c r="AA37" s="147"/>
      <c r="AB37" s="147"/>
      <c r="AC37" s="693"/>
      <c r="AD37" s="693"/>
      <c r="AE37" s="693"/>
      <c r="AF37" s="50"/>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1" x14ac:dyDescent="0.25">
      <c r="A38" s="17" t="s">
        <v>44</v>
      </c>
      <c r="B38" s="18"/>
      <c r="C38" s="18"/>
      <c r="D38" s="18"/>
      <c r="E38" s="18"/>
      <c r="F38" s="18"/>
      <c r="G38" s="18"/>
      <c r="H38" s="18"/>
      <c r="I38" s="18"/>
      <c r="J38" s="18"/>
      <c r="K38" s="18"/>
      <c r="L38" s="18"/>
      <c r="M38" s="18"/>
      <c r="N38" s="18"/>
      <c r="O38" s="18"/>
      <c r="P38" s="18"/>
      <c r="Q38" s="18"/>
      <c r="R38" s="19"/>
      <c r="S38" s="19"/>
      <c r="T38" s="19"/>
      <c r="U38" s="19"/>
      <c r="V38" s="19"/>
      <c r="W38" s="20"/>
      <c r="X38" s="132"/>
      <c r="Y38" s="47"/>
      <c r="Z38" s="47"/>
      <c r="AA38" s="47"/>
      <c r="AB38" s="47"/>
      <c r="AC38" s="47"/>
      <c r="AD38" s="47"/>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row>
    <row r="39" spans="1:6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row>
    <row r="40" spans="1:61" ht="18.75" x14ac:dyDescent="0.3">
      <c r="A40" s="41" t="s">
        <v>165</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23"/>
      <c r="BI40" s="8"/>
    </row>
    <row r="41" spans="1:61" ht="93" customHeight="1" x14ac:dyDescent="0.25">
      <c r="A41" s="550" t="s">
        <v>788</v>
      </c>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2"/>
      <c r="AV41" s="8"/>
      <c r="AW41" s="8"/>
      <c r="AX41" s="8"/>
      <c r="AY41" s="8"/>
      <c r="AZ41" s="8"/>
      <c r="BA41" s="8"/>
      <c r="BB41" s="8"/>
      <c r="BC41" s="8"/>
      <c r="BD41" s="8"/>
      <c r="BE41" s="8"/>
      <c r="BF41" s="8"/>
      <c r="BG41" s="8"/>
      <c r="BH41" s="8"/>
      <c r="BI41" s="8"/>
    </row>
  </sheetData>
  <mergeCells count="215">
    <mergeCell ref="A41:AU41"/>
    <mergeCell ref="B1:BA1"/>
    <mergeCell ref="O2:R2"/>
    <mergeCell ref="U12:X12"/>
    <mergeCell ref="Y12:AA12"/>
    <mergeCell ref="R13:T13"/>
    <mergeCell ref="U13:X13"/>
    <mergeCell ref="Y13:AA13"/>
    <mergeCell ref="R18:T18"/>
    <mergeCell ref="U18:X18"/>
    <mergeCell ref="Y18:AA18"/>
    <mergeCell ref="R14:T14"/>
    <mergeCell ref="U14:X14"/>
    <mergeCell ref="Y14:AA14"/>
    <mergeCell ref="R15:T15"/>
    <mergeCell ref="A13:Q13"/>
    <mergeCell ref="A12:Q12"/>
    <mergeCell ref="A16:Q16"/>
    <mergeCell ref="A17:Q17"/>
    <mergeCell ref="AB13:AD13"/>
    <mergeCell ref="AE13:AH13"/>
    <mergeCell ref="AI13:AK13"/>
    <mergeCell ref="AB14:AD14"/>
    <mergeCell ref="AE14:AH14"/>
    <mergeCell ref="AC35:AE35"/>
    <mergeCell ref="R34:T34"/>
    <mergeCell ref="R35:T35"/>
    <mergeCell ref="U35:W35"/>
    <mergeCell ref="AC36:AE36"/>
    <mergeCell ref="U34:W34"/>
    <mergeCell ref="R33:T33"/>
    <mergeCell ref="U33:W33"/>
    <mergeCell ref="AB15:AD15"/>
    <mergeCell ref="AE15:AH15"/>
    <mergeCell ref="AB16:AD16"/>
    <mergeCell ref="AE16:AH16"/>
    <mergeCell ref="AB21:AD21"/>
    <mergeCell ref="AE21:AH21"/>
    <mergeCell ref="AB25:AD25"/>
    <mergeCell ref="AE25:AH25"/>
    <mergeCell ref="Y23:AA23"/>
    <mergeCell ref="U15:X15"/>
    <mergeCell ref="Y15:AA15"/>
    <mergeCell ref="R16:T16"/>
    <mergeCell ref="U16:X16"/>
    <mergeCell ref="Y16:AA16"/>
    <mergeCell ref="R17:T17"/>
    <mergeCell ref="U17:X17"/>
    <mergeCell ref="A34:Q34"/>
    <mergeCell ref="A19:Q19"/>
    <mergeCell ref="A21:Q21"/>
    <mergeCell ref="A33:Q33"/>
    <mergeCell ref="A35:Q35"/>
    <mergeCell ref="A36:Q36"/>
    <mergeCell ref="R36:T36"/>
    <mergeCell ref="U36:W36"/>
    <mergeCell ref="A18:Q18"/>
    <mergeCell ref="A32:Q32"/>
    <mergeCell ref="R32:T32"/>
    <mergeCell ref="U32:W32"/>
    <mergeCell ref="A30:Q30"/>
    <mergeCell ref="R30:T30"/>
    <mergeCell ref="R23:T23"/>
    <mergeCell ref="U23:X23"/>
    <mergeCell ref="A37:Q37"/>
    <mergeCell ref="R37:T37"/>
    <mergeCell ref="U37:W37"/>
    <mergeCell ref="R19:T19"/>
    <mergeCell ref="U19:X19"/>
    <mergeCell ref="R20:T20"/>
    <mergeCell ref="U20:X20"/>
    <mergeCell ref="A25:Q25"/>
    <mergeCell ref="R31:T31"/>
    <mergeCell ref="U31:W31"/>
    <mergeCell ref="A26:AU26"/>
    <mergeCell ref="A28:Q29"/>
    <mergeCell ref="R28:W28"/>
    <mergeCell ref="R29:T29"/>
    <mergeCell ref="U29:W29"/>
    <mergeCell ref="X28:AC28"/>
    <mergeCell ref="A31:Q31"/>
    <mergeCell ref="Y19:AA19"/>
    <mergeCell ref="Y20:AA20"/>
    <mergeCell ref="AC37:AE37"/>
    <mergeCell ref="AC30:AE30"/>
    <mergeCell ref="AC32:AE32"/>
    <mergeCell ref="AC33:AE33"/>
    <mergeCell ref="AC34:AE34"/>
    <mergeCell ref="BC2:BE2"/>
    <mergeCell ref="BC3:BC5"/>
    <mergeCell ref="X29:Z29"/>
    <mergeCell ref="AA29:AC29"/>
    <mergeCell ref="A15:Q15"/>
    <mergeCell ref="A14:Q14"/>
    <mergeCell ref="A11:Q11"/>
    <mergeCell ref="A10:Q10"/>
    <mergeCell ref="R21:T21"/>
    <mergeCell ref="U21:X21"/>
    <mergeCell ref="Y21:AA21"/>
    <mergeCell ref="AB10:AD10"/>
    <mergeCell ref="AE10:AH10"/>
    <mergeCell ref="AI10:AK10"/>
    <mergeCell ref="AB11:AD11"/>
    <mergeCell ref="AE11:AH11"/>
    <mergeCell ref="AI11:AK11"/>
    <mergeCell ref="AB12:AD12"/>
    <mergeCell ref="AE12:AH12"/>
    <mergeCell ref="AI12:AK12"/>
    <mergeCell ref="A20:Q20"/>
    <mergeCell ref="R10:T10"/>
    <mergeCell ref="U10:X10"/>
    <mergeCell ref="Y10:AA10"/>
    <mergeCell ref="AE17:AH17"/>
    <mergeCell ref="AI17:AK17"/>
    <mergeCell ref="AB18:AD18"/>
    <mergeCell ref="AE18:AH18"/>
    <mergeCell ref="AI18:AK18"/>
    <mergeCell ref="AB19:AD19"/>
    <mergeCell ref="AE19:AH19"/>
    <mergeCell ref="AI19:AK19"/>
    <mergeCell ref="AB20:AD20"/>
    <mergeCell ref="AE20:AH20"/>
    <mergeCell ref="U30:W30"/>
    <mergeCell ref="A24:Q24"/>
    <mergeCell ref="A22:Q22"/>
    <mergeCell ref="A23:Q23"/>
    <mergeCell ref="AI21:AK21"/>
    <mergeCell ref="AI23:AK23"/>
    <mergeCell ref="AB24:AD24"/>
    <mergeCell ref="AE24:AH24"/>
    <mergeCell ref="AI24:AK24"/>
    <mergeCell ref="AI20:AK20"/>
    <mergeCell ref="AI14:AK14"/>
    <mergeCell ref="AI15:AK15"/>
    <mergeCell ref="AI16:AK16"/>
    <mergeCell ref="AL18:AN18"/>
    <mergeCell ref="AO18:AR18"/>
    <mergeCell ref="AS18:AU18"/>
    <mergeCell ref="AL19:AN19"/>
    <mergeCell ref="AO19:AR19"/>
    <mergeCell ref="AS19:AU19"/>
    <mergeCell ref="AL20:AN20"/>
    <mergeCell ref="AO20:AR20"/>
    <mergeCell ref="AS20:AU20"/>
    <mergeCell ref="AX2:BA2"/>
    <mergeCell ref="S2:W2"/>
    <mergeCell ref="X2:AA2"/>
    <mergeCell ref="AL10:AN10"/>
    <mergeCell ref="AO10:AR10"/>
    <mergeCell ref="AS10:AU10"/>
    <mergeCell ref="AL11:AN11"/>
    <mergeCell ref="AO11:AR11"/>
    <mergeCell ref="AS11:AU11"/>
    <mergeCell ref="AO2:AR2"/>
    <mergeCell ref="R11:T11"/>
    <mergeCell ref="U11:X11"/>
    <mergeCell ref="Y11:AA11"/>
    <mergeCell ref="AB2:AE2"/>
    <mergeCell ref="AF2:AJ2"/>
    <mergeCell ref="AK2:AN2"/>
    <mergeCell ref="AS2:AW2"/>
    <mergeCell ref="B2:E2"/>
    <mergeCell ref="F2:I2"/>
    <mergeCell ref="J2:N2"/>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15:AN15"/>
    <mergeCell ref="AO15:AR15"/>
    <mergeCell ref="AS15:AU15"/>
    <mergeCell ref="R12:T12"/>
    <mergeCell ref="Y17:AA17"/>
    <mergeCell ref="AB17:AD17"/>
    <mergeCell ref="AL21:AN21"/>
    <mergeCell ref="AO21:AR21"/>
    <mergeCell ref="AS21:AU21"/>
    <mergeCell ref="AL25:AN25"/>
    <mergeCell ref="AO25:AR25"/>
    <mergeCell ref="AS25:AU25"/>
    <mergeCell ref="AL22:AN22"/>
    <mergeCell ref="AO22:AR22"/>
    <mergeCell ref="AS22:AU22"/>
    <mergeCell ref="AL23:AN23"/>
    <mergeCell ref="AO23:AR23"/>
    <mergeCell ref="AS23:AU23"/>
    <mergeCell ref="AL24:AN24"/>
    <mergeCell ref="AO24:AR24"/>
    <mergeCell ref="AS24:AU24"/>
    <mergeCell ref="AI25:AK25"/>
    <mergeCell ref="AB22:AD22"/>
    <mergeCell ref="AE22:AH22"/>
    <mergeCell ref="AI22:AK22"/>
    <mergeCell ref="AB23:AD23"/>
    <mergeCell ref="AE23:AH23"/>
    <mergeCell ref="R22:T22"/>
    <mergeCell ref="U22:X22"/>
    <mergeCell ref="Y22:AA22"/>
    <mergeCell ref="R24:T24"/>
    <mergeCell ref="U24:X24"/>
    <mergeCell ref="Y24:AA24"/>
    <mergeCell ref="R25:T25"/>
    <mergeCell ref="U25:X25"/>
    <mergeCell ref="Y25:AA25"/>
  </mergeCells>
  <hyperlinks>
    <hyperlink ref="A1" location="'Zbirni prikaz'!A1" display="Slovačka" xr:uid="{287C874B-BA65-4208-9AB2-1021489DB65C}"/>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N118"/>
  <sheetViews>
    <sheetView tabSelected="1" zoomScale="80" zoomScaleNormal="80" workbookViewId="0">
      <selection sqref="A1:A3"/>
    </sheetView>
  </sheetViews>
  <sheetFormatPr defaultColWidth="9.140625" defaultRowHeight="12" customHeight="1" x14ac:dyDescent="0.2"/>
  <cols>
    <col min="1" max="1" width="19.28515625" style="1" customWidth="1"/>
    <col min="2" max="2" width="20.7109375" style="156" customWidth="1"/>
    <col min="3" max="54" width="3.42578125" style="1" customWidth="1"/>
    <col min="55" max="55" width="4.28515625" style="1" customWidth="1"/>
    <col min="56" max="71" width="4.42578125" style="1" customWidth="1"/>
    <col min="72" max="16384" width="9.140625" style="1"/>
  </cols>
  <sheetData>
    <row r="1" spans="1:66" ht="17.25" customHeight="1" x14ac:dyDescent="0.2">
      <c r="A1" s="498" t="s">
        <v>786</v>
      </c>
      <c r="B1" s="498" t="s">
        <v>796</v>
      </c>
      <c r="C1" s="502" t="s">
        <v>462</v>
      </c>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9"/>
      <c r="BD1" s="9"/>
      <c r="BE1" s="9"/>
      <c r="BG1" s="9"/>
      <c r="BH1" s="9"/>
      <c r="BI1" s="9"/>
      <c r="BJ1" s="9"/>
      <c r="BK1" s="9"/>
      <c r="BL1" s="9"/>
      <c r="BM1" s="9"/>
      <c r="BN1" s="9"/>
    </row>
    <row r="2" spans="1:66" ht="13.5" customHeight="1" x14ac:dyDescent="0.25">
      <c r="A2" s="499"/>
      <c r="B2" s="499"/>
      <c r="C2" s="514" t="s">
        <v>0</v>
      </c>
      <c r="D2" s="515"/>
      <c r="E2" s="515"/>
      <c r="F2" s="516"/>
      <c r="G2" s="514" t="s">
        <v>1</v>
      </c>
      <c r="H2" s="515"/>
      <c r="I2" s="515"/>
      <c r="J2" s="516"/>
      <c r="K2" s="514" t="s">
        <v>2</v>
      </c>
      <c r="L2" s="515"/>
      <c r="M2" s="515"/>
      <c r="N2" s="515"/>
      <c r="O2" s="516"/>
      <c r="P2" s="510" t="s">
        <v>3</v>
      </c>
      <c r="Q2" s="505"/>
      <c r="R2" s="505"/>
      <c r="S2" s="506"/>
      <c r="T2" s="504" t="s">
        <v>4</v>
      </c>
      <c r="U2" s="505"/>
      <c r="V2" s="505"/>
      <c r="W2" s="505"/>
      <c r="X2" s="506"/>
      <c r="Y2" s="507" t="s">
        <v>5</v>
      </c>
      <c r="Z2" s="508"/>
      <c r="AA2" s="508"/>
      <c r="AB2" s="509"/>
      <c r="AC2" s="507" t="s">
        <v>6</v>
      </c>
      <c r="AD2" s="508"/>
      <c r="AE2" s="508"/>
      <c r="AF2" s="509"/>
      <c r="AG2" s="507" t="s">
        <v>7</v>
      </c>
      <c r="AH2" s="508"/>
      <c r="AI2" s="508"/>
      <c r="AJ2" s="508"/>
      <c r="AK2" s="509"/>
      <c r="AL2" s="507" t="s">
        <v>8</v>
      </c>
      <c r="AM2" s="508"/>
      <c r="AN2" s="508"/>
      <c r="AO2" s="509"/>
      <c r="AP2" s="504" t="s">
        <v>9</v>
      </c>
      <c r="AQ2" s="505"/>
      <c r="AR2" s="505"/>
      <c r="AS2" s="506"/>
      <c r="AT2" s="511" t="s">
        <v>10</v>
      </c>
      <c r="AU2" s="512"/>
      <c r="AV2" s="512"/>
      <c r="AW2" s="512"/>
      <c r="AX2" s="513"/>
      <c r="AY2" s="511" t="s">
        <v>11</v>
      </c>
      <c r="AZ2" s="512"/>
      <c r="BA2" s="512"/>
      <c r="BB2" s="513"/>
      <c r="BC2" s="9"/>
      <c r="BD2" s="494" t="s">
        <v>23</v>
      </c>
      <c r="BE2" s="494"/>
      <c r="BF2" s="494"/>
      <c r="BG2" s="9"/>
      <c r="BH2" s="8"/>
      <c r="BI2" s="8"/>
      <c r="BJ2" s="8"/>
      <c r="BK2" s="9"/>
      <c r="BL2" s="9"/>
      <c r="BM2" s="9"/>
      <c r="BN2" s="9"/>
    </row>
    <row r="3" spans="1:66" ht="12" customHeight="1" thickBot="1" x14ac:dyDescent="0.3">
      <c r="A3" s="499"/>
      <c r="B3" s="499"/>
      <c r="C3" s="350">
        <v>1</v>
      </c>
      <c r="D3" s="350">
        <v>2</v>
      </c>
      <c r="E3" s="350">
        <v>3</v>
      </c>
      <c r="F3" s="350">
        <v>4</v>
      </c>
      <c r="G3" s="350">
        <v>5</v>
      </c>
      <c r="H3" s="350">
        <v>6</v>
      </c>
      <c r="I3" s="350">
        <v>7</v>
      </c>
      <c r="J3" s="350">
        <v>8</v>
      </c>
      <c r="K3" s="350">
        <v>9</v>
      </c>
      <c r="L3" s="350">
        <v>10</v>
      </c>
      <c r="M3" s="350">
        <v>11</v>
      </c>
      <c r="N3" s="350">
        <v>12</v>
      </c>
      <c r="O3" s="350">
        <v>13</v>
      </c>
      <c r="P3" s="165">
        <v>14</v>
      </c>
      <c r="Q3" s="165">
        <v>15</v>
      </c>
      <c r="R3" s="165">
        <v>16</v>
      </c>
      <c r="S3" s="165">
        <v>17</v>
      </c>
      <c r="T3" s="165">
        <v>18</v>
      </c>
      <c r="U3" s="165">
        <v>19</v>
      </c>
      <c r="V3" s="165">
        <v>20</v>
      </c>
      <c r="W3" s="165">
        <v>21</v>
      </c>
      <c r="X3" s="165">
        <v>22</v>
      </c>
      <c r="Y3" s="351">
        <v>23</v>
      </c>
      <c r="Z3" s="351">
        <v>24</v>
      </c>
      <c r="AA3" s="351">
        <v>25</v>
      </c>
      <c r="AB3" s="351">
        <v>26</v>
      </c>
      <c r="AC3" s="351">
        <v>27</v>
      </c>
      <c r="AD3" s="351">
        <v>28</v>
      </c>
      <c r="AE3" s="351">
        <v>29</v>
      </c>
      <c r="AF3" s="351">
        <v>30</v>
      </c>
      <c r="AG3" s="351">
        <v>31</v>
      </c>
      <c r="AH3" s="351">
        <v>32</v>
      </c>
      <c r="AI3" s="351">
        <v>33</v>
      </c>
      <c r="AJ3" s="351">
        <v>34</v>
      </c>
      <c r="AK3" s="351">
        <v>35</v>
      </c>
      <c r="AL3" s="351">
        <v>36</v>
      </c>
      <c r="AM3" s="351">
        <v>37</v>
      </c>
      <c r="AN3" s="351">
        <v>38</v>
      </c>
      <c r="AO3" s="351">
        <v>39</v>
      </c>
      <c r="AP3" s="165">
        <v>40</v>
      </c>
      <c r="AQ3" s="165">
        <v>41</v>
      </c>
      <c r="AR3" s="165">
        <v>42</v>
      </c>
      <c r="AS3" s="165">
        <v>43</v>
      </c>
      <c r="AT3" s="350">
        <v>44</v>
      </c>
      <c r="AU3" s="350">
        <v>45</v>
      </c>
      <c r="AV3" s="350">
        <v>46</v>
      </c>
      <c r="AW3" s="350">
        <v>47</v>
      </c>
      <c r="AX3" s="350">
        <v>48</v>
      </c>
      <c r="AY3" s="350">
        <v>49</v>
      </c>
      <c r="AZ3" s="350">
        <v>50</v>
      </c>
      <c r="BA3" s="350">
        <v>51</v>
      </c>
      <c r="BB3" s="350">
        <v>52</v>
      </c>
      <c r="BC3" s="9"/>
      <c r="BD3" s="495"/>
      <c r="BE3" s="292"/>
      <c r="BF3" s="9" t="s">
        <v>34</v>
      </c>
      <c r="BG3" s="9"/>
      <c r="BH3" s="8"/>
      <c r="BI3" s="8"/>
      <c r="BJ3" s="8"/>
      <c r="BK3" s="9"/>
      <c r="BL3" s="9"/>
      <c r="BM3" s="9"/>
      <c r="BN3" s="9"/>
    </row>
    <row r="4" spans="1:66" ht="12" customHeight="1" x14ac:dyDescent="0.25">
      <c r="A4" s="491" t="s">
        <v>15</v>
      </c>
      <c r="B4" s="445" t="s">
        <v>13</v>
      </c>
      <c r="C4" s="352"/>
      <c r="D4" s="353"/>
      <c r="E4" s="353"/>
      <c r="F4" s="353"/>
      <c r="G4" s="353"/>
      <c r="H4" s="353"/>
      <c r="I4" s="353"/>
      <c r="J4" s="353"/>
      <c r="K4" s="353"/>
      <c r="L4" s="353"/>
      <c r="M4" s="353"/>
      <c r="N4" s="353"/>
      <c r="O4" s="353"/>
      <c r="P4" s="353"/>
      <c r="Q4" s="352"/>
      <c r="R4" s="352"/>
      <c r="S4" s="353"/>
      <c r="T4" s="353"/>
      <c r="U4" s="354"/>
      <c r="V4" s="353"/>
      <c r="W4" s="352"/>
      <c r="X4" s="353"/>
      <c r="Y4" s="352"/>
      <c r="Z4" s="352"/>
      <c r="AA4" s="353"/>
      <c r="AB4" s="353"/>
      <c r="AC4" s="353"/>
      <c r="AD4" s="353"/>
      <c r="AE4" s="353"/>
      <c r="AF4" s="353"/>
      <c r="AG4" s="353"/>
      <c r="AH4" s="353"/>
      <c r="AI4" s="352"/>
      <c r="AJ4" s="353"/>
      <c r="AK4" s="353"/>
      <c r="AL4" s="353"/>
      <c r="AM4" s="353"/>
      <c r="AN4" s="353"/>
      <c r="AO4" s="353"/>
      <c r="AP4" s="353"/>
      <c r="AQ4" s="353"/>
      <c r="AR4" s="353"/>
      <c r="AS4" s="352"/>
      <c r="AT4" s="352"/>
      <c r="AU4" s="353"/>
      <c r="AV4" s="353"/>
      <c r="AW4" s="353"/>
      <c r="AX4" s="353"/>
      <c r="AY4" s="352"/>
      <c r="AZ4" s="353"/>
      <c r="BA4" s="353"/>
      <c r="BB4" s="355"/>
      <c r="BC4" s="9"/>
      <c r="BD4" s="495"/>
      <c r="BE4" s="160"/>
      <c r="BF4" s="9" t="s">
        <v>33</v>
      </c>
      <c r="BG4" s="9"/>
      <c r="BH4" s="8"/>
      <c r="BI4" s="8"/>
      <c r="BJ4" s="8"/>
      <c r="BK4" s="9"/>
      <c r="BL4" s="9"/>
      <c r="BM4" s="9"/>
      <c r="BN4" s="9"/>
    </row>
    <row r="5" spans="1:66" ht="12" customHeight="1" x14ac:dyDescent="0.25">
      <c r="A5" s="492"/>
      <c r="B5" s="446"/>
      <c r="C5" s="173"/>
      <c r="D5" s="171"/>
      <c r="E5" s="171"/>
      <c r="F5" s="171"/>
      <c r="G5" s="171"/>
      <c r="H5" s="171"/>
      <c r="I5" s="171"/>
      <c r="J5" s="171"/>
      <c r="K5" s="171"/>
      <c r="L5" s="171"/>
      <c r="M5" s="171"/>
      <c r="N5" s="171"/>
      <c r="O5" s="171"/>
      <c r="P5" s="171"/>
      <c r="Q5" s="171"/>
      <c r="R5" s="173"/>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356"/>
      <c r="BC5" s="157"/>
      <c r="BD5" s="495"/>
      <c r="BE5" s="239"/>
      <c r="BF5" s="9" t="s">
        <v>35</v>
      </c>
      <c r="BG5" s="9"/>
      <c r="BH5" s="8"/>
      <c r="BI5" s="8"/>
      <c r="BJ5" s="8"/>
      <c r="BK5" s="9"/>
      <c r="BL5" s="9"/>
      <c r="BM5" s="9"/>
      <c r="BN5" s="9"/>
    </row>
    <row r="6" spans="1:66" ht="12" customHeight="1" x14ac:dyDescent="0.25">
      <c r="A6" s="492"/>
      <c r="B6" s="496" t="s">
        <v>12</v>
      </c>
      <c r="C6" s="216"/>
      <c r="D6" s="180"/>
      <c r="E6" s="181"/>
      <c r="F6" s="181"/>
      <c r="G6" s="181"/>
      <c r="H6" s="183">
        <v>1</v>
      </c>
      <c r="I6" s="180"/>
      <c r="J6" s="180"/>
      <c r="K6" s="181"/>
      <c r="L6" s="181"/>
      <c r="M6" s="181"/>
      <c r="N6" s="181"/>
      <c r="O6" s="182"/>
      <c r="P6" s="182"/>
      <c r="Q6" s="183"/>
      <c r="R6" s="184"/>
      <c r="S6" s="181"/>
      <c r="T6" s="181"/>
      <c r="U6" s="181"/>
      <c r="V6" s="181"/>
      <c r="W6" s="180"/>
      <c r="X6" s="180"/>
      <c r="Y6" s="184"/>
      <c r="Z6" s="181"/>
      <c r="AA6" s="181"/>
      <c r="AB6" s="180"/>
      <c r="AC6" s="191">
        <v>4</v>
      </c>
      <c r="AD6" s="184"/>
      <c r="AE6" s="184"/>
      <c r="AF6" s="184"/>
      <c r="AG6" s="184"/>
      <c r="AH6" s="184"/>
      <c r="AI6" s="184"/>
      <c r="AJ6" s="184"/>
      <c r="AK6" s="184"/>
      <c r="AL6" s="184"/>
      <c r="AM6" s="185"/>
      <c r="AN6" s="185"/>
      <c r="AO6" s="181"/>
      <c r="AP6" s="181"/>
      <c r="AQ6" s="181"/>
      <c r="AR6" s="181"/>
      <c r="AS6" s="195"/>
      <c r="AT6" s="181"/>
      <c r="AU6" s="181"/>
      <c r="AV6" s="181"/>
      <c r="AW6" s="181"/>
      <c r="AX6" s="181"/>
      <c r="AY6" s="181"/>
      <c r="AZ6" s="181"/>
      <c r="BA6" s="180"/>
      <c r="BB6" s="357"/>
      <c r="BC6" s="157"/>
      <c r="BD6" s="291"/>
      <c r="BE6" s="246"/>
      <c r="BF6" s="9" t="s">
        <v>744</v>
      </c>
      <c r="BG6" s="8"/>
      <c r="BH6" s="8"/>
      <c r="BI6" s="8"/>
      <c r="BJ6" s="8"/>
      <c r="BK6" s="9"/>
      <c r="BL6" s="9"/>
      <c r="BM6" s="9"/>
      <c r="BN6" s="9"/>
    </row>
    <row r="7" spans="1:66" ht="12" customHeight="1" x14ac:dyDescent="0.2">
      <c r="A7" s="492"/>
      <c r="B7" s="496"/>
      <c r="C7" s="216"/>
      <c r="D7" s="180"/>
      <c r="E7" s="181"/>
      <c r="F7" s="181"/>
      <c r="G7" s="181"/>
      <c r="H7" s="186"/>
      <c r="I7" s="183">
        <v>2</v>
      </c>
      <c r="J7" s="180"/>
      <c r="K7" s="181"/>
      <c r="L7" s="181"/>
      <c r="M7" s="181"/>
      <c r="N7" s="181"/>
      <c r="O7" s="182"/>
      <c r="P7" s="182"/>
      <c r="Q7" s="183"/>
      <c r="R7" s="184"/>
      <c r="S7" s="181"/>
      <c r="T7" s="181"/>
      <c r="U7" s="181"/>
      <c r="V7" s="181"/>
      <c r="W7" s="180"/>
      <c r="X7" s="180"/>
      <c r="Y7" s="184"/>
      <c r="Z7" s="181"/>
      <c r="AA7" s="181"/>
      <c r="AB7" s="180"/>
      <c r="AC7" s="180"/>
      <c r="AD7" s="191">
        <v>5</v>
      </c>
      <c r="AE7" s="184"/>
      <c r="AF7" s="184"/>
      <c r="AG7" s="184"/>
      <c r="AH7" s="184"/>
      <c r="AI7" s="184"/>
      <c r="AJ7" s="184"/>
      <c r="AK7" s="184"/>
      <c r="AL7" s="184"/>
      <c r="AM7" s="184"/>
      <c r="AN7" s="185"/>
      <c r="AO7" s="181"/>
      <c r="AP7" s="181"/>
      <c r="AQ7" s="181"/>
      <c r="AR7" s="181"/>
      <c r="AS7" s="195"/>
      <c r="AT7" s="181"/>
      <c r="AU7" s="181"/>
      <c r="AV7" s="181"/>
      <c r="AW7" s="181"/>
      <c r="AX7" s="181"/>
      <c r="AY7" s="181"/>
      <c r="AZ7" s="181"/>
      <c r="BA7" s="180"/>
      <c r="BB7" s="357"/>
      <c r="BD7" s="470"/>
      <c r="BE7" s="471"/>
      <c r="BF7" s="9" t="s">
        <v>809</v>
      </c>
      <c r="BG7" s="9"/>
      <c r="BH7" s="9"/>
      <c r="BI7" s="9"/>
      <c r="BJ7" s="9"/>
      <c r="BK7" s="9"/>
      <c r="BL7" s="9"/>
      <c r="BM7" s="9"/>
      <c r="BN7" s="9"/>
    </row>
    <row r="8" spans="1:66" ht="12" customHeight="1" thickBot="1" x14ac:dyDescent="0.25">
      <c r="A8" s="493"/>
      <c r="B8" s="497"/>
      <c r="C8" s="358"/>
      <c r="D8" s="359"/>
      <c r="E8" s="323"/>
      <c r="F8" s="323"/>
      <c r="G8" s="323"/>
      <c r="H8" s="323"/>
      <c r="I8" s="323"/>
      <c r="J8" s="360">
        <v>3</v>
      </c>
      <c r="K8" s="323"/>
      <c r="L8" s="323"/>
      <c r="M8" s="323"/>
      <c r="N8" s="323"/>
      <c r="O8" s="323"/>
      <c r="P8" s="323"/>
      <c r="Q8" s="361"/>
      <c r="R8" s="361"/>
      <c r="S8" s="323"/>
      <c r="T8" s="323"/>
      <c r="U8" s="323"/>
      <c r="V8" s="323"/>
      <c r="W8" s="323"/>
      <c r="X8" s="323"/>
      <c r="Y8" s="361"/>
      <c r="Z8" s="323"/>
      <c r="AA8" s="323"/>
      <c r="AB8" s="323"/>
      <c r="AC8" s="323"/>
      <c r="AD8" s="323"/>
      <c r="AE8" s="323"/>
      <c r="AF8" s="323"/>
      <c r="AG8" s="323"/>
      <c r="AH8" s="323"/>
      <c r="AI8" s="323"/>
      <c r="AJ8" s="323"/>
      <c r="AK8" s="323"/>
      <c r="AL8" s="323"/>
      <c r="AM8" s="323"/>
      <c r="AN8" s="323"/>
      <c r="AO8" s="323"/>
      <c r="AP8" s="323"/>
      <c r="AQ8" s="323"/>
      <c r="AR8" s="323"/>
      <c r="AS8" s="362"/>
      <c r="AT8" s="323"/>
      <c r="AU8" s="323"/>
      <c r="AV8" s="323"/>
      <c r="AW8" s="323"/>
      <c r="AX8" s="323"/>
      <c r="AY8" s="323"/>
      <c r="AZ8" s="323"/>
      <c r="BA8" s="323"/>
      <c r="BB8" s="363"/>
      <c r="BC8" s="9"/>
      <c r="BD8" s="9"/>
      <c r="BE8" s="9"/>
      <c r="BF8" s="9"/>
      <c r="BG8" s="9"/>
      <c r="BH8" s="9"/>
      <c r="BI8" s="9"/>
      <c r="BJ8" s="9"/>
      <c r="BK8" s="9"/>
      <c r="BL8" s="9"/>
      <c r="BM8" s="9"/>
      <c r="BN8" s="9"/>
    </row>
    <row r="9" spans="1:66" ht="12" customHeight="1" x14ac:dyDescent="0.2">
      <c r="A9" s="491" t="s">
        <v>271</v>
      </c>
      <c r="B9" s="447" t="s">
        <v>13</v>
      </c>
      <c r="C9" s="318"/>
      <c r="D9" s="315"/>
      <c r="E9" s="315"/>
      <c r="F9" s="315"/>
      <c r="G9" s="315"/>
      <c r="H9" s="315"/>
      <c r="I9" s="315"/>
      <c r="J9" s="315"/>
      <c r="K9" s="315"/>
      <c r="L9" s="315"/>
      <c r="M9" s="315"/>
      <c r="N9" s="315"/>
      <c r="O9" s="315"/>
      <c r="P9" s="315"/>
      <c r="Q9" s="315"/>
      <c r="R9" s="364"/>
      <c r="S9" s="315"/>
      <c r="T9" s="364"/>
      <c r="U9" s="315"/>
      <c r="V9" s="315"/>
      <c r="W9" s="318"/>
      <c r="X9" s="315"/>
      <c r="Y9" s="364"/>
      <c r="Z9" s="315"/>
      <c r="AA9" s="315"/>
      <c r="AB9" s="315"/>
      <c r="AC9" s="315"/>
      <c r="AD9" s="318"/>
      <c r="AE9" s="318"/>
      <c r="AF9" s="315"/>
      <c r="AG9" s="315"/>
      <c r="AH9" s="315"/>
      <c r="AI9" s="318"/>
      <c r="AJ9" s="315"/>
      <c r="AK9" s="315"/>
      <c r="AL9" s="315"/>
      <c r="AM9" s="315"/>
      <c r="AN9" s="315"/>
      <c r="AO9" s="315"/>
      <c r="AP9" s="315"/>
      <c r="AQ9" s="315"/>
      <c r="AR9" s="315"/>
      <c r="AS9" s="315"/>
      <c r="AT9" s="318"/>
      <c r="AU9" s="318"/>
      <c r="AV9" s="315"/>
      <c r="AW9" s="318"/>
      <c r="AX9" s="315"/>
      <c r="AY9" s="315"/>
      <c r="AZ9" s="315"/>
      <c r="BA9" s="315"/>
      <c r="BB9" s="365"/>
      <c r="BC9" s="9"/>
      <c r="BD9" s="9"/>
      <c r="BE9" s="9"/>
      <c r="BF9" s="9"/>
      <c r="BG9" s="9"/>
      <c r="BH9" s="9"/>
      <c r="BI9" s="9"/>
      <c r="BJ9" s="9"/>
      <c r="BK9" s="9"/>
      <c r="BL9" s="9"/>
      <c r="BM9" s="9"/>
      <c r="BN9" s="9"/>
    </row>
    <row r="10" spans="1:66" ht="12" customHeight="1" x14ac:dyDescent="0.2">
      <c r="A10" s="492"/>
      <c r="B10" s="448"/>
      <c r="C10" s="178"/>
      <c r="D10" s="178"/>
      <c r="E10" s="178"/>
      <c r="F10" s="178"/>
      <c r="G10" s="178"/>
      <c r="H10" s="178"/>
      <c r="I10" s="178"/>
      <c r="J10" s="178"/>
      <c r="K10" s="178"/>
      <c r="L10" s="178"/>
      <c r="M10" s="178"/>
      <c r="N10" s="178"/>
      <c r="O10" s="178"/>
      <c r="P10" s="178"/>
      <c r="Q10" s="178"/>
      <c r="R10" s="179"/>
      <c r="S10" s="178"/>
      <c r="T10" s="178"/>
      <c r="U10" s="178"/>
      <c r="V10" s="178"/>
      <c r="W10" s="178"/>
      <c r="X10" s="178"/>
      <c r="Y10" s="179"/>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366"/>
      <c r="BC10" s="9"/>
      <c r="BD10" s="9"/>
      <c r="BE10" s="9"/>
      <c r="BF10" s="9"/>
      <c r="BG10" s="9"/>
      <c r="BH10" s="9"/>
      <c r="BI10" s="9"/>
      <c r="BJ10" s="9"/>
      <c r="BK10" s="9"/>
      <c r="BL10" s="9"/>
      <c r="BM10" s="9"/>
      <c r="BN10" s="9"/>
    </row>
    <row r="11" spans="1:66" ht="12" customHeight="1" thickBot="1" x14ac:dyDescent="0.3">
      <c r="A11" s="493"/>
      <c r="B11" s="449" t="s">
        <v>12</v>
      </c>
      <c r="C11" s="367"/>
      <c r="D11" s="368"/>
      <c r="E11" s="368"/>
      <c r="F11" s="368"/>
      <c r="G11" s="368"/>
      <c r="H11" s="368"/>
      <c r="I11" s="368"/>
      <c r="J11" s="367"/>
      <c r="K11" s="367"/>
      <c r="L11" s="368"/>
      <c r="M11" s="368"/>
      <c r="N11" s="368"/>
      <c r="O11" s="368"/>
      <c r="P11" s="367"/>
      <c r="Q11" s="367"/>
      <c r="R11" s="368"/>
      <c r="S11" s="368"/>
      <c r="T11" s="368"/>
      <c r="U11" s="368"/>
      <c r="V11" s="368"/>
      <c r="W11" s="368"/>
      <c r="X11" s="368"/>
      <c r="Y11" s="368"/>
      <c r="Z11" s="368"/>
      <c r="AA11" s="368"/>
      <c r="AB11" s="368"/>
      <c r="AC11" s="367"/>
      <c r="AD11" s="367"/>
      <c r="AE11" s="367"/>
      <c r="AF11" s="367"/>
      <c r="AG11" s="367"/>
      <c r="AH11" s="367"/>
      <c r="AI11" s="367"/>
      <c r="AJ11" s="367"/>
      <c r="AK11" s="367"/>
      <c r="AL11" s="368"/>
      <c r="AM11" s="368"/>
      <c r="AN11" s="368"/>
      <c r="AO11" s="368"/>
      <c r="AP11" s="368"/>
      <c r="AQ11" s="368"/>
      <c r="AR11" s="368"/>
      <c r="AS11" s="368"/>
      <c r="AT11" s="362"/>
      <c r="AU11" s="368"/>
      <c r="AV11" s="368"/>
      <c r="AW11" s="368"/>
      <c r="AX11" s="368"/>
      <c r="AY11" s="368"/>
      <c r="AZ11" s="368"/>
      <c r="BA11" s="368"/>
      <c r="BB11" s="363"/>
      <c r="BC11" s="9"/>
      <c r="BD11" s="9"/>
      <c r="BE11" s="9"/>
      <c r="BF11" s="9"/>
      <c r="BG11" s="9"/>
      <c r="BH11" s="9"/>
      <c r="BI11" s="9"/>
      <c r="BJ11" s="9"/>
      <c r="BK11" s="9"/>
      <c r="BL11" s="9"/>
      <c r="BM11" s="9"/>
      <c r="BN11" s="9"/>
    </row>
    <row r="12" spans="1:66" ht="12" customHeight="1" x14ac:dyDescent="0.2">
      <c r="A12" s="491" t="s">
        <v>387</v>
      </c>
      <c r="B12" s="447" t="s">
        <v>13</v>
      </c>
      <c r="C12" s="317"/>
      <c r="D12" s="315"/>
      <c r="E12" s="315"/>
      <c r="F12" s="315"/>
      <c r="G12" s="315"/>
      <c r="H12" s="315"/>
      <c r="I12" s="315"/>
      <c r="J12" s="315"/>
      <c r="K12" s="369"/>
      <c r="L12" s="315"/>
      <c r="M12" s="315"/>
      <c r="N12" s="315"/>
      <c r="O12" s="315"/>
      <c r="P12" s="315"/>
      <c r="Q12" s="315"/>
      <c r="R12" s="315"/>
      <c r="S12" s="315"/>
      <c r="T12" s="317"/>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69"/>
      <c r="AX12" s="315"/>
      <c r="AY12" s="315"/>
      <c r="AZ12" s="315"/>
      <c r="BA12" s="315"/>
      <c r="BB12" s="370"/>
      <c r="BC12" s="9"/>
      <c r="BD12" s="9"/>
      <c r="BE12" s="9"/>
      <c r="BF12" s="9"/>
      <c r="BG12" s="9"/>
      <c r="BH12" s="9"/>
      <c r="BI12" s="9"/>
      <c r="BJ12" s="9"/>
      <c r="BK12" s="9"/>
      <c r="BL12" s="9"/>
      <c r="BM12" s="9"/>
      <c r="BN12" s="9"/>
    </row>
    <row r="13" spans="1:66" ht="12" customHeight="1" x14ac:dyDescent="0.25">
      <c r="A13" s="492"/>
      <c r="B13" s="450" t="s">
        <v>12</v>
      </c>
      <c r="C13" s="199"/>
      <c r="D13" s="199"/>
      <c r="E13" s="199"/>
      <c r="F13" s="199"/>
      <c r="G13" s="200"/>
      <c r="H13" s="200"/>
      <c r="I13" s="200"/>
      <c r="J13" s="200"/>
      <c r="K13" s="200"/>
      <c r="L13" s="200"/>
      <c r="M13" s="200"/>
      <c r="N13" s="200"/>
      <c r="O13" s="200"/>
      <c r="P13" s="200"/>
      <c r="Q13" s="200"/>
      <c r="R13" s="200"/>
      <c r="S13" s="200"/>
      <c r="T13" s="200"/>
      <c r="U13" s="200"/>
      <c r="V13" s="200"/>
      <c r="W13" s="200"/>
      <c r="X13" s="200"/>
      <c r="Y13" s="200"/>
      <c r="Z13" s="199"/>
      <c r="AA13" s="199"/>
      <c r="AB13" s="199"/>
      <c r="AC13" s="199"/>
      <c r="AD13" s="199"/>
      <c r="AE13" s="199"/>
      <c r="AF13" s="199"/>
      <c r="AG13" s="199"/>
      <c r="AH13" s="199"/>
      <c r="AI13" s="199"/>
      <c r="AJ13" s="199"/>
      <c r="AK13" s="199"/>
      <c r="AL13" s="200"/>
      <c r="AM13" s="200"/>
      <c r="AN13" s="200"/>
      <c r="AO13" s="200"/>
      <c r="AP13" s="200"/>
      <c r="AQ13" s="200"/>
      <c r="AR13" s="200"/>
      <c r="AS13" s="200"/>
      <c r="AT13" s="200"/>
      <c r="AU13" s="200"/>
      <c r="AV13" s="200"/>
      <c r="AW13" s="200"/>
      <c r="AX13" s="200"/>
      <c r="AY13" s="200"/>
      <c r="AZ13" s="200"/>
      <c r="BA13" s="200"/>
      <c r="BB13" s="371"/>
      <c r="BC13" s="9"/>
      <c r="BD13" s="9"/>
      <c r="BE13" s="9"/>
      <c r="BF13" s="9"/>
      <c r="BG13" s="9"/>
      <c r="BH13" s="9"/>
      <c r="BI13" s="9"/>
      <c r="BJ13" s="9"/>
      <c r="BK13" s="9"/>
      <c r="BL13" s="9"/>
      <c r="BM13" s="9"/>
      <c r="BN13" s="9"/>
    </row>
    <row r="14" spans="1:66" ht="12" customHeight="1" thickBot="1" x14ac:dyDescent="0.3">
      <c r="A14" s="493"/>
      <c r="B14" s="451"/>
      <c r="C14" s="367"/>
      <c r="D14" s="367"/>
      <c r="E14" s="372">
        <v>1</v>
      </c>
      <c r="F14" s="368"/>
      <c r="G14" s="368"/>
      <c r="H14" s="368"/>
      <c r="I14" s="368"/>
      <c r="J14" s="368"/>
      <c r="K14" s="368"/>
      <c r="L14" s="368"/>
      <c r="M14" s="368"/>
      <c r="N14" s="368"/>
      <c r="O14" s="368"/>
      <c r="P14" s="368"/>
      <c r="Q14" s="367"/>
      <c r="R14" s="373">
        <v>2</v>
      </c>
      <c r="S14" s="368"/>
      <c r="T14" s="368"/>
      <c r="U14" s="368"/>
      <c r="V14" s="368"/>
      <c r="W14" s="368"/>
      <c r="X14" s="368"/>
      <c r="Y14" s="368"/>
      <c r="Z14" s="368"/>
      <c r="AA14" s="373">
        <v>3</v>
      </c>
      <c r="AB14" s="367"/>
      <c r="AC14" s="367"/>
      <c r="AD14" s="367"/>
      <c r="AE14" s="367"/>
      <c r="AF14" s="367"/>
      <c r="AG14" s="367"/>
      <c r="AH14" s="367"/>
      <c r="AI14" s="367"/>
      <c r="AJ14" s="373"/>
      <c r="AK14" s="373"/>
      <c r="AL14" s="368"/>
      <c r="AM14" s="368"/>
      <c r="AN14" s="368"/>
      <c r="AO14" s="368"/>
      <c r="AP14" s="368"/>
      <c r="AQ14" s="368"/>
      <c r="AR14" s="368"/>
      <c r="AS14" s="368"/>
      <c r="AT14" s="368"/>
      <c r="AU14" s="368"/>
      <c r="AV14" s="368"/>
      <c r="AW14" s="368"/>
      <c r="AX14" s="368"/>
      <c r="AY14" s="368"/>
      <c r="AZ14" s="368"/>
      <c r="BA14" s="368"/>
      <c r="BB14" s="374"/>
      <c r="BC14" s="9"/>
      <c r="BD14" s="9"/>
      <c r="BE14" s="9"/>
      <c r="BF14" s="9"/>
      <c r="BG14" s="9"/>
      <c r="BH14" s="9"/>
      <c r="BI14" s="9"/>
      <c r="BJ14" s="9"/>
      <c r="BK14" s="9"/>
      <c r="BL14" s="9"/>
      <c r="BM14" s="9"/>
      <c r="BN14" s="9"/>
    </row>
    <row r="15" spans="1:66" ht="12" customHeight="1" x14ac:dyDescent="0.2">
      <c r="A15" s="491" t="s">
        <v>19</v>
      </c>
      <c r="B15" s="452" t="s">
        <v>13</v>
      </c>
      <c r="C15" s="314"/>
      <c r="D15" s="315"/>
      <c r="E15" s="315"/>
      <c r="F15" s="315"/>
      <c r="G15" s="315"/>
      <c r="H15" s="315"/>
      <c r="I15" s="315"/>
      <c r="J15" s="315"/>
      <c r="K15" s="315"/>
      <c r="L15" s="315"/>
      <c r="M15" s="315"/>
      <c r="N15" s="315"/>
      <c r="O15" s="315"/>
      <c r="P15" s="315"/>
      <c r="Q15" s="318"/>
      <c r="R15" s="318"/>
      <c r="S15" s="315"/>
      <c r="T15" s="315"/>
      <c r="U15" s="314"/>
      <c r="V15" s="315"/>
      <c r="W15" s="315"/>
      <c r="X15" s="315"/>
      <c r="Y15" s="315"/>
      <c r="Z15" s="315"/>
      <c r="AA15" s="315"/>
      <c r="AB15" s="315"/>
      <c r="AC15" s="318"/>
      <c r="AD15" s="315"/>
      <c r="AE15" s="315"/>
      <c r="AF15" s="315"/>
      <c r="AG15" s="315"/>
      <c r="AH15" s="315"/>
      <c r="AI15" s="315"/>
      <c r="AJ15" s="315"/>
      <c r="AK15" s="315"/>
      <c r="AL15" s="315"/>
      <c r="AM15" s="315"/>
      <c r="AN15" s="315"/>
      <c r="AO15" s="318"/>
      <c r="AP15" s="315"/>
      <c r="AQ15" s="315"/>
      <c r="AR15" s="315"/>
      <c r="AS15" s="318"/>
      <c r="AT15" s="315"/>
      <c r="AU15" s="315"/>
      <c r="AV15" s="318"/>
      <c r="AW15" s="315"/>
      <c r="AX15" s="315"/>
      <c r="AY15" s="315"/>
      <c r="AZ15" s="315"/>
      <c r="BA15" s="315"/>
      <c r="BB15" s="375"/>
      <c r="BC15" s="9"/>
      <c r="BD15" s="9"/>
      <c r="BE15" s="9"/>
      <c r="BF15" s="9"/>
      <c r="BG15" s="9"/>
      <c r="BH15" s="9"/>
      <c r="BI15" s="9"/>
      <c r="BJ15" s="9"/>
      <c r="BK15" s="9"/>
      <c r="BL15" s="9"/>
      <c r="BM15" s="9"/>
      <c r="BN15" s="9"/>
    </row>
    <row r="16" spans="1:66" ht="12" customHeight="1" x14ac:dyDescent="0.2">
      <c r="A16" s="492"/>
      <c r="B16" s="453"/>
      <c r="C16" s="178"/>
      <c r="D16" s="178"/>
      <c r="E16" s="177"/>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376"/>
      <c r="BC16" s="9"/>
      <c r="BD16" s="9"/>
      <c r="BE16" s="9"/>
      <c r="BF16" s="9"/>
      <c r="BG16" s="9"/>
      <c r="BH16" s="9"/>
      <c r="BI16" s="9"/>
      <c r="BJ16" s="9"/>
      <c r="BK16" s="9"/>
      <c r="BL16" s="9"/>
      <c r="BM16" s="9"/>
      <c r="BN16" s="9"/>
    </row>
    <row r="17" spans="1:66" ht="12" customHeight="1" x14ac:dyDescent="0.2">
      <c r="A17" s="492"/>
      <c r="B17" s="454" t="s">
        <v>12</v>
      </c>
      <c r="C17" s="206"/>
      <c r="D17" s="205"/>
      <c r="E17" s="205"/>
      <c r="F17" s="205"/>
      <c r="G17" s="206"/>
      <c r="H17" s="205"/>
      <c r="I17" s="207">
        <v>1</v>
      </c>
      <c r="J17" s="206"/>
      <c r="K17" s="205"/>
      <c r="L17" s="207">
        <v>4</v>
      </c>
      <c r="M17" s="206"/>
      <c r="N17" s="205"/>
      <c r="O17" s="205"/>
      <c r="P17" s="205"/>
      <c r="Q17" s="206"/>
      <c r="R17" s="206"/>
      <c r="S17" s="205"/>
      <c r="T17" s="205"/>
      <c r="U17" s="205"/>
      <c r="V17" s="205"/>
      <c r="W17" s="205"/>
      <c r="X17" s="205"/>
      <c r="Y17" s="205"/>
      <c r="Z17" s="205"/>
      <c r="AA17" s="205"/>
      <c r="AB17" s="208"/>
      <c r="AC17" s="206"/>
      <c r="AD17" s="206"/>
      <c r="AE17" s="206"/>
      <c r="AF17" s="206"/>
      <c r="AG17" s="206"/>
      <c r="AH17" s="206"/>
      <c r="AI17" s="206"/>
      <c r="AJ17" s="206"/>
      <c r="AK17" s="206"/>
      <c r="AL17" s="205"/>
      <c r="AM17" s="205"/>
      <c r="AN17" s="205"/>
      <c r="AO17" s="205"/>
      <c r="AP17" s="205"/>
      <c r="AQ17" s="205"/>
      <c r="AR17" s="205"/>
      <c r="AS17" s="195"/>
      <c r="AT17" s="205"/>
      <c r="AU17" s="205"/>
      <c r="AV17" s="205"/>
      <c r="AW17" s="205"/>
      <c r="AX17" s="205"/>
      <c r="AY17" s="205"/>
      <c r="AZ17" s="205"/>
      <c r="BA17" s="205"/>
      <c r="BB17" s="357"/>
      <c r="BC17" s="9"/>
      <c r="BD17" s="9"/>
      <c r="BE17" s="9"/>
      <c r="BF17" s="9"/>
      <c r="BG17" s="9"/>
      <c r="BH17" s="9"/>
      <c r="BI17" s="9"/>
      <c r="BJ17" s="9"/>
      <c r="BK17" s="9"/>
      <c r="BL17" s="9"/>
      <c r="BM17" s="9"/>
      <c r="BN17" s="9"/>
    </row>
    <row r="18" spans="1:66" ht="12" customHeight="1" x14ac:dyDescent="0.2">
      <c r="A18" s="492"/>
      <c r="B18" s="455"/>
      <c r="C18" s="206"/>
      <c r="D18" s="205"/>
      <c r="E18" s="205"/>
      <c r="F18" s="205"/>
      <c r="G18" s="206"/>
      <c r="H18" s="205"/>
      <c r="I18" s="205"/>
      <c r="J18" s="207">
        <v>2</v>
      </c>
      <c r="K18" s="206"/>
      <c r="L18" s="205"/>
      <c r="M18" s="207">
        <v>5</v>
      </c>
      <c r="N18" s="206"/>
      <c r="O18" s="205"/>
      <c r="P18" s="205"/>
      <c r="Q18" s="206"/>
      <c r="R18" s="206"/>
      <c r="S18" s="205"/>
      <c r="T18" s="205"/>
      <c r="U18" s="205"/>
      <c r="V18" s="205"/>
      <c r="W18" s="205"/>
      <c r="X18" s="205"/>
      <c r="Y18" s="205"/>
      <c r="Z18" s="205"/>
      <c r="AA18" s="205"/>
      <c r="AB18" s="205"/>
      <c r="AC18" s="206"/>
      <c r="AD18" s="206"/>
      <c r="AE18" s="206"/>
      <c r="AF18" s="206"/>
      <c r="AG18" s="206"/>
      <c r="AH18" s="206"/>
      <c r="AI18" s="206"/>
      <c r="AJ18" s="206"/>
      <c r="AK18" s="206"/>
      <c r="AL18" s="205"/>
      <c r="AM18" s="205"/>
      <c r="AN18" s="205"/>
      <c r="AO18" s="205"/>
      <c r="AP18" s="205"/>
      <c r="AQ18" s="205"/>
      <c r="AR18" s="205"/>
      <c r="AS18" s="209"/>
      <c r="AT18" s="205"/>
      <c r="AU18" s="205"/>
      <c r="AV18" s="205"/>
      <c r="AW18" s="205"/>
      <c r="AX18" s="205"/>
      <c r="AY18" s="205"/>
      <c r="AZ18" s="205"/>
      <c r="BA18" s="205"/>
      <c r="BB18" s="377"/>
      <c r="BC18" s="9"/>
      <c r="BD18" s="9"/>
      <c r="BE18" s="9"/>
      <c r="BF18" s="9"/>
      <c r="BG18" s="9"/>
      <c r="BH18" s="9"/>
      <c r="BI18" s="9"/>
      <c r="BJ18" s="9"/>
      <c r="BK18" s="9"/>
      <c r="BL18" s="9"/>
      <c r="BM18" s="9"/>
      <c r="BN18" s="9"/>
    </row>
    <row r="19" spans="1:66" ht="12" customHeight="1" thickBot="1" x14ac:dyDescent="0.25">
      <c r="A19" s="493"/>
      <c r="B19" s="451"/>
      <c r="C19" s="378"/>
      <c r="D19" s="379"/>
      <c r="E19" s="379"/>
      <c r="F19" s="379"/>
      <c r="G19" s="378"/>
      <c r="H19" s="379"/>
      <c r="I19" s="380">
        <v>6</v>
      </c>
      <c r="J19" s="378"/>
      <c r="K19" s="380">
        <v>3</v>
      </c>
      <c r="L19" s="378"/>
      <c r="M19" s="379"/>
      <c r="N19" s="379"/>
      <c r="O19" s="379"/>
      <c r="P19" s="379"/>
      <c r="Q19" s="378"/>
      <c r="R19" s="378"/>
      <c r="S19" s="379"/>
      <c r="T19" s="379"/>
      <c r="U19" s="379"/>
      <c r="V19" s="379"/>
      <c r="W19" s="379"/>
      <c r="X19" s="379"/>
      <c r="Y19" s="379"/>
      <c r="Z19" s="379"/>
      <c r="AA19" s="379"/>
      <c r="AB19" s="379"/>
      <c r="AC19" s="378"/>
      <c r="AD19" s="378"/>
      <c r="AE19" s="378"/>
      <c r="AF19" s="378"/>
      <c r="AG19" s="378"/>
      <c r="AH19" s="378"/>
      <c r="AI19" s="378"/>
      <c r="AJ19" s="378"/>
      <c r="AK19" s="378"/>
      <c r="AL19" s="379"/>
      <c r="AM19" s="379"/>
      <c r="AN19" s="379"/>
      <c r="AO19" s="379"/>
      <c r="AP19" s="379"/>
      <c r="AQ19" s="379"/>
      <c r="AR19" s="379"/>
      <c r="AS19" s="381"/>
      <c r="AT19" s="379"/>
      <c r="AU19" s="379"/>
      <c r="AV19" s="379"/>
      <c r="AW19" s="379"/>
      <c r="AX19" s="379"/>
      <c r="AY19" s="379"/>
      <c r="AZ19" s="379"/>
      <c r="BA19" s="379"/>
      <c r="BB19" s="382"/>
      <c r="BC19" s="9"/>
      <c r="BD19" s="9"/>
      <c r="BE19" s="9"/>
      <c r="BF19" s="9"/>
      <c r="BG19" s="9"/>
      <c r="BH19" s="9"/>
      <c r="BI19" s="9"/>
      <c r="BJ19" s="9"/>
      <c r="BK19" s="9"/>
      <c r="BL19" s="9"/>
      <c r="BM19" s="9"/>
      <c r="BN19" s="9"/>
    </row>
    <row r="20" spans="1:66" ht="12" customHeight="1" x14ac:dyDescent="0.2">
      <c r="A20" s="491" t="s">
        <v>279</v>
      </c>
      <c r="B20" s="447" t="s">
        <v>13</v>
      </c>
      <c r="C20" s="314"/>
      <c r="D20" s="315"/>
      <c r="E20" s="315"/>
      <c r="F20" s="315"/>
      <c r="G20" s="315"/>
      <c r="H20" s="315"/>
      <c r="I20" s="315"/>
      <c r="J20" s="315"/>
      <c r="K20" s="315"/>
      <c r="L20" s="315"/>
      <c r="M20" s="315"/>
      <c r="N20" s="315"/>
      <c r="O20" s="315"/>
      <c r="P20" s="315"/>
      <c r="Q20" s="318"/>
      <c r="R20" s="314"/>
      <c r="S20" s="315"/>
      <c r="T20" s="315"/>
      <c r="U20" s="314"/>
      <c r="V20" s="315"/>
      <c r="W20" s="318"/>
      <c r="X20" s="318"/>
      <c r="Y20" s="314"/>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83"/>
      <c r="BC20" s="9"/>
      <c r="BD20" s="9"/>
      <c r="BE20" s="9"/>
      <c r="BF20" s="9"/>
      <c r="BG20" s="9"/>
      <c r="BH20" s="9"/>
      <c r="BI20" s="9"/>
      <c r="BJ20" s="9"/>
      <c r="BK20" s="9"/>
      <c r="BL20" s="9"/>
      <c r="BM20" s="9"/>
      <c r="BN20" s="9"/>
    </row>
    <row r="21" spans="1:66" ht="12" customHeight="1" x14ac:dyDescent="0.2">
      <c r="A21" s="492"/>
      <c r="B21" s="44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356"/>
      <c r="BC21" s="9"/>
      <c r="BD21" s="9"/>
      <c r="BE21" s="9"/>
      <c r="BF21" s="9"/>
      <c r="BG21" s="9"/>
      <c r="BH21" s="9"/>
      <c r="BI21" s="9"/>
      <c r="BJ21" s="9"/>
      <c r="BK21" s="9"/>
      <c r="BL21" s="9"/>
      <c r="BM21" s="9"/>
      <c r="BN21" s="9"/>
    </row>
    <row r="22" spans="1:66" ht="12" customHeight="1" thickBot="1" x14ac:dyDescent="0.25">
      <c r="A22" s="493"/>
      <c r="B22" s="449" t="s">
        <v>12</v>
      </c>
      <c r="C22" s="378"/>
      <c r="D22" s="379"/>
      <c r="E22" s="379"/>
      <c r="F22" s="379"/>
      <c r="G22" s="379"/>
      <c r="H22" s="379"/>
      <c r="I22" s="378"/>
      <c r="J22" s="378"/>
      <c r="K22" s="379"/>
      <c r="L22" s="379"/>
      <c r="M22" s="379"/>
      <c r="N22" s="379"/>
      <c r="O22" s="379"/>
      <c r="P22" s="379"/>
      <c r="Q22" s="378"/>
      <c r="R22" s="378"/>
      <c r="S22" s="379"/>
      <c r="T22" s="379"/>
      <c r="U22" s="379"/>
      <c r="V22" s="379"/>
      <c r="W22" s="379"/>
      <c r="X22" s="379"/>
      <c r="Y22" s="379"/>
      <c r="Z22" s="379"/>
      <c r="AA22" s="379"/>
      <c r="AB22" s="378"/>
      <c r="AC22" s="378"/>
      <c r="AD22" s="378"/>
      <c r="AE22" s="378"/>
      <c r="AF22" s="378"/>
      <c r="AG22" s="378"/>
      <c r="AH22" s="378"/>
      <c r="AI22" s="379"/>
      <c r="AJ22" s="379"/>
      <c r="AK22" s="379"/>
      <c r="AL22" s="379"/>
      <c r="AM22" s="379"/>
      <c r="AN22" s="379"/>
      <c r="AO22" s="379"/>
      <c r="AP22" s="379"/>
      <c r="AQ22" s="379"/>
      <c r="AR22" s="362"/>
      <c r="AS22" s="379"/>
      <c r="AT22" s="379"/>
      <c r="AU22" s="379"/>
      <c r="AV22" s="379"/>
      <c r="AW22" s="379"/>
      <c r="AX22" s="379"/>
      <c r="AY22" s="379"/>
      <c r="AZ22" s="379"/>
      <c r="BA22" s="362"/>
      <c r="BB22" s="363"/>
      <c r="BC22" s="9"/>
      <c r="BD22" s="9"/>
      <c r="BE22" s="9"/>
      <c r="BF22" s="9"/>
      <c r="BG22" s="9"/>
      <c r="BH22" s="9"/>
      <c r="BI22" s="9"/>
      <c r="BJ22" s="9"/>
      <c r="BK22" s="9"/>
      <c r="BL22" s="9"/>
      <c r="BM22" s="9"/>
      <c r="BN22" s="9"/>
    </row>
    <row r="23" spans="1:66" ht="12" customHeight="1" x14ac:dyDescent="0.2">
      <c r="A23" s="491" t="s">
        <v>335</v>
      </c>
      <c r="B23" s="447" t="s">
        <v>13</v>
      </c>
      <c r="C23" s="318"/>
      <c r="D23" s="318"/>
      <c r="E23" s="315"/>
      <c r="F23" s="315"/>
      <c r="G23" s="315"/>
      <c r="H23" s="315"/>
      <c r="I23" s="315"/>
      <c r="J23" s="315"/>
      <c r="K23" s="315"/>
      <c r="L23" s="315"/>
      <c r="M23" s="315"/>
      <c r="N23" s="315"/>
      <c r="O23" s="315"/>
      <c r="P23" s="315"/>
      <c r="Q23" s="318"/>
      <c r="R23" s="318"/>
      <c r="S23" s="315"/>
      <c r="T23" s="314"/>
      <c r="U23" s="315"/>
      <c r="V23" s="315"/>
      <c r="W23" s="318"/>
      <c r="X23" s="315"/>
      <c r="Y23" s="315"/>
      <c r="Z23" s="315"/>
      <c r="AA23" s="318"/>
      <c r="AB23" s="315"/>
      <c r="AC23" s="315"/>
      <c r="AD23" s="315"/>
      <c r="AE23" s="315"/>
      <c r="AF23" s="315"/>
      <c r="AG23" s="315"/>
      <c r="AH23" s="315"/>
      <c r="AI23" s="315"/>
      <c r="AJ23" s="315"/>
      <c r="AK23" s="315"/>
      <c r="AL23" s="315"/>
      <c r="AM23" s="315"/>
      <c r="AN23" s="315"/>
      <c r="AO23" s="315"/>
      <c r="AP23" s="315"/>
      <c r="AQ23" s="315"/>
      <c r="AR23" s="315"/>
      <c r="AS23" s="315"/>
      <c r="AT23" s="318"/>
      <c r="AU23" s="315"/>
      <c r="AV23" s="315"/>
      <c r="AW23" s="315"/>
      <c r="AX23" s="315"/>
      <c r="AY23" s="318"/>
      <c r="AZ23" s="315"/>
      <c r="BA23" s="315"/>
      <c r="BB23" s="383"/>
      <c r="BC23" s="9"/>
      <c r="BD23" s="9"/>
      <c r="BE23" s="9"/>
      <c r="BF23" s="9"/>
      <c r="BG23" s="9"/>
      <c r="BH23" s="9"/>
      <c r="BI23" s="9"/>
      <c r="BJ23" s="9"/>
      <c r="BK23" s="9"/>
      <c r="BL23" s="9"/>
      <c r="BM23" s="9"/>
      <c r="BN23" s="9"/>
    </row>
    <row r="24" spans="1:66" ht="12" customHeight="1" x14ac:dyDescent="0.25">
      <c r="A24" s="492"/>
      <c r="B24" s="448"/>
      <c r="C24" s="178"/>
      <c r="D24" s="178"/>
      <c r="E24" s="178"/>
      <c r="F24" s="178"/>
      <c r="G24" s="178"/>
      <c r="H24" s="178"/>
      <c r="I24" s="178"/>
      <c r="J24" s="178"/>
      <c r="K24" s="178"/>
      <c r="L24" s="178"/>
      <c r="M24" s="178"/>
      <c r="N24" s="178"/>
      <c r="O24" s="178"/>
      <c r="P24" s="194"/>
      <c r="Q24" s="178"/>
      <c r="R24" s="175"/>
      <c r="S24" s="178"/>
      <c r="T24" s="178"/>
      <c r="U24" s="178"/>
      <c r="V24" s="178"/>
      <c r="W24" s="178"/>
      <c r="X24" s="178"/>
      <c r="Y24" s="178"/>
      <c r="Z24" s="178"/>
      <c r="AA24" s="194"/>
      <c r="AB24" s="175"/>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356"/>
      <c r="BC24" s="9"/>
      <c r="BD24" s="9"/>
      <c r="BE24" s="9"/>
      <c r="BF24" s="9"/>
      <c r="BG24" s="9"/>
      <c r="BH24" s="9"/>
      <c r="BI24" s="9"/>
      <c r="BJ24" s="9"/>
      <c r="BK24" s="9"/>
      <c r="BL24" s="9"/>
      <c r="BM24" s="9"/>
      <c r="BN24" s="9"/>
    </row>
    <row r="25" spans="1:66" ht="12" customHeight="1" thickBot="1" x14ac:dyDescent="0.25">
      <c r="A25" s="493"/>
      <c r="B25" s="449" t="s">
        <v>12</v>
      </c>
      <c r="C25" s="378"/>
      <c r="D25" s="379"/>
      <c r="E25" s="379"/>
      <c r="F25" s="379"/>
      <c r="G25" s="379"/>
      <c r="H25" s="379"/>
      <c r="I25" s="379"/>
      <c r="J25" s="384"/>
      <c r="K25" s="378"/>
      <c r="L25" s="384"/>
      <c r="M25" s="379"/>
      <c r="N25" s="379"/>
      <c r="O25" s="379"/>
      <c r="P25" s="379"/>
      <c r="Q25" s="378"/>
      <c r="R25" s="378"/>
      <c r="S25" s="379"/>
      <c r="T25" s="379"/>
      <c r="U25" s="379"/>
      <c r="V25" s="379"/>
      <c r="W25" s="379"/>
      <c r="X25" s="379"/>
      <c r="Y25" s="378"/>
      <c r="Z25" s="378"/>
      <c r="AA25" s="378"/>
      <c r="AB25" s="378"/>
      <c r="AC25" s="378"/>
      <c r="AD25" s="378"/>
      <c r="AE25" s="378"/>
      <c r="AF25" s="378"/>
      <c r="AG25" s="378"/>
      <c r="AH25" s="378"/>
      <c r="AI25" s="379"/>
      <c r="AJ25" s="379"/>
      <c r="AK25" s="379"/>
      <c r="AL25" s="379"/>
      <c r="AM25" s="379"/>
      <c r="AN25" s="379"/>
      <c r="AO25" s="379"/>
      <c r="AP25" s="379"/>
      <c r="AQ25" s="362"/>
      <c r="AR25" s="379"/>
      <c r="AS25" s="379"/>
      <c r="AT25" s="379"/>
      <c r="AU25" s="379"/>
      <c r="AV25" s="379"/>
      <c r="AW25" s="379"/>
      <c r="AX25" s="379"/>
      <c r="AY25" s="379"/>
      <c r="AZ25" s="379"/>
      <c r="BA25" s="381"/>
      <c r="BB25" s="363"/>
      <c r="BC25" s="9"/>
      <c r="BD25" s="9"/>
      <c r="BE25" s="9"/>
      <c r="BF25" s="9"/>
      <c r="BG25" s="9"/>
      <c r="BH25" s="9"/>
      <c r="BI25" s="9"/>
      <c r="BJ25" s="9"/>
      <c r="BK25" s="9"/>
      <c r="BL25" s="9"/>
      <c r="BM25" s="9"/>
      <c r="BN25" s="9"/>
    </row>
    <row r="26" spans="1:66" ht="12" customHeight="1" x14ac:dyDescent="0.25">
      <c r="A26" s="491" t="s">
        <v>297</v>
      </c>
      <c r="B26" s="447" t="s">
        <v>13</v>
      </c>
      <c r="C26" s="318"/>
      <c r="D26" s="315"/>
      <c r="E26" s="315"/>
      <c r="F26" s="315"/>
      <c r="G26" s="315"/>
      <c r="H26" s="315"/>
      <c r="I26" s="315"/>
      <c r="J26" s="315"/>
      <c r="K26" s="315"/>
      <c r="L26" s="315"/>
      <c r="M26" s="315"/>
      <c r="N26" s="315"/>
      <c r="O26" s="315"/>
      <c r="P26" s="315"/>
      <c r="Q26" s="316"/>
      <c r="R26" s="318"/>
      <c r="S26" s="315"/>
      <c r="T26" s="314"/>
      <c r="U26" s="314"/>
      <c r="V26" s="315"/>
      <c r="W26" s="318"/>
      <c r="X26" s="315"/>
      <c r="Y26" s="318"/>
      <c r="Z26" s="315"/>
      <c r="AA26" s="315"/>
      <c r="AB26" s="315"/>
      <c r="AC26" s="315"/>
      <c r="AD26" s="318"/>
      <c r="AE26" s="315"/>
      <c r="AF26" s="315"/>
      <c r="AG26" s="315"/>
      <c r="AH26" s="315"/>
      <c r="AI26" s="318"/>
      <c r="AJ26" s="315"/>
      <c r="AK26" s="315"/>
      <c r="AL26" s="315"/>
      <c r="AM26" s="315"/>
      <c r="AN26" s="315"/>
      <c r="AO26" s="315"/>
      <c r="AP26" s="315"/>
      <c r="AQ26" s="315"/>
      <c r="AR26" s="315"/>
      <c r="AS26" s="315"/>
      <c r="AT26" s="318"/>
      <c r="AU26" s="318"/>
      <c r="AV26" s="316"/>
      <c r="AW26" s="315"/>
      <c r="AX26" s="315"/>
      <c r="AY26" s="315"/>
      <c r="AZ26" s="315"/>
      <c r="BA26" s="315"/>
      <c r="BB26" s="375"/>
      <c r="BC26" s="9"/>
      <c r="BD26" s="9"/>
      <c r="BE26" s="9"/>
      <c r="BF26" s="9"/>
      <c r="BG26" s="9"/>
      <c r="BH26" s="9"/>
      <c r="BI26" s="9"/>
      <c r="BJ26" s="9"/>
      <c r="BK26" s="9"/>
      <c r="BL26" s="9"/>
      <c r="BM26" s="9"/>
      <c r="BN26" s="9"/>
    </row>
    <row r="27" spans="1:66" ht="12" customHeight="1" x14ac:dyDescent="0.2">
      <c r="A27" s="492"/>
      <c r="B27" s="500" t="s">
        <v>12</v>
      </c>
      <c r="C27" s="205"/>
      <c r="D27" s="205"/>
      <c r="E27" s="205"/>
      <c r="F27" s="205"/>
      <c r="G27" s="205"/>
      <c r="H27" s="205"/>
      <c r="I27" s="212">
        <v>1</v>
      </c>
      <c r="J27" s="206"/>
      <c r="K27" s="206"/>
      <c r="L27" s="205"/>
      <c r="M27" s="205"/>
      <c r="N27" s="205"/>
      <c r="O27" s="205"/>
      <c r="P27" s="205"/>
      <c r="Q27" s="205"/>
      <c r="R27" s="212">
        <v>4</v>
      </c>
      <c r="S27" s="206"/>
      <c r="T27" s="205"/>
      <c r="U27" s="205"/>
      <c r="V27" s="205"/>
      <c r="W27" s="206"/>
      <c r="X27" s="205"/>
      <c r="Y27" s="205"/>
      <c r="Z27" s="205"/>
      <c r="AA27" s="205"/>
      <c r="AB27" s="205"/>
      <c r="AC27" s="206"/>
      <c r="AD27" s="206"/>
      <c r="AE27" s="206"/>
      <c r="AF27" s="206"/>
      <c r="AG27" s="206"/>
      <c r="AH27" s="206"/>
      <c r="AI27" s="206"/>
      <c r="AJ27" s="206"/>
      <c r="AK27" s="206"/>
      <c r="AL27" s="205"/>
      <c r="AM27" s="205"/>
      <c r="AN27" s="205"/>
      <c r="AO27" s="205"/>
      <c r="AP27" s="205"/>
      <c r="AQ27" s="205"/>
      <c r="AR27" s="205"/>
      <c r="AS27" s="210"/>
      <c r="AT27" s="211"/>
      <c r="AU27" s="205"/>
      <c r="AV27" s="205"/>
      <c r="AW27" s="205"/>
      <c r="AX27" s="205"/>
      <c r="AY27" s="205"/>
      <c r="AZ27" s="205"/>
      <c r="BA27" s="210"/>
      <c r="BB27" s="385"/>
      <c r="BC27" s="9"/>
      <c r="BD27" s="9"/>
      <c r="BE27" s="9"/>
      <c r="BF27" s="9"/>
      <c r="BG27" s="9"/>
      <c r="BH27" s="9"/>
      <c r="BI27" s="9"/>
      <c r="BJ27" s="9"/>
      <c r="BK27" s="9"/>
      <c r="BL27" s="9"/>
      <c r="BM27" s="9"/>
      <c r="BN27" s="9"/>
    </row>
    <row r="28" spans="1:66" ht="12" customHeight="1" x14ac:dyDescent="0.2">
      <c r="A28" s="492"/>
      <c r="B28" s="500"/>
      <c r="C28" s="205"/>
      <c r="D28" s="205"/>
      <c r="E28" s="205"/>
      <c r="F28" s="205"/>
      <c r="G28" s="205"/>
      <c r="H28" s="212">
        <v>2</v>
      </c>
      <c r="I28" s="206"/>
      <c r="J28" s="206"/>
      <c r="K28" s="205"/>
      <c r="L28" s="205"/>
      <c r="M28" s="205"/>
      <c r="N28" s="205"/>
      <c r="O28" s="205"/>
      <c r="P28" s="205"/>
      <c r="Q28" s="212">
        <v>5</v>
      </c>
      <c r="R28" s="206"/>
      <c r="S28" s="205"/>
      <c r="T28" s="205"/>
      <c r="U28" s="205"/>
      <c r="V28" s="205"/>
      <c r="W28" s="206"/>
      <c r="X28" s="205"/>
      <c r="Y28" s="205"/>
      <c r="Z28" s="205"/>
      <c r="AA28" s="205"/>
      <c r="AB28" s="205"/>
      <c r="AC28" s="206"/>
      <c r="AD28" s="206"/>
      <c r="AE28" s="206"/>
      <c r="AF28" s="206"/>
      <c r="AG28" s="206"/>
      <c r="AH28" s="206"/>
      <c r="AI28" s="206"/>
      <c r="AJ28" s="206"/>
      <c r="AK28" s="206"/>
      <c r="AL28" s="205"/>
      <c r="AM28" s="205"/>
      <c r="AN28" s="205"/>
      <c r="AO28" s="205"/>
      <c r="AP28" s="205"/>
      <c r="AQ28" s="205"/>
      <c r="AR28" s="205"/>
      <c r="AS28" s="211"/>
      <c r="AT28" s="211"/>
      <c r="AU28" s="205"/>
      <c r="AV28" s="205"/>
      <c r="AW28" s="205"/>
      <c r="AX28" s="205"/>
      <c r="AY28" s="205"/>
      <c r="AZ28" s="205"/>
      <c r="BA28" s="211"/>
      <c r="BB28" s="385"/>
      <c r="BC28" s="9"/>
      <c r="BD28" s="9"/>
      <c r="BE28" s="9"/>
      <c r="BF28" s="9"/>
      <c r="BG28" s="9"/>
      <c r="BH28" s="9"/>
      <c r="BI28" s="9"/>
      <c r="BJ28" s="9"/>
      <c r="BK28" s="9"/>
      <c r="BL28" s="9"/>
      <c r="BM28" s="9"/>
      <c r="BN28" s="9"/>
    </row>
    <row r="29" spans="1:66" ht="12" customHeight="1" thickBot="1" x14ac:dyDescent="0.25">
      <c r="A29" s="493"/>
      <c r="B29" s="501"/>
      <c r="C29" s="379"/>
      <c r="D29" s="379"/>
      <c r="E29" s="379"/>
      <c r="F29" s="379"/>
      <c r="G29" s="379"/>
      <c r="H29" s="379"/>
      <c r="I29" s="379"/>
      <c r="J29" s="386">
        <v>3</v>
      </c>
      <c r="K29" s="378"/>
      <c r="L29" s="378"/>
      <c r="M29" s="379"/>
      <c r="N29" s="379"/>
      <c r="O29" s="379"/>
      <c r="P29" s="379"/>
      <c r="Q29" s="379"/>
      <c r="R29" s="379"/>
      <c r="S29" s="386">
        <v>6</v>
      </c>
      <c r="T29" s="378"/>
      <c r="U29" s="379"/>
      <c r="V29" s="379"/>
      <c r="W29" s="378"/>
      <c r="X29" s="379"/>
      <c r="Y29" s="379"/>
      <c r="Z29" s="379"/>
      <c r="AA29" s="379"/>
      <c r="AB29" s="379"/>
      <c r="AC29" s="378"/>
      <c r="AD29" s="378"/>
      <c r="AE29" s="378"/>
      <c r="AF29" s="378"/>
      <c r="AG29" s="378"/>
      <c r="AH29" s="378"/>
      <c r="AI29" s="378"/>
      <c r="AJ29" s="378"/>
      <c r="AK29" s="378"/>
      <c r="AL29" s="379"/>
      <c r="AM29" s="379"/>
      <c r="AN29" s="379"/>
      <c r="AO29" s="379"/>
      <c r="AP29" s="379"/>
      <c r="AQ29" s="379"/>
      <c r="AR29" s="379"/>
      <c r="AS29" s="387"/>
      <c r="AT29" s="387"/>
      <c r="AU29" s="379"/>
      <c r="AV29" s="379"/>
      <c r="AW29" s="379"/>
      <c r="AX29" s="379"/>
      <c r="AY29" s="379"/>
      <c r="AZ29" s="379"/>
      <c r="BA29" s="387"/>
      <c r="BB29" s="388"/>
      <c r="BC29" s="9"/>
      <c r="BD29" s="9"/>
      <c r="BE29" s="9"/>
      <c r="BF29" s="9"/>
      <c r="BG29" s="9"/>
      <c r="BH29" s="9"/>
      <c r="BI29" s="9"/>
      <c r="BJ29" s="9"/>
      <c r="BK29" s="9"/>
      <c r="BL29" s="9"/>
      <c r="BM29" s="9"/>
      <c r="BN29" s="9"/>
    </row>
    <row r="30" spans="1:66" ht="12" customHeight="1" x14ac:dyDescent="0.2">
      <c r="A30" s="491" t="s">
        <v>16</v>
      </c>
      <c r="B30" s="456" t="s">
        <v>13</v>
      </c>
      <c r="C30" s="318"/>
      <c r="D30" s="389"/>
      <c r="E30" s="389"/>
      <c r="F30" s="389"/>
      <c r="G30" s="389"/>
      <c r="H30" s="389"/>
      <c r="I30" s="389"/>
      <c r="J30" s="389"/>
      <c r="K30" s="389"/>
      <c r="L30" s="389"/>
      <c r="M30" s="389"/>
      <c r="N30" s="389"/>
      <c r="O30" s="389"/>
      <c r="P30" s="389"/>
      <c r="Q30" s="318"/>
      <c r="R30" s="318"/>
      <c r="S30" s="389"/>
      <c r="T30" s="318"/>
      <c r="U30" s="389"/>
      <c r="V30" s="389"/>
      <c r="W30" s="318"/>
      <c r="X30" s="389"/>
      <c r="Y30" s="318"/>
      <c r="Z30" s="318"/>
      <c r="AA30" s="389"/>
      <c r="AB30" s="389"/>
      <c r="AC30" s="389"/>
      <c r="AD30" s="389"/>
      <c r="AE30" s="389"/>
      <c r="AF30" s="389"/>
      <c r="AG30" s="389"/>
      <c r="AH30" s="389"/>
      <c r="AI30" s="318"/>
      <c r="AJ30" s="389"/>
      <c r="AK30" s="389"/>
      <c r="AL30" s="389"/>
      <c r="AM30" s="389"/>
      <c r="AN30" s="389"/>
      <c r="AO30" s="389"/>
      <c r="AP30" s="318"/>
      <c r="AQ30" s="389"/>
      <c r="AR30" s="389"/>
      <c r="AS30" s="389"/>
      <c r="AT30" s="318"/>
      <c r="AU30" s="389"/>
      <c r="AV30" s="318"/>
      <c r="AW30" s="389"/>
      <c r="AX30" s="389"/>
      <c r="AY30" s="389"/>
      <c r="AZ30" s="389"/>
      <c r="BA30" s="389"/>
      <c r="BB30" s="383"/>
      <c r="BC30" s="9"/>
      <c r="BD30" s="9"/>
      <c r="BE30" s="9"/>
      <c r="BF30" s="9"/>
      <c r="BG30" s="9"/>
      <c r="BH30" s="9"/>
      <c r="BI30" s="9"/>
      <c r="BJ30" s="9"/>
      <c r="BK30" s="9"/>
      <c r="BL30" s="9"/>
      <c r="BM30" s="9"/>
      <c r="BN30" s="9"/>
    </row>
    <row r="31" spans="1:66" ht="12" customHeight="1" x14ac:dyDescent="0.2">
      <c r="A31" s="492"/>
      <c r="B31" s="446"/>
      <c r="C31" s="175"/>
      <c r="D31" s="251"/>
      <c r="E31" s="251"/>
      <c r="F31" s="251"/>
      <c r="G31" s="251"/>
      <c r="H31" s="251"/>
      <c r="I31" s="251"/>
      <c r="J31" s="251"/>
      <c r="K31" s="251"/>
      <c r="L31" s="251"/>
      <c r="M31" s="251"/>
      <c r="N31" s="251"/>
      <c r="O31" s="251"/>
      <c r="P31" s="251"/>
      <c r="Q31" s="251"/>
      <c r="R31" s="175"/>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356"/>
      <c r="BC31" s="9"/>
      <c r="BD31" s="9"/>
      <c r="BE31" s="9"/>
      <c r="BF31" s="9"/>
      <c r="BG31" s="9"/>
      <c r="BH31" s="9"/>
      <c r="BI31" s="9"/>
      <c r="BJ31" s="9"/>
      <c r="BK31" s="9"/>
      <c r="BL31" s="9"/>
      <c r="BM31" s="9"/>
      <c r="BN31" s="9"/>
    </row>
    <row r="32" spans="1:66" ht="12" customHeight="1" x14ac:dyDescent="0.2">
      <c r="A32" s="492"/>
      <c r="B32" s="457" t="s">
        <v>12</v>
      </c>
      <c r="C32" s="204">
        <v>12</v>
      </c>
      <c r="D32" s="205"/>
      <c r="E32" s="205"/>
      <c r="F32" s="205"/>
      <c r="G32" s="204">
        <v>23</v>
      </c>
      <c r="H32" s="205"/>
      <c r="I32" s="205"/>
      <c r="J32" s="205"/>
      <c r="K32" s="205"/>
      <c r="L32" s="205"/>
      <c r="M32" s="205"/>
      <c r="N32" s="205"/>
      <c r="O32" s="205"/>
      <c r="P32" s="205"/>
      <c r="Q32" s="205"/>
      <c r="R32" s="204">
        <v>32</v>
      </c>
      <c r="S32" s="206"/>
      <c r="T32" s="205"/>
      <c r="U32" s="205"/>
      <c r="V32" s="205"/>
      <c r="W32" s="205"/>
      <c r="X32" s="205"/>
      <c r="Y32" s="204">
        <v>45</v>
      </c>
      <c r="Z32" s="206"/>
      <c r="AA32" s="208"/>
      <c r="AB32" s="208"/>
      <c r="AC32" s="204">
        <v>55</v>
      </c>
      <c r="AD32" s="206"/>
      <c r="AE32" s="206"/>
      <c r="AF32" s="206"/>
      <c r="AG32" s="206"/>
      <c r="AH32" s="206"/>
      <c r="AI32" s="206"/>
      <c r="AJ32" s="205"/>
      <c r="AK32" s="205"/>
      <c r="AL32" s="205"/>
      <c r="AM32" s="205"/>
      <c r="AN32" s="205"/>
      <c r="AO32" s="205"/>
      <c r="AP32" s="205"/>
      <c r="AQ32" s="205"/>
      <c r="AR32" s="205"/>
      <c r="AS32" s="205"/>
      <c r="AT32" s="233">
        <v>1</v>
      </c>
      <c r="AU32" s="209"/>
      <c r="AV32" s="205"/>
      <c r="AW32" s="205"/>
      <c r="AX32" s="205"/>
      <c r="AY32" s="205"/>
      <c r="AZ32" s="205"/>
      <c r="BA32" s="205"/>
      <c r="BB32" s="390">
        <v>12</v>
      </c>
      <c r="BC32" s="9"/>
      <c r="BD32" s="9"/>
      <c r="BE32" s="9"/>
      <c r="BF32" s="9"/>
      <c r="BG32" s="9"/>
      <c r="BH32" s="9"/>
      <c r="BI32" s="9"/>
      <c r="BJ32" s="9"/>
      <c r="BK32" s="9"/>
      <c r="BL32" s="9"/>
      <c r="BM32" s="9"/>
      <c r="BN32" s="9"/>
    </row>
    <row r="33" spans="1:66" ht="12" customHeight="1" x14ac:dyDescent="0.2">
      <c r="A33" s="492"/>
      <c r="B33" s="458"/>
      <c r="C33" s="205"/>
      <c r="D33" s="205"/>
      <c r="E33" s="205"/>
      <c r="F33" s="205"/>
      <c r="G33" s="204">
        <v>24</v>
      </c>
      <c r="H33" s="205"/>
      <c r="I33" s="205"/>
      <c r="J33" s="205"/>
      <c r="K33" s="204">
        <v>33</v>
      </c>
      <c r="L33" s="205"/>
      <c r="M33" s="205"/>
      <c r="N33" s="205"/>
      <c r="O33" s="205"/>
      <c r="P33" s="205"/>
      <c r="Q33" s="204">
        <v>33</v>
      </c>
      <c r="R33" s="206"/>
      <c r="S33" s="205"/>
      <c r="T33" s="205"/>
      <c r="U33" s="205"/>
      <c r="V33" s="205"/>
      <c r="W33" s="204">
        <v>46</v>
      </c>
      <c r="X33" s="206"/>
      <c r="Y33" s="206"/>
      <c r="Z33" s="205"/>
      <c r="AA33" s="205"/>
      <c r="AB33" s="205"/>
      <c r="AC33" s="204">
        <v>56</v>
      </c>
      <c r="AD33" s="206"/>
      <c r="AE33" s="206"/>
      <c r="AF33" s="206"/>
      <c r="AG33" s="206"/>
      <c r="AH33" s="206"/>
      <c r="AI33" s="206"/>
      <c r="AJ33" s="205"/>
      <c r="AK33" s="205"/>
      <c r="AL33" s="205"/>
      <c r="AM33" s="205"/>
      <c r="AN33" s="205"/>
      <c r="AO33" s="205"/>
      <c r="AP33" s="205"/>
      <c r="AQ33" s="205"/>
      <c r="AR33" s="205"/>
      <c r="AS33" s="205"/>
      <c r="AT33" s="233">
        <v>2</v>
      </c>
      <c r="AU33" s="205"/>
      <c r="AV33" s="205"/>
      <c r="AW33" s="205"/>
      <c r="AX33" s="205"/>
      <c r="AY33" s="205"/>
      <c r="AZ33" s="205"/>
      <c r="BA33" s="205"/>
      <c r="BB33" s="390">
        <v>13</v>
      </c>
      <c r="BC33" s="9"/>
      <c r="BD33" s="9"/>
      <c r="BE33" s="9"/>
      <c r="BF33" s="9"/>
      <c r="BG33" s="9"/>
      <c r="BH33" s="9"/>
      <c r="BI33" s="9"/>
      <c r="BJ33" s="9"/>
      <c r="BK33" s="9"/>
      <c r="BL33" s="9"/>
      <c r="BM33" s="9"/>
      <c r="BN33" s="9"/>
    </row>
    <row r="34" spans="1:66" ht="12" customHeight="1" x14ac:dyDescent="0.2">
      <c r="A34" s="492"/>
      <c r="B34" s="458"/>
      <c r="C34" s="205"/>
      <c r="D34" s="205"/>
      <c r="E34" s="205"/>
      <c r="F34" s="205"/>
      <c r="G34" s="204">
        <v>25</v>
      </c>
      <c r="H34" s="205"/>
      <c r="I34" s="205"/>
      <c r="J34" s="205"/>
      <c r="K34" s="205"/>
      <c r="L34" s="205"/>
      <c r="M34" s="205"/>
      <c r="N34" s="205"/>
      <c r="O34" s="205"/>
      <c r="P34" s="205"/>
      <c r="Q34" s="204">
        <v>34</v>
      </c>
      <c r="R34" s="206"/>
      <c r="S34" s="205"/>
      <c r="T34" s="205"/>
      <c r="U34" s="205"/>
      <c r="V34" s="205"/>
      <c r="W34" s="204">
        <v>47</v>
      </c>
      <c r="X34" s="205"/>
      <c r="Y34" s="205"/>
      <c r="Z34" s="205"/>
      <c r="AA34" s="205"/>
      <c r="AB34" s="208"/>
      <c r="AC34" s="204">
        <v>57</v>
      </c>
      <c r="AD34" s="206"/>
      <c r="AE34" s="206"/>
      <c r="AF34" s="206"/>
      <c r="AG34" s="206"/>
      <c r="AH34" s="206"/>
      <c r="AI34" s="206"/>
      <c r="AJ34" s="205"/>
      <c r="AK34" s="205"/>
      <c r="AL34" s="205"/>
      <c r="AM34" s="205"/>
      <c r="AN34" s="205"/>
      <c r="AO34" s="205"/>
      <c r="AP34" s="205"/>
      <c r="AQ34" s="233">
        <v>3</v>
      </c>
      <c r="AR34" s="209"/>
      <c r="AS34" s="205"/>
      <c r="AT34" s="205"/>
      <c r="AU34" s="205"/>
      <c r="AV34" s="205"/>
      <c r="AW34" s="205"/>
      <c r="AX34" s="205"/>
      <c r="AY34" s="205"/>
      <c r="AZ34" s="205"/>
      <c r="BA34" s="205"/>
      <c r="BB34" s="390">
        <v>14</v>
      </c>
      <c r="BC34" s="9"/>
      <c r="BD34" s="9"/>
      <c r="BE34" s="9"/>
      <c r="BF34" s="9"/>
      <c r="BG34" s="9"/>
      <c r="BH34" s="9"/>
      <c r="BI34" s="9"/>
      <c r="BJ34" s="9"/>
      <c r="BK34" s="9"/>
      <c r="BL34" s="9"/>
      <c r="BM34" s="9"/>
      <c r="BN34" s="9"/>
    </row>
    <row r="35" spans="1:66" ht="12" customHeight="1" x14ac:dyDescent="0.2">
      <c r="A35" s="492"/>
      <c r="B35" s="458"/>
      <c r="C35" s="204">
        <v>15</v>
      </c>
      <c r="D35" s="205"/>
      <c r="E35" s="205"/>
      <c r="F35" s="205"/>
      <c r="G35" s="204">
        <v>26</v>
      </c>
      <c r="H35" s="205"/>
      <c r="I35" s="205"/>
      <c r="J35" s="205"/>
      <c r="K35" s="205"/>
      <c r="L35" s="205"/>
      <c r="M35" s="205"/>
      <c r="N35" s="205"/>
      <c r="O35" s="205"/>
      <c r="P35" s="204">
        <v>35</v>
      </c>
      <c r="Q35" s="206"/>
      <c r="R35" s="206"/>
      <c r="S35" s="205"/>
      <c r="T35" s="205"/>
      <c r="U35" s="205"/>
      <c r="V35" s="205"/>
      <c r="W35" s="204">
        <v>48</v>
      </c>
      <c r="X35" s="206"/>
      <c r="Y35" s="206"/>
      <c r="Z35" s="205"/>
      <c r="AA35" s="205"/>
      <c r="AB35" s="205"/>
      <c r="AC35" s="204">
        <v>58</v>
      </c>
      <c r="AD35" s="206"/>
      <c r="AE35" s="206"/>
      <c r="AF35" s="206"/>
      <c r="AG35" s="206"/>
      <c r="AH35" s="206"/>
      <c r="AI35" s="206"/>
      <c r="AJ35" s="205"/>
      <c r="AK35" s="205"/>
      <c r="AL35" s="205"/>
      <c r="AM35" s="205"/>
      <c r="AN35" s="205"/>
      <c r="AO35" s="205"/>
      <c r="AP35" s="205"/>
      <c r="AQ35" s="205"/>
      <c r="AR35" s="233">
        <v>4</v>
      </c>
      <c r="AS35" s="209"/>
      <c r="AT35" s="205"/>
      <c r="AU35" s="205"/>
      <c r="AV35" s="205"/>
      <c r="AW35" s="205"/>
      <c r="AX35" s="205"/>
      <c r="AY35" s="205"/>
      <c r="AZ35" s="205"/>
      <c r="BA35" s="205"/>
      <c r="BB35" s="390">
        <v>15</v>
      </c>
      <c r="BC35" s="9"/>
      <c r="BD35" s="9"/>
      <c r="BE35" s="9"/>
      <c r="BF35" s="9"/>
      <c r="BG35" s="9"/>
      <c r="BH35" s="9"/>
      <c r="BI35" s="9"/>
      <c r="BJ35" s="9"/>
      <c r="BK35" s="9"/>
      <c r="BL35" s="9"/>
      <c r="BM35" s="9"/>
      <c r="BN35" s="9"/>
    </row>
    <row r="36" spans="1:66" ht="12" customHeight="1" x14ac:dyDescent="0.2">
      <c r="A36" s="492"/>
      <c r="B36" s="458"/>
      <c r="C36" s="204">
        <v>16</v>
      </c>
      <c r="D36" s="205"/>
      <c r="E36" s="205"/>
      <c r="F36" s="205"/>
      <c r="G36" s="205"/>
      <c r="H36" s="204">
        <v>27</v>
      </c>
      <c r="I36" s="206"/>
      <c r="J36" s="205"/>
      <c r="K36" s="205"/>
      <c r="L36" s="204">
        <v>36</v>
      </c>
      <c r="M36" s="206"/>
      <c r="N36" s="205"/>
      <c r="O36" s="205"/>
      <c r="P36" s="205"/>
      <c r="Q36" s="205"/>
      <c r="R36" s="205"/>
      <c r="S36" s="205"/>
      <c r="T36" s="205"/>
      <c r="U36" s="205"/>
      <c r="V36" s="205"/>
      <c r="W36" s="204">
        <v>49</v>
      </c>
      <c r="X36" s="205"/>
      <c r="Y36" s="205"/>
      <c r="Z36" s="205"/>
      <c r="AA36" s="205"/>
      <c r="AB36" s="208"/>
      <c r="AC36" s="205"/>
      <c r="AD36" s="204">
        <v>59</v>
      </c>
      <c r="AE36" s="206"/>
      <c r="AF36" s="206"/>
      <c r="AG36" s="206"/>
      <c r="AH36" s="206"/>
      <c r="AI36" s="206"/>
      <c r="AJ36" s="206"/>
      <c r="AK36" s="205"/>
      <c r="AL36" s="205"/>
      <c r="AM36" s="205"/>
      <c r="AN36" s="205"/>
      <c r="AO36" s="205"/>
      <c r="AP36" s="205"/>
      <c r="AQ36" s="205"/>
      <c r="AR36" s="205"/>
      <c r="AS36" s="233">
        <v>5</v>
      </c>
      <c r="AT36" s="209"/>
      <c r="AU36" s="205"/>
      <c r="AV36" s="205"/>
      <c r="AW36" s="205"/>
      <c r="AX36" s="205"/>
      <c r="AY36" s="205"/>
      <c r="AZ36" s="205"/>
      <c r="BA36" s="205"/>
      <c r="BB36" s="390">
        <v>16</v>
      </c>
      <c r="BC36" s="9"/>
      <c r="BD36" s="9"/>
      <c r="BE36" s="9"/>
      <c r="BF36" s="9"/>
      <c r="BG36" s="9"/>
      <c r="BH36" s="9"/>
      <c r="BI36" s="9"/>
      <c r="BJ36" s="9"/>
      <c r="BK36" s="9"/>
      <c r="BL36" s="9"/>
      <c r="BM36" s="9"/>
      <c r="BN36" s="9"/>
    </row>
    <row r="37" spans="1:66" ht="12" customHeight="1" x14ac:dyDescent="0.2">
      <c r="A37" s="492"/>
      <c r="B37" s="458"/>
      <c r="C37" s="204">
        <v>17</v>
      </c>
      <c r="D37" s="205"/>
      <c r="E37" s="205"/>
      <c r="F37" s="205"/>
      <c r="G37" s="205"/>
      <c r="H37" s="204">
        <v>28</v>
      </c>
      <c r="I37" s="205"/>
      <c r="J37" s="205"/>
      <c r="K37" s="205"/>
      <c r="L37" s="205"/>
      <c r="M37" s="205"/>
      <c r="N37" s="205"/>
      <c r="O37" s="205"/>
      <c r="P37" s="205"/>
      <c r="Q37" s="204">
        <v>37</v>
      </c>
      <c r="R37" s="206"/>
      <c r="S37" s="205"/>
      <c r="T37" s="205"/>
      <c r="U37" s="205"/>
      <c r="V37" s="205"/>
      <c r="W37" s="205"/>
      <c r="X37" s="205"/>
      <c r="Y37" s="204">
        <v>50</v>
      </c>
      <c r="Z37" s="205"/>
      <c r="AA37" s="205"/>
      <c r="AB37" s="205"/>
      <c r="AC37" s="205"/>
      <c r="AD37" s="205"/>
      <c r="AE37" s="205"/>
      <c r="AF37" s="204">
        <v>60</v>
      </c>
      <c r="AG37" s="206"/>
      <c r="AH37" s="206"/>
      <c r="AI37" s="206"/>
      <c r="AJ37" s="206"/>
      <c r="AK37" s="206"/>
      <c r="AL37" s="205"/>
      <c r="AM37" s="205"/>
      <c r="AN37" s="205"/>
      <c r="AO37" s="205"/>
      <c r="AP37" s="233">
        <v>6</v>
      </c>
      <c r="AQ37" s="209"/>
      <c r="AR37" s="205"/>
      <c r="AS37" s="205"/>
      <c r="AT37" s="205"/>
      <c r="AU37" s="205"/>
      <c r="AV37" s="205"/>
      <c r="AW37" s="205"/>
      <c r="AX37" s="205"/>
      <c r="AY37" s="205"/>
      <c r="AZ37" s="205"/>
      <c r="BA37" s="205"/>
      <c r="BB37" s="390">
        <v>17</v>
      </c>
      <c r="BC37" s="9"/>
      <c r="BD37" s="9"/>
      <c r="BE37" s="9"/>
      <c r="BF37" s="9"/>
      <c r="BG37" s="9"/>
      <c r="BH37" s="9"/>
      <c r="BI37" s="9"/>
      <c r="BJ37" s="9"/>
      <c r="BK37" s="9"/>
      <c r="BL37" s="9"/>
      <c r="BM37" s="9"/>
      <c r="BN37" s="9"/>
    </row>
    <row r="38" spans="1:66" ht="12" customHeight="1" x14ac:dyDescent="0.2">
      <c r="A38" s="492"/>
      <c r="B38" s="458"/>
      <c r="C38" s="204">
        <v>18</v>
      </c>
      <c r="D38" s="205"/>
      <c r="E38" s="205"/>
      <c r="F38" s="205"/>
      <c r="G38" s="205"/>
      <c r="H38" s="205"/>
      <c r="I38" s="204">
        <v>29</v>
      </c>
      <c r="J38" s="206"/>
      <c r="K38" s="205"/>
      <c r="L38" s="205"/>
      <c r="M38" s="205"/>
      <c r="N38" s="205"/>
      <c r="O38" s="205"/>
      <c r="P38" s="204">
        <v>38</v>
      </c>
      <c r="Q38" s="206"/>
      <c r="R38" s="206"/>
      <c r="S38" s="205"/>
      <c r="T38" s="205"/>
      <c r="U38" s="205"/>
      <c r="V38" s="205"/>
      <c r="W38" s="204">
        <v>51</v>
      </c>
      <c r="X38" s="205"/>
      <c r="Y38" s="205"/>
      <c r="Z38" s="205"/>
      <c r="AA38" s="205"/>
      <c r="AB38" s="208"/>
      <c r="AC38" s="205"/>
      <c r="AD38" s="205"/>
      <c r="AE38" s="204">
        <v>61</v>
      </c>
      <c r="AF38" s="206"/>
      <c r="AG38" s="206"/>
      <c r="AH38" s="206"/>
      <c r="AI38" s="206"/>
      <c r="AJ38" s="206"/>
      <c r="AK38" s="205"/>
      <c r="AL38" s="205"/>
      <c r="AM38" s="205"/>
      <c r="AN38" s="205"/>
      <c r="AO38" s="205"/>
      <c r="AP38" s="233">
        <v>7</v>
      </c>
      <c r="AQ38" s="209"/>
      <c r="AR38" s="205"/>
      <c r="AS38" s="205"/>
      <c r="AT38" s="205"/>
      <c r="AU38" s="205"/>
      <c r="AV38" s="205"/>
      <c r="AW38" s="205"/>
      <c r="AX38" s="205"/>
      <c r="AY38" s="205"/>
      <c r="AZ38" s="205"/>
      <c r="BA38" s="205"/>
      <c r="BB38" s="390">
        <v>18</v>
      </c>
      <c r="BC38" s="9"/>
      <c r="BD38" s="9"/>
      <c r="BE38" s="9"/>
      <c r="BF38" s="9"/>
      <c r="BG38" s="9"/>
      <c r="BH38" s="9"/>
      <c r="BI38" s="9"/>
      <c r="BJ38" s="9"/>
      <c r="BK38" s="9"/>
      <c r="BL38" s="9"/>
      <c r="BM38" s="9"/>
      <c r="BN38" s="9"/>
    </row>
    <row r="39" spans="1:66" ht="12" customHeight="1" x14ac:dyDescent="0.2">
      <c r="A39" s="492"/>
      <c r="B39" s="458"/>
      <c r="C39" s="204">
        <v>19</v>
      </c>
      <c r="D39" s="205"/>
      <c r="E39" s="205"/>
      <c r="F39" s="205"/>
      <c r="G39" s="205"/>
      <c r="H39" s="205"/>
      <c r="I39" s="205"/>
      <c r="J39" s="204">
        <v>30</v>
      </c>
      <c r="K39" s="205"/>
      <c r="L39" s="205"/>
      <c r="M39" s="205"/>
      <c r="N39" s="205"/>
      <c r="O39" s="205"/>
      <c r="P39" s="205"/>
      <c r="Q39" s="204">
        <v>39</v>
      </c>
      <c r="R39" s="206"/>
      <c r="S39" s="205"/>
      <c r="T39" s="205"/>
      <c r="U39" s="205"/>
      <c r="V39" s="205"/>
      <c r="W39" s="204">
        <v>52</v>
      </c>
      <c r="X39" s="205"/>
      <c r="Y39" s="205"/>
      <c r="Z39" s="205"/>
      <c r="AA39" s="205"/>
      <c r="AB39" s="205"/>
      <c r="AC39" s="205"/>
      <c r="AD39" s="205"/>
      <c r="AE39" s="205"/>
      <c r="AF39" s="204">
        <v>62</v>
      </c>
      <c r="AG39" s="206"/>
      <c r="AH39" s="206"/>
      <c r="AI39" s="205"/>
      <c r="AJ39" s="205"/>
      <c r="AK39" s="205"/>
      <c r="AL39" s="205"/>
      <c r="AM39" s="205"/>
      <c r="AN39" s="205"/>
      <c r="AO39" s="205"/>
      <c r="AP39" s="233">
        <v>8</v>
      </c>
      <c r="AQ39" s="205"/>
      <c r="AR39" s="205"/>
      <c r="AS39" s="205"/>
      <c r="AT39" s="205"/>
      <c r="AU39" s="205"/>
      <c r="AV39" s="205"/>
      <c r="AW39" s="205"/>
      <c r="AX39" s="205"/>
      <c r="AY39" s="205"/>
      <c r="AZ39" s="205"/>
      <c r="BA39" s="205"/>
      <c r="BB39" s="390">
        <v>19</v>
      </c>
      <c r="BC39" s="9"/>
      <c r="BD39" s="9"/>
      <c r="BE39" s="9"/>
      <c r="BF39" s="9"/>
      <c r="BG39" s="9"/>
      <c r="BH39" s="9"/>
      <c r="BI39" s="9"/>
      <c r="BJ39" s="9"/>
      <c r="BK39" s="9"/>
      <c r="BL39" s="9"/>
      <c r="BM39" s="9"/>
      <c r="BN39" s="9"/>
    </row>
    <row r="40" spans="1:66" ht="12" customHeight="1" x14ac:dyDescent="0.2">
      <c r="A40" s="492"/>
      <c r="B40" s="458"/>
      <c r="C40" s="204">
        <v>20</v>
      </c>
      <c r="D40" s="205"/>
      <c r="E40" s="205"/>
      <c r="F40" s="205"/>
      <c r="G40" s="205"/>
      <c r="H40" s="205"/>
      <c r="I40" s="205"/>
      <c r="J40" s="204">
        <v>31</v>
      </c>
      <c r="K40" s="206"/>
      <c r="L40" s="205"/>
      <c r="M40" s="205"/>
      <c r="N40" s="205"/>
      <c r="O40" s="205"/>
      <c r="P40" s="205"/>
      <c r="Q40" s="204">
        <v>40</v>
      </c>
      <c r="R40" s="206"/>
      <c r="S40" s="205"/>
      <c r="T40" s="205"/>
      <c r="U40" s="205"/>
      <c r="V40" s="205"/>
      <c r="W40" s="204">
        <v>53</v>
      </c>
      <c r="X40" s="205"/>
      <c r="Y40" s="205"/>
      <c r="Z40" s="205"/>
      <c r="AA40" s="205"/>
      <c r="AB40" s="208"/>
      <c r="AC40" s="205"/>
      <c r="AD40" s="205"/>
      <c r="AE40" s="205"/>
      <c r="AF40" s="204">
        <v>63</v>
      </c>
      <c r="AG40" s="206"/>
      <c r="AH40" s="206"/>
      <c r="AI40" s="206"/>
      <c r="AJ40" s="206"/>
      <c r="AK40" s="206"/>
      <c r="AL40" s="206"/>
      <c r="AM40" s="205"/>
      <c r="AN40" s="205"/>
      <c r="AO40" s="205"/>
      <c r="AP40" s="205"/>
      <c r="AQ40" s="205"/>
      <c r="AR40" s="233">
        <v>9</v>
      </c>
      <c r="AS40" s="209"/>
      <c r="AT40" s="205"/>
      <c r="AU40" s="205"/>
      <c r="AV40" s="205"/>
      <c r="AW40" s="205"/>
      <c r="AX40" s="205"/>
      <c r="AY40" s="205"/>
      <c r="AZ40" s="205"/>
      <c r="BA40" s="205"/>
      <c r="BB40" s="390">
        <v>20</v>
      </c>
      <c r="BC40" s="9"/>
      <c r="BD40" s="9"/>
      <c r="BE40" s="9"/>
      <c r="BF40" s="9"/>
      <c r="BG40" s="9"/>
      <c r="BH40" s="9"/>
      <c r="BI40" s="9"/>
      <c r="BJ40" s="9"/>
      <c r="BK40" s="9"/>
      <c r="BL40" s="9"/>
      <c r="BM40" s="9"/>
      <c r="BN40" s="9"/>
    </row>
    <row r="41" spans="1:66" ht="12" customHeight="1" x14ac:dyDescent="0.2">
      <c r="A41" s="492"/>
      <c r="B41" s="458"/>
      <c r="C41" s="205"/>
      <c r="D41" s="205"/>
      <c r="E41" s="205"/>
      <c r="F41" s="205"/>
      <c r="G41" s="205"/>
      <c r="H41" s="205"/>
      <c r="I41" s="205"/>
      <c r="J41" s="205"/>
      <c r="K41" s="205"/>
      <c r="L41" s="205"/>
      <c r="M41" s="205"/>
      <c r="N41" s="205"/>
      <c r="O41" s="205"/>
      <c r="P41" s="205"/>
      <c r="Q41" s="204">
        <v>41</v>
      </c>
      <c r="R41" s="206"/>
      <c r="S41" s="205"/>
      <c r="T41" s="205"/>
      <c r="U41" s="205"/>
      <c r="V41" s="205"/>
      <c r="W41" s="205"/>
      <c r="X41" s="205"/>
      <c r="Y41" s="205"/>
      <c r="Z41" s="205"/>
      <c r="AA41" s="205"/>
      <c r="AB41" s="208"/>
      <c r="AC41" s="205"/>
      <c r="AD41" s="205"/>
      <c r="AE41" s="205"/>
      <c r="AF41" s="205"/>
      <c r="AG41" s="205"/>
      <c r="AH41" s="205"/>
      <c r="AI41" s="205"/>
      <c r="AJ41" s="205"/>
      <c r="AK41" s="205"/>
      <c r="AL41" s="205"/>
      <c r="AM41" s="205"/>
      <c r="AN41" s="205"/>
      <c r="AO41" s="205"/>
      <c r="AP41" s="205"/>
      <c r="AQ41" s="233">
        <v>10</v>
      </c>
      <c r="AR41" s="209"/>
      <c r="AS41" s="205"/>
      <c r="AT41" s="205"/>
      <c r="AU41" s="205"/>
      <c r="AV41" s="205"/>
      <c r="AW41" s="205"/>
      <c r="AX41" s="205"/>
      <c r="AY41" s="205"/>
      <c r="AZ41" s="205"/>
      <c r="BA41" s="205"/>
      <c r="BB41" s="390">
        <v>21</v>
      </c>
      <c r="BC41" s="9"/>
      <c r="BD41" s="9"/>
      <c r="BE41" s="9"/>
      <c r="BF41" s="9"/>
      <c r="BG41" s="9"/>
      <c r="BH41" s="9"/>
      <c r="BI41" s="9"/>
      <c r="BJ41" s="9"/>
      <c r="BK41" s="9"/>
      <c r="BL41" s="9"/>
      <c r="BM41" s="9"/>
      <c r="BN41" s="9"/>
    </row>
    <row r="42" spans="1:66" ht="12" customHeight="1" x14ac:dyDescent="0.2">
      <c r="A42" s="492"/>
      <c r="B42" s="458"/>
      <c r="C42" s="205"/>
      <c r="D42" s="205"/>
      <c r="E42" s="205"/>
      <c r="F42" s="205"/>
      <c r="G42" s="205"/>
      <c r="H42" s="205"/>
      <c r="I42" s="205"/>
      <c r="J42" s="205"/>
      <c r="K42" s="205"/>
      <c r="L42" s="205"/>
      <c r="M42" s="205"/>
      <c r="N42" s="205"/>
      <c r="O42" s="205"/>
      <c r="P42" s="205"/>
      <c r="Q42" s="204">
        <v>42</v>
      </c>
      <c r="R42" s="205"/>
      <c r="S42" s="205"/>
      <c r="T42" s="205"/>
      <c r="U42" s="205"/>
      <c r="V42" s="205"/>
      <c r="W42" s="205"/>
      <c r="X42" s="205"/>
      <c r="Y42" s="205"/>
      <c r="Z42" s="205"/>
      <c r="AA42" s="205"/>
      <c r="AB42" s="208"/>
      <c r="AC42" s="205"/>
      <c r="AD42" s="205"/>
      <c r="AE42" s="205"/>
      <c r="AF42" s="205"/>
      <c r="AG42" s="205"/>
      <c r="AH42" s="205"/>
      <c r="AI42" s="205"/>
      <c r="AJ42" s="205"/>
      <c r="AK42" s="205"/>
      <c r="AL42" s="205"/>
      <c r="AM42" s="205"/>
      <c r="AN42" s="205"/>
      <c r="AO42" s="205"/>
      <c r="AP42" s="205"/>
      <c r="AQ42" s="205"/>
      <c r="AR42" s="205"/>
      <c r="AS42" s="233">
        <v>11</v>
      </c>
      <c r="AT42" s="205"/>
      <c r="AU42" s="205"/>
      <c r="AV42" s="205"/>
      <c r="AW42" s="205"/>
      <c r="AX42" s="205"/>
      <c r="AY42" s="205"/>
      <c r="AZ42" s="205"/>
      <c r="BA42" s="205"/>
      <c r="BB42" s="391"/>
      <c r="BC42" s="9"/>
      <c r="BD42" s="9"/>
      <c r="BE42" s="9"/>
      <c r="BF42" s="9"/>
      <c r="BG42" s="9"/>
      <c r="BH42" s="9"/>
      <c r="BI42" s="9"/>
      <c r="BJ42" s="9"/>
      <c r="BK42" s="9"/>
      <c r="BL42" s="9"/>
      <c r="BM42" s="9"/>
      <c r="BN42" s="9"/>
    </row>
    <row r="43" spans="1:66" ht="12" customHeight="1" x14ac:dyDescent="0.2">
      <c r="A43" s="492"/>
      <c r="B43" s="458"/>
      <c r="C43" s="205"/>
      <c r="D43" s="205"/>
      <c r="E43" s="205"/>
      <c r="F43" s="205"/>
      <c r="G43" s="205"/>
      <c r="H43" s="205"/>
      <c r="I43" s="205"/>
      <c r="J43" s="205"/>
      <c r="K43" s="205"/>
      <c r="L43" s="205"/>
      <c r="M43" s="205"/>
      <c r="N43" s="205"/>
      <c r="O43" s="205"/>
      <c r="P43" s="204">
        <v>43</v>
      </c>
      <c r="Q43" s="206"/>
      <c r="R43" s="205"/>
      <c r="S43" s="205"/>
      <c r="T43" s="205"/>
      <c r="U43" s="205"/>
      <c r="V43" s="205"/>
      <c r="W43" s="205"/>
      <c r="X43" s="205"/>
      <c r="Y43" s="205"/>
      <c r="Z43" s="205"/>
      <c r="AA43" s="205"/>
      <c r="AB43" s="208"/>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391"/>
      <c r="BC43" s="9"/>
      <c r="BD43" s="9"/>
      <c r="BE43" s="9"/>
      <c r="BF43" s="9"/>
      <c r="BG43" s="9"/>
      <c r="BH43" s="9"/>
      <c r="BI43" s="9"/>
      <c r="BJ43" s="9"/>
      <c r="BK43" s="9"/>
      <c r="BL43" s="9"/>
      <c r="BM43" s="9"/>
      <c r="BN43" s="9"/>
    </row>
    <row r="44" spans="1:66" ht="12" customHeight="1" thickBot="1" x14ac:dyDescent="0.25">
      <c r="A44" s="493"/>
      <c r="B44" s="459"/>
      <c r="C44" s="379"/>
      <c r="D44" s="379"/>
      <c r="E44" s="379"/>
      <c r="F44" s="379"/>
      <c r="G44" s="379"/>
      <c r="H44" s="379"/>
      <c r="I44" s="379"/>
      <c r="J44" s="379"/>
      <c r="K44" s="379"/>
      <c r="L44" s="379"/>
      <c r="M44" s="379"/>
      <c r="N44" s="379"/>
      <c r="O44" s="379"/>
      <c r="P44" s="379"/>
      <c r="Q44" s="373">
        <v>44</v>
      </c>
      <c r="R44" s="378"/>
      <c r="S44" s="379"/>
      <c r="T44" s="379"/>
      <c r="U44" s="379"/>
      <c r="V44" s="379"/>
      <c r="W44" s="379"/>
      <c r="X44" s="379"/>
      <c r="Y44" s="379"/>
      <c r="Z44" s="379"/>
      <c r="AA44" s="379"/>
      <c r="AB44" s="379"/>
      <c r="AC44" s="379"/>
      <c r="AD44" s="379"/>
      <c r="AE44" s="379"/>
      <c r="AF44" s="379"/>
      <c r="AG44" s="379"/>
      <c r="AH44" s="379"/>
      <c r="AI44" s="379"/>
      <c r="AJ44" s="379"/>
      <c r="AK44" s="379"/>
      <c r="AL44" s="379"/>
      <c r="AM44" s="379"/>
      <c r="AN44" s="379"/>
      <c r="AO44" s="379"/>
      <c r="AP44" s="379"/>
      <c r="AQ44" s="379"/>
      <c r="AR44" s="379"/>
      <c r="AS44" s="379"/>
      <c r="AT44" s="379"/>
      <c r="AU44" s="379"/>
      <c r="AV44" s="379"/>
      <c r="AW44" s="379"/>
      <c r="AX44" s="379"/>
      <c r="AY44" s="379"/>
      <c r="AZ44" s="379"/>
      <c r="BA44" s="379"/>
      <c r="BB44" s="392"/>
      <c r="BC44" s="9"/>
      <c r="BD44" s="9"/>
      <c r="BE44" s="9"/>
      <c r="BF44" s="9"/>
      <c r="BG44" s="9"/>
      <c r="BH44" s="9"/>
      <c r="BI44" s="9"/>
      <c r="BJ44" s="9"/>
      <c r="BK44" s="9"/>
      <c r="BL44" s="9"/>
      <c r="BM44" s="9"/>
      <c r="BN44" s="9"/>
    </row>
    <row r="45" spans="1:66" ht="12" customHeight="1" x14ac:dyDescent="0.2">
      <c r="A45" s="491" t="s">
        <v>20</v>
      </c>
      <c r="B45" s="447" t="s">
        <v>13</v>
      </c>
      <c r="C45" s="314"/>
      <c r="D45" s="315"/>
      <c r="E45" s="315"/>
      <c r="F45" s="315"/>
      <c r="G45" s="315"/>
      <c r="H45" s="315"/>
      <c r="I45" s="315"/>
      <c r="J45" s="315"/>
      <c r="K45" s="315"/>
      <c r="L45" s="315"/>
      <c r="M45" s="318"/>
      <c r="N45" s="315"/>
      <c r="O45" s="315"/>
      <c r="P45" s="315"/>
      <c r="Q45" s="318"/>
      <c r="R45" s="318"/>
      <c r="S45" s="315"/>
      <c r="T45" s="314"/>
      <c r="U45" s="315"/>
      <c r="V45" s="315"/>
      <c r="W45" s="315"/>
      <c r="X45" s="315"/>
      <c r="Y45" s="318"/>
      <c r="Z45" s="315"/>
      <c r="AA45" s="315"/>
      <c r="AB45" s="315"/>
      <c r="AC45" s="315"/>
      <c r="AD45" s="315"/>
      <c r="AE45" s="315"/>
      <c r="AF45" s="315"/>
      <c r="AG45" s="315"/>
      <c r="AH45" s="315"/>
      <c r="AI45" s="315"/>
      <c r="AJ45" s="314"/>
      <c r="AK45" s="315"/>
      <c r="AL45" s="315"/>
      <c r="AM45" s="315"/>
      <c r="AN45" s="315"/>
      <c r="AO45" s="315"/>
      <c r="AP45" s="315"/>
      <c r="AQ45" s="315"/>
      <c r="AR45" s="315"/>
      <c r="AS45" s="314"/>
      <c r="AT45" s="318"/>
      <c r="AU45" s="315"/>
      <c r="AV45" s="315"/>
      <c r="AW45" s="315"/>
      <c r="AX45" s="315"/>
      <c r="AY45" s="315"/>
      <c r="AZ45" s="315"/>
      <c r="BA45" s="315"/>
      <c r="BB45" s="383"/>
      <c r="BC45" s="9"/>
      <c r="BD45" s="9"/>
      <c r="BE45" s="9"/>
      <c r="BF45" s="9"/>
      <c r="BG45" s="9"/>
      <c r="BH45" s="9"/>
      <c r="BI45" s="9"/>
      <c r="BJ45" s="9"/>
      <c r="BK45" s="9"/>
      <c r="BL45" s="9"/>
      <c r="BM45" s="9"/>
      <c r="BN45" s="9"/>
    </row>
    <row r="46" spans="1:66" ht="12" customHeight="1" x14ac:dyDescent="0.2">
      <c r="A46" s="492"/>
      <c r="B46" s="448"/>
      <c r="C46" s="178"/>
      <c r="D46" s="178"/>
      <c r="E46" s="178"/>
      <c r="F46" s="178"/>
      <c r="G46" s="178"/>
      <c r="H46" s="178"/>
      <c r="I46" s="178"/>
      <c r="J46" s="178"/>
      <c r="K46" s="178"/>
      <c r="L46" s="178"/>
      <c r="M46" s="178"/>
      <c r="N46" s="178"/>
      <c r="O46" s="178"/>
      <c r="P46" s="178"/>
      <c r="Q46" s="178"/>
      <c r="R46" s="175"/>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356"/>
      <c r="BC46" s="9"/>
      <c r="BD46" s="9"/>
      <c r="BE46" s="9"/>
      <c r="BF46" s="9"/>
      <c r="BG46" s="9"/>
      <c r="BH46" s="9"/>
      <c r="BI46" s="9"/>
      <c r="BJ46" s="9"/>
      <c r="BK46" s="9"/>
      <c r="BL46" s="9"/>
      <c r="BM46" s="9"/>
      <c r="BN46" s="9"/>
    </row>
    <row r="47" spans="1:66" ht="12" customHeight="1" thickBot="1" x14ac:dyDescent="0.25">
      <c r="A47" s="493"/>
      <c r="B47" s="449" t="s">
        <v>12</v>
      </c>
      <c r="C47" s="379"/>
      <c r="D47" s="379"/>
      <c r="E47" s="379"/>
      <c r="F47" s="379"/>
      <c r="G47" s="379"/>
      <c r="H47" s="379"/>
      <c r="I47" s="379"/>
      <c r="J47" s="379"/>
      <c r="K47" s="379"/>
      <c r="L47" s="379"/>
      <c r="M47" s="379"/>
      <c r="N47" s="379"/>
      <c r="O47" s="379"/>
      <c r="P47" s="379"/>
      <c r="Q47" s="378"/>
      <c r="R47" s="378"/>
      <c r="S47" s="379"/>
      <c r="T47" s="379"/>
      <c r="U47" s="379"/>
      <c r="V47" s="379"/>
      <c r="W47" s="379"/>
      <c r="X47" s="379"/>
      <c r="Y47" s="379"/>
      <c r="Z47" s="379"/>
      <c r="AA47" s="378"/>
      <c r="AB47" s="378"/>
      <c r="AC47" s="378"/>
      <c r="AD47" s="378"/>
      <c r="AE47" s="378"/>
      <c r="AF47" s="378"/>
      <c r="AG47" s="378"/>
      <c r="AH47" s="378"/>
      <c r="AI47" s="378"/>
      <c r="AJ47" s="378"/>
      <c r="AK47" s="378"/>
      <c r="AL47" s="379"/>
      <c r="AM47" s="379"/>
      <c r="AN47" s="379"/>
      <c r="AO47" s="379"/>
      <c r="AP47" s="379"/>
      <c r="AQ47" s="379"/>
      <c r="AR47" s="379"/>
      <c r="AS47" s="381"/>
      <c r="AT47" s="379"/>
      <c r="AU47" s="379"/>
      <c r="AV47" s="379"/>
      <c r="AW47" s="379"/>
      <c r="AX47" s="379"/>
      <c r="AY47" s="379"/>
      <c r="AZ47" s="379"/>
      <c r="BA47" s="381"/>
      <c r="BB47" s="382"/>
      <c r="BC47" s="9"/>
      <c r="BD47" s="9"/>
      <c r="BE47" s="9"/>
      <c r="BF47" s="9"/>
      <c r="BG47" s="9"/>
      <c r="BH47" s="9"/>
      <c r="BI47" s="9"/>
      <c r="BJ47" s="9"/>
      <c r="BK47" s="9"/>
      <c r="BL47" s="9"/>
      <c r="BM47" s="9"/>
      <c r="BN47" s="9"/>
    </row>
    <row r="48" spans="1:66" ht="12" customHeight="1" x14ac:dyDescent="0.25">
      <c r="A48" s="491" t="s">
        <v>445</v>
      </c>
      <c r="B48" s="447" t="s">
        <v>13</v>
      </c>
      <c r="C48" s="318"/>
      <c r="D48" s="393"/>
      <c r="E48" s="393"/>
      <c r="F48" s="393"/>
      <c r="G48" s="393"/>
      <c r="H48" s="393"/>
      <c r="I48" s="393"/>
      <c r="J48" s="393"/>
      <c r="K48" s="393"/>
      <c r="L48" s="393"/>
      <c r="M48" s="318"/>
      <c r="N48" s="393"/>
      <c r="O48" s="393"/>
      <c r="P48" s="393"/>
      <c r="Q48" s="393"/>
      <c r="R48" s="318"/>
      <c r="S48" s="393"/>
      <c r="T48" s="318"/>
      <c r="U48" s="393"/>
      <c r="V48" s="393"/>
      <c r="W48" s="393"/>
      <c r="X48" s="393"/>
      <c r="Y48" s="393"/>
      <c r="Z48" s="393"/>
      <c r="AA48" s="393"/>
      <c r="AB48" s="393"/>
      <c r="AC48" s="393"/>
      <c r="AD48" s="393"/>
      <c r="AE48" s="393"/>
      <c r="AF48" s="393"/>
      <c r="AG48" s="318"/>
      <c r="AH48" s="393"/>
      <c r="AI48" s="393"/>
      <c r="AJ48" s="393"/>
      <c r="AK48" s="393"/>
      <c r="AL48" s="393"/>
      <c r="AM48" s="393"/>
      <c r="AN48" s="393"/>
      <c r="AO48" s="393"/>
      <c r="AP48" s="393"/>
      <c r="AQ48" s="393"/>
      <c r="AR48" s="393"/>
      <c r="AS48" s="393"/>
      <c r="AT48" s="393"/>
      <c r="AU48" s="393"/>
      <c r="AV48" s="393"/>
      <c r="AW48" s="393"/>
      <c r="AX48" s="393"/>
      <c r="AY48" s="393"/>
      <c r="AZ48" s="393"/>
      <c r="BA48" s="393"/>
      <c r="BB48" s="375"/>
      <c r="BC48" s="8"/>
      <c r="BD48" s="9"/>
      <c r="BE48" s="9"/>
      <c r="BF48" s="9"/>
      <c r="BG48" s="9"/>
      <c r="BH48" s="9"/>
      <c r="BI48" s="9"/>
      <c r="BJ48" s="9"/>
      <c r="BK48" s="9"/>
      <c r="BL48" s="9"/>
      <c r="BM48" s="9"/>
      <c r="BN48" s="9"/>
    </row>
    <row r="49" spans="1:66" ht="12" customHeight="1" x14ac:dyDescent="0.25">
      <c r="A49" s="492"/>
      <c r="B49" s="448"/>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376"/>
      <c r="BC49" s="8"/>
      <c r="BD49" s="9"/>
      <c r="BE49" s="9"/>
      <c r="BF49" s="9"/>
      <c r="BG49" s="9"/>
      <c r="BH49" s="9"/>
      <c r="BI49" s="9"/>
      <c r="BJ49" s="9"/>
      <c r="BK49" s="9"/>
      <c r="BL49" s="9"/>
      <c r="BM49" s="9"/>
      <c r="BN49" s="9"/>
    </row>
    <row r="50" spans="1:66" ht="12" customHeight="1" thickBot="1" x14ac:dyDescent="0.3">
      <c r="A50" s="493"/>
      <c r="B50" s="449" t="s">
        <v>12</v>
      </c>
      <c r="C50" s="378"/>
      <c r="D50" s="379"/>
      <c r="E50" s="379"/>
      <c r="F50" s="379"/>
      <c r="G50" s="379"/>
      <c r="H50" s="379"/>
      <c r="I50" s="379"/>
      <c r="J50" s="378"/>
      <c r="K50" s="379"/>
      <c r="L50" s="379"/>
      <c r="M50" s="379"/>
      <c r="N50" s="379"/>
      <c r="O50" s="379"/>
      <c r="P50" s="379"/>
      <c r="Q50" s="378"/>
      <c r="R50" s="378"/>
      <c r="S50" s="379"/>
      <c r="T50" s="379"/>
      <c r="U50" s="379"/>
      <c r="V50" s="379"/>
      <c r="W50" s="379"/>
      <c r="X50" s="379"/>
      <c r="Y50" s="379"/>
      <c r="Z50" s="379"/>
      <c r="AA50" s="379"/>
      <c r="AB50" s="378"/>
      <c r="AC50" s="378"/>
      <c r="AD50" s="378"/>
      <c r="AE50" s="378"/>
      <c r="AF50" s="378"/>
      <c r="AG50" s="378"/>
      <c r="AH50" s="378"/>
      <c r="AI50" s="378"/>
      <c r="AJ50" s="378"/>
      <c r="AK50" s="378"/>
      <c r="AL50" s="378"/>
      <c r="AM50" s="379"/>
      <c r="AN50" s="379"/>
      <c r="AO50" s="379"/>
      <c r="AP50" s="379"/>
      <c r="AQ50" s="379"/>
      <c r="AR50" s="379"/>
      <c r="AS50" s="381"/>
      <c r="AT50" s="379"/>
      <c r="AU50" s="379"/>
      <c r="AV50" s="379"/>
      <c r="AW50" s="379"/>
      <c r="AX50" s="379"/>
      <c r="AY50" s="379"/>
      <c r="AZ50" s="379"/>
      <c r="BA50" s="381"/>
      <c r="BB50" s="382"/>
      <c r="BC50" s="8"/>
      <c r="BD50" s="9"/>
      <c r="BE50" s="9"/>
      <c r="BF50" s="9"/>
      <c r="BG50" s="9"/>
      <c r="BH50" s="9"/>
      <c r="BI50" s="9"/>
      <c r="BJ50" s="9"/>
      <c r="BK50" s="9"/>
      <c r="BL50" s="9"/>
      <c r="BM50" s="9"/>
      <c r="BN50" s="9"/>
    </row>
    <row r="51" spans="1:66" ht="12" customHeight="1" x14ac:dyDescent="0.2">
      <c r="A51" s="491" t="s">
        <v>14</v>
      </c>
      <c r="B51" s="460" t="s">
        <v>13</v>
      </c>
      <c r="C51" s="318"/>
      <c r="D51" s="315"/>
      <c r="E51" s="315"/>
      <c r="F51" s="315"/>
      <c r="G51" s="315"/>
      <c r="H51" s="315"/>
      <c r="I51" s="315"/>
      <c r="J51" s="315"/>
      <c r="K51" s="315"/>
      <c r="L51" s="315"/>
      <c r="M51" s="315"/>
      <c r="N51" s="315"/>
      <c r="O51" s="315"/>
      <c r="P51" s="315"/>
      <c r="Q51" s="315"/>
      <c r="R51" s="318"/>
      <c r="S51" s="318"/>
      <c r="T51" s="314"/>
      <c r="U51" s="315"/>
      <c r="V51" s="315"/>
      <c r="W51" s="315"/>
      <c r="X51" s="318"/>
      <c r="Y51" s="315"/>
      <c r="Z51" s="315"/>
      <c r="AA51" s="315"/>
      <c r="AB51" s="315"/>
      <c r="AC51" s="315"/>
      <c r="AD51" s="315"/>
      <c r="AE51" s="315"/>
      <c r="AF51" s="315"/>
      <c r="AG51" s="315"/>
      <c r="AH51" s="315"/>
      <c r="AI51" s="318"/>
      <c r="AJ51" s="315"/>
      <c r="AK51" s="315"/>
      <c r="AL51" s="315"/>
      <c r="AM51" s="315"/>
      <c r="AN51" s="315"/>
      <c r="AO51" s="315"/>
      <c r="AP51" s="315"/>
      <c r="AQ51" s="315"/>
      <c r="AR51" s="315"/>
      <c r="AS51" s="315"/>
      <c r="AT51" s="318"/>
      <c r="AU51" s="315"/>
      <c r="AV51" s="315"/>
      <c r="AW51" s="315"/>
      <c r="AX51" s="315"/>
      <c r="AY51" s="318"/>
      <c r="AZ51" s="315"/>
      <c r="BA51" s="315"/>
      <c r="BB51" s="383"/>
      <c r="BC51" s="9"/>
      <c r="BD51" s="9"/>
      <c r="BE51" s="9"/>
      <c r="BF51" s="9"/>
      <c r="BG51" s="9"/>
      <c r="BH51" s="9"/>
      <c r="BI51" s="9"/>
      <c r="BJ51" s="9"/>
      <c r="BK51" s="9"/>
      <c r="BL51" s="9"/>
      <c r="BM51" s="9"/>
      <c r="BN51" s="9"/>
    </row>
    <row r="52" spans="1:66" ht="12" customHeight="1" x14ac:dyDescent="0.2">
      <c r="A52" s="492"/>
      <c r="B52" s="461"/>
      <c r="C52" s="175"/>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356"/>
      <c r="BC52" s="9"/>
      <c r="BD52" s="9"/>
      <c r="BE52" s="9"/>
      <c r="BF52" s="9"/>
      <c r="BG52" s="9"/>
      <c r="BH52" s="9"/>
      <c r="BI52" s="9"/>
      <c r="BJ52" s="9"/>
      <c r="BK52" s="9"/>
      <c r="BL52" s="9"/>
      <c r="BM52" s="9"/>
      <c r="BN52" s="9"/>
    </row>
    <row r="53" spans="1:66" ht="12" customHeight="1" x14ac:dyDescent="0.2">
      <c r="A53" s="492"/>
      <c r="B53" s="500" t="s">
        <v>12</v>
      </c>
      <c r="C53" s="206"/>
      <c r="D53" s="205"/>
      <c r="E53" s="205"/>
      <c r="F53" s="205"/>
      <c r="G53" s="205"/>
      <c r="H53" s="205"/>
      <c r="I53" s="205"/>
      <c r="J53" s="206"/>
      <c r="K53" s="472"/>
      <c r="L53" s="205"/>
      <c r="M53" s="205"/>
      <c r="N53" s="205"/>
      <c r="O53" s="205"/>
      <c r="P53" s="205"/>
      <c r="Q53" s="206"/>
      <c r="R53" s="206"/>
      <c r="S53" s="205"/>
      <c r="T53" s="205"/>
      <c r="U53" s="205"/>
      <c r="V53" s="205"/>
      <c r="W53" s="205"/>
      <c r="X53" s="205"/>
      <c r="Y53" s="205"/>
      <c r="Z53" s="260">
        <v>1</v>
      </c>
      <c r="AA53" s="206"/>
      <c r="AB53" s="184"/>
      <c r="AC53" s="206"/>
      <c r="AD53" s="206"/>
      <c r="AE53" s="206"/>
      <c r="AF53" s="206"/>
      <c r="AG53" s="206"/>
      <c r="AH53" s="206"/>
      <c r="AI53" s="206"/>
      <c r="AJ53" s="206"/>
      <c r="AK53" s="206"/>
      <c r="AL53" s="206"/>
      <c r="AM53" s="472"/>
      <c r="AN53" s="205"/>
      <c r="AO53" s="205"/>
      <c r="AP53" s="205"/>
      <c r="AQ53" s="205"/>
      <c r="AR53" s="205"/>
      <c r="AS53" s="205"/>
      <c r="AT53" s="205"/>
      <c r="AU53" s="205"/>
      <c r="AV53" s="205"/>
      <c r="AW53" s="205"/>
      <c r="AX53" s="205"/>
      <c r="AY53" s="205"/>
      <c r="AZ53" s="205"/>
      <c r="BA53" s="209"/>
      <c r="BB53" s="209"/>
      <c r="BC53" s="9"/>
      <c r="BD53" s="9"/>
      <c r="BE53" s="9"/>
      <c r="BF53" s="9"/>
      <c r="BG53" s="9"/>
      <c r="BH53" s="9"/>
      <c r="BI53" s="9"/>
      <c r="BJ53" s="9"/>
      <c r="BK53" s="9"/>
      <c r="BL53" s="9"/>
      <c r="BM53" s="9"/>
      <c r="BN53" s="9"/>
    </row>
    <row r="54" spans="1:66" ht="12" customHeight="1" x14ac:dyDescent="0.2">
      <c r="A54" s="492"/>
      <c r="B54" s="500"/>
      <c r="C54" s="206"/>
      <c r="D54" s="205"/>
      <c r="E54" s="205"/>
      <c r="F54" s="205"/>
      <c r="G54" s="205"/>
      <c r="H54" s="205"/>
      <c r="I54" s="205"/>
      <c r="J54" s="206"/>
      <c r="K54" s="472"/>
      <c r="L54" s="205"/>
      <c r="M54" s="205"/>
      <c r="N54" s="205"/>
      <c r="O54" s="205"/>
      <c r="P54" s="205"/>
      <c r="Q54" s="206"/>
      <c r="R54" s="206"/>
      <c r="S54" s="205"/>
      <c r="T54" s="205"/>
      <c r="U54" s="205"/>
      <c r="V54" s="205"/>
      <c r="W54" s="205"/>
      <c r="X54" s="205"/>
      <c r="Y54" s="205"/>
      <c r="Z54" s="260">
        <v>2</v>
      </c>
      <c r="AA54" s="206"/>
      <c r="AB54" s="184"/>
      <c r="AC54" s="206"/>
      <c r="AD54" s="206"/>
      <c r="AE54" s="206"/>
      <c r="AF54" s="206"/>
      <c r="AG54" s="206"/>
      <c r="AH54" s="206"/>
      <c r="AI54" s="206"/>
      <c r="AJ54" s="206"/>
      <c r="AK54" s="206"/>
      <c r="AL54" s="206"/>
      <c r="AM54" s="472"/>
      <c r="AN54" s="205"/>
      <c r="AO54" s="205"/>
      <c r="AP54" s="205"/>
      <c r="AQ54" s="205"/>
      <c r="AR54" s="205"/>
      <c r="AS54" s="205"/>
      <c r="AT54" s="205"/>
      <c r="AU54" s="205"/>
      <c r="AV54" s="205"/>
      <c r="AW54" s="205"/>
      <c r="AX54" s="205"/>
      <c r="AY54" s="205"/>
      <c r="AZ54" s="205"/>
      <c r="BA54" s="209"/>
      <c r="BB54" s="209"/>
      <c r="BC54" s="9"/>
      <c r="BD54" s="9"/>
      <c r="BE54" s="9"/>
      <c r="BF54" s="9"/>
      <c r="BG54" s="9"/>
      <c r="BH54" s="9"/>
      <c r="BI54" s="9"/>
      <c r="BJ54" s="9"/>
      <c r="BK54" s="9"/>
      <c r="BL54" s="9"/>
      <c r="BM54" s="9"/>
      <c r="BN54" s="9"/>
    </row>
    <row r="55" spans="1:66" ht="12" customHeight="1" thickBot="1" x14ac:dyDescent="0.25">
      <c r="A55" s="492"/>
      <c r="B55" s="501"/>
      <c r="C55" s="206"/>
      <c r="D55" s="205"/>
      <c r="E55" s="205"/>
      <c r="F55" s="205"/>
      <c r="G55" s="205"/>
      <c r="H55" s="205"/>
      <c r="I55" s="205"/>
      <c r="J55" s="206"/>
      <c r="K55" s="472"/>
      <c r="L55" s="205"/>
      <c r="M55" s="205"/>
      <c r="N55" s="205"/>
      <c r="O55" s="205"/>
      <c r="P55" s="205"/>
      <c r="Q55" s="206"/>
      <c r="R55" s="206"/>
      <c r="S55" s="205"/>
      <c r="T55" s="205"/>
      <c r="U55" s="205"/>
      <c r="V55" s="205"/>
      <c r="W55" s="205"/>
      <c r="X55" s="205"/>
      <c r="Y55" s="260">
        <v>3</v>
      </c>
      <c r="Z55" s="206"/>
      <c r="AA55" s="206"/>
      <c r="AB55" s="184"/>
      <c r="AC55" s="206"/>
      <c r="AD55" s="206"/>
      <c r="AE55" s="206"/>
      <c r="AF55" s="206"/>
      <c r="AG55" s="206"/>
      <c r="AH55" s="206"/>
      <c r="AI55" s="206"/>
      <c r="AJ55" s="206"/>
      <c r="AK55" s="206"/>
      <c r="AL55" s="206"/>
      <c r="AM55" s="472"/>
      <c r="AN55" s="205"/>
      <c r="AO55" s="205"/>
      <c r="AP55" s="205"/>
      <c r="AQ55" s="205"/>
      <c r="AR55" s="205"/>
      <c r="AS55" s="205"/>
      <c r="AT55" s="205"/>
      <c r="AU55" s="205"/>
      <c r="AV55" s="205"/>
      <c r="AW55" s="205"/>
      <c r="AX55" s="205"/>
      <c r="AY55" s="205"/>
      <c r="AZ55" s="205"/>
      <c r="BA55" s="209"/>
      <c r="BB55" s="209"/>
      <c r="BC55" s="9"/>
      <c r="BD55" s="9"/>
      <c r="BE55" s="9"/>
      <c r="BF55" s="9"/>
      <c r="BG55" s="9"/>
      <c r="BH55" s="9"/>
      <c r="BI55" s="9"/>
      <c r="BJ55" s="9"/>
      <c r="BK55" s="9"/>
      <c r="BL55" s="9"/>
      <c r="BM55" s="9"/>
      <c r="BN55" s="9"/>
    </row>
    <row r="56" spans="1:66" ht="12" customHeight="1" x14ac:dyDescent="0.25">
      <c r="A56" s="492"/>
      <c r="B56" s="202"/>
      <c r="C56" s="206"/>
      <c r="D56" s="205"/>
      <c r="E56" s="205"/>
      <c r="F56" s="205"/>
      <c r="G56" s="205"/>
      <c r="H56" s="205"/>
      <c r="I56" s="205"/>
      <c r="J56" s="206"/>
      <c r="K56" s="472"/>
      <c r="L56" s="205"/>
      <c r="M56" s="205"/>
      <c r="N56" s="205"/>
      <c r="O56" s="205"/>
      <c r="P56" s="205"/>
      <c r="Q56" s="206"/>
      <c r="R56" s="206"/>
      <c r="S56" s="205"/>
      <c r="T56" s="205"/>
      <c r="U56" s="205"/>
      <c r="V56" s="205"/>
      <c r="W56" s="205"/>
      <c r="X56" s="205"/>
      <c r="Y56" s="205"/>
      <c r="Z56" s="260">
        <v>4</v>
      </c>
      <c r="AA56" s="206"/>
      <c r="AB56" s="184"/>
      <c r="AC56" s="206"/>
      <c r="AD56" s="206"/>
      <c r="AE56" s="206"/>
      <c r="AF56" s="206"/>
      <c r="AG56" s="206"/>
      <c r="AH56" s="206"/>
      <c r="AI56" s="206"/>
      <c r="AJ56" s="206"/>
      <c r="AK56" s="206"/>
      <c r="AL56" s="206"/>
      <c r="AM56" s="472"/>
      <c r="AN56" s="205"/>
      <c r="AO56" s="205"/>
      <c r="AP56" s="205"/>
      <c r="AQ56" s="205"/>
      <c r="AR56" s="205"/>
      <c r="AS56" s="205"/>
      <c r="AT56" s="205"/>
      <c r="AU56" s="205"/>
      <c r="AV56" s="205"/>
      <c r="AW56" s="205"/>
      <c r="AX56" s="205"/>
      <c r="AY56" s="205"/>
      <c r="AZ56" s="205"/>
      <c r="BA56" s="209"/>
      <c r="BB56" s="209"/>
      <c r="BC56" s="9"/>
      <c r="BD56" s="9"/>
      <c r="BE56" s="9"/>
      <c r="BF56" s="9"/>
      <c r="BG56" s="9"/>
      <c r="BH56" s="9"/>
      <c r="BI56" s="9"/>
      <c r="BJ56" s="9"/>
      <c r="BK56" s="9"/>
      <c r="BL56" s="9"/>
      <c r="BM56" s="9"/>
      <c r="BN56" s="9"/>
    </row>
    <row r="57" spans="1:66" ht="12" customHeight="1" x14ac:dyDescent="0.25">
      <c r="A57" s="492"/>
      <c r="B57" s="202"/>
      <c r="C57" s="206"/>
      <c r="D57" s="205"/>
      <c r="E57" s="205"/>
      <c r="F57" s="205"/>
      <c r="G57" s="205"/>
      <c r="H57" s="205"/>
      <c r="I57" s="205"/>
      <c r="J57" s="206"/>
      <c r="K57" s="472"/>
      <c r="L57" s="205"/>
      <c r="M57" s="205"/>
      <c r="N57" s="205"/>
      <c r="O57" s="205"/>
      <c r="P57" s="205"/>
      <c r="Q57" s="206"/>
      <c r="R57" s="206"/>
      <c r="S57" s="205"/>
      <c r="T57" s="205"/>
      <c r="U57" s="205"/>
      <c r="V57" s="205"/>
      <c r="W57" s="205"/>
      <c r="X57" s="205"/>
      <c r="Y57" s="205"/>
      <c r="Z57" s="260">
        <v>5</v>
      </c>
      <c r="AA57" s="206"/>
      <c r="AB57" s="184"/>
      <c r="AC57" s="206"/>
      <c r="AD57" s="206"/>
      <c r="AE57" s="206"/>
      <c r="AF57" s="206"/>
      <c r="AG57" s="206"/>
      <c r="AH57" s="206"/>
      <c r="AI57" s="206"/>
      <c r="AJ57" s="206"/>
      <c r="AK57" s="206"/>
      <c r="AL57" s="206"/>
      <c r="AM57" s="472"/>
      <c r="AN57" s="205"/>
      <c r="AO57" s="205"/>
      <c r="AP57" s="205"/>
      <c r="AQ57" s="205"/>
      <c r="AR57" s="205"/>
      <c r="AS57" s="205"/>
      <c r="AT57" s="205"/>
      <c r="AU57" s="205"/>
      <c r="AV57" s="205"/>
      <c r="AW57" s="205"/>
      <c r="AX57" s="205"/>
      <c r="AY57" s="205"/>
      <c r="AZ57" s="205"/>
      <c r="BA57" s="209"/>
      <c r="BB57" s="209"/>
      <c r="BC57" s="9"/>
      <c r="BD57" s="9"/>
      <c r="BE57" s="9"/>
      <c r="BF57" s="9"/>
      <c r="BG57" s="9"/>
      <c r="BH57" s="9"/>
      <c r="BI57" s="9"/>
      <c r="BJ57" s="9"/>
      <c r="BK57" s="9"/>
      <c r="BL57" s="9"/>
      <c r="BM57" s="9"/>
      <c r="BN57" s="9"/>
    </row>
    <row r="58" spans="1:66" ht="12" customHeight="1" thickBot="1" x14ac:dyDescent="0.3">
      <c r="A58" s="493"/>
      <c r="B58" s="202"/>
      <c r="C58" s="206"/>
      <c r="D58" s="205"/>
      <c r="E58" s="205"/>
      <c r="F58" s="205"/>
      <c r="G58" s="205"/>
      <c r="H58" s="205"/>
      <c r="I58" s="205"/>
      <c r="J58" s="206"/>
      <c r="K58" s="472"/>
      <c r="L58" s="205"/>
      <c r="M58" s="205"/>
      <c r="N58" s="205"/>
      <c r="O58" s="205"/>
      <c r="P58" s="205"/>
      <c r="Q58" s="206"/>
      <c r="R58" s="206"/>
      <c r="S58" s="205"/>
      <c r="T58" s="205"/>
      <c r="U58" s="205"/>
      <c r="V58" s="205"/>
      <c r="W58" s="205"/>
      <c r="X58" s="205"/>
      <c r="Y58" s="205"/>
      <c r="Z58" s="260">
        <v>6</v>
      </c>
      <c r="AA58" s="206"/>
      <c r="AB58" s="184"/>
      <c r="AC58" s="206"/>
      <c r="AD58" s="206"/>
      <c r="AE58" s="206"/>
      <c r="AF58" s="206"/>
      <c r="AG58" s="206"/>
      <c r="AH58" s="206"/>
      <c r="AI58" s="206"/>
      <c r="AJ58" s="206"/>
      <c r="AK58" s="206"/>
      <c r="AL58" s="206"/>
      <c r="AM58" s="472"/>
      <c r="AN58" s="205"/>
      <c r="AO58" s="205"/>
      <c r="AP58" s="205"/>
      <c r="AQ58" s="205"/>
      <c r="AR58" s="205"/>
      <c r="AS58" s="205"/>
      <c r="AT58" s="205"/>
      <c r="AU58" s="205"/>
      <c r="AV58" s="205"/>
      <c r="AW58" s="205"/>
      <c r="AX58" s="205"/>
      <c r="AY58" s="205"/>
      <c r="AZ58" s="205"/>
      <c r="BA58" s="209"/>
      <c r="BB58" s="209"/>
      <c r="BC58" s="9"/>
      <c r="BD58" s="9"/>
      <c r="BE58" s="9"/>
      <c r="BF58" s="9"/>
      <c r="BG58" s="9"/>
      <c r="BH58" s="9"/>
      <c r="BI58" s="9"/>
      <c r="BJ58" s="9"/>
      <c r="BK58" s="9"/>
      <c r="BL58" s="9"/>
      <c r="BM58" s="9"/>
      <c r="BN58" s="9"/>
    </row>
    <row r="59" spans="1:66" ht="12" customHeight="1" x14ac:dyDescent="0.2">
      <c r="A59" s="491" t="s">
        <v>22</v>
      </c>
      <c r="B59" s="447" t="s">
        <v>13</v>
      </c>
      <c r="C59" s="318"/>
      <c r="D59" s="315"/>
      <c r="E59" s="315"/>
      <c r="F59" s="315"/>
      <c r="G59" s="315"/>
      <c r="H59" s="315"/>
      <c r="I59" s="315"/>
      <c r="J59" s="315"/>
      <c r="K59" s="315"/>
      <c r="L59" s="315"/>
      <c r="M59" s="315"/>
      <c r="N59" s="315"/>
      <c r="O59" s="315"/>
      <c r="P59" s="315"/>
      <c r="Q59" s="315"/>
      <c r="R59" s="318"/>
      <c r="S59" s="318"/>
      <c r="T59" s="318"/>
      <c r="U59" s="315"/>
      <c r="V59" s="315"/>
      <c r="W59" s="318"/>
      <c r="X59" s="315"/>
      <c r="Y59" s="314"/>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315"/>
      <c r="BA59" s="315"/>
      <c r="BB59" s="375"/>
      <c r="BC59" s="9"/>
      <c r="BD59" s="9"/>
      <c r="BE59" s="9"/>
      <c r="BF59" s="9"/>
      <c r="BG59" s="9"/>
      <c r="BH59" s="9"/>
      <c r="BI59" s="9"/>
      <c r="BJ59" s="9"/>
      <c r="BK59" s="9"/>
      <c r="BL59" s="9"/>
      <c r="BM59" s="9"/>
      <c r="BN59" s="9"/>
    </row>
    <row r="60" spans="1:66" ht="12" customHeight="1" x14ac:dyDescent="0.2">
      <c r="A60" s="492"/>
      <c r="B60" s="448"/>
      <c r="C60" s="178"/>
      <c r="D60" s="178"/>
      <c r="E60" s="178"/>
      <c r="F60" s="178"/>
      <c r="G60" s="178"/>
      <c r="H60" s="178"/>
      <c r="I60" s="178"/>
      <c r="J60" s="178"/>
      <c r="K60" s="178"/>
      <c r="L60" s="178"/>
      <c r="M60" s="178"/>
      <c r="N60" s="178"/>
      <c r="O60" s="178"/>
      <c r="P60" s="178"/>
      <c r="Q60" s="178"/>
      <c r="R60" s="178"/>
      <c r="S60" s="178"/>
      <c r="T60" s="178"/>
      <c r="U60" s="178"/>
      <c r="V60" s="178"/>
      <c r="W60" s="178"/>
      <c r="X60" s="178"/>
      <c r="Y60" s="176"/>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376"/>
      <c r="BC60" s="9"/>
      <c r="BD60" s="9"/>
      <c r="BE60" s="9"/>
      <c r="BF60" s="9"/>
      <c r="BG60" s="9"/>
      <c r="BH60" s="9"/>
      <c r="BI60" s="9"/>
      <c r="BJ60" s="9"/>
      <c r="BK60" s="9"/>
      <c r="BL60" s="9"/>
      <c r="BM60" s="9"/>
      <c r="BN60" s="9"/>
    </row>
    <row r="61" spans="1:66" ht="12" customHeight="1" x14ac:dyDescent="0.2">
      <c r="A61" s="492" t="s">
        <v>12</v>
      </c>
      <c r="B61" s="500" t="s">
        <v>12</v>
      </c>
      <c r="C61" s="206"/>
      <c r="D61" s="206"/>
      <c r="E61" s="205"/>
      <c r="F61" s="205"/>
      <c r="G61" s="205"/>
      <c r="H61" s="205"/>
      <c r="I61" s="205"/>
      <c r="J61" s="216">
        <v>4</v>
      </c>
      <c r="K61" s="206"/>
      <c r="L61" s="205"/>
      <c r="M61" s="205"/>
      <c r="N61" s="205"/>
      <c r="O61" s="205"/>
      <c r="P61" s="205"/>
      <c r="Q61" s="205"/>
      <c r="R61" s="205"/>
      <c r="S61" s="205"/>
      <c r="T61" s="205"/>
      <c r="U61" s="205"/>
      <c r="V61" s="205"/>
      <c r="W61" s="205"/>
      <c r="X61" s="205"/>
      <c r="Y61" s="205"/>
      <c r="Z61" s="205"/>
      <c r="AA61" s="205"/>
      <c r="AB61" s="205"/>
      <c r="AC61" s="205"/>
      <c r="AD61" s="205"/>
      <c r="AE61" s="216">
        <v>7</v>
      </c>
      <c r="AF61" s="206"/>
      <c r="AG61" s="206"/>
      <c r="AH61" s="206"/>
      <c r="AI61" s="206"/>
      <c r="AJ61" s="206"/>
      <c r="AK61" s="206"/>
      <c r="AL61" s="205"/>
      <c r="AM61" s="205"/>
      <c r="AN61" s="205"/>
      <c r="AO61" s="205"/>
      <c r="AP61" s="205"/>
      <c r="AQ61" s="205"/>
      <c r="AR61" s="248">
        <v>1</v>
      </c>
      <c r="AS61" s="209"/>
      <c r="AT61" s="205"/>
      <c r="AU61" s="205"/>
      <c r="AV61" s="205"/>
      <c r="AW61" s="205"/>
      <c r="AX61" s="205"/>
      <c r="AY61" s="205"/>
      <c r="AZ61" s="205"/>
      <c r="BA61" s="205"/>
      <c r="BB61" s="377"/>
      <c r="BC61" s="9"/>
      <c r="BD61" s="9"/>
      <c r="BE61" s="9"/>
      <c r="BF61" s="9"/>
      <c r="BG61" s="9"/>
      <c r="BH61" s="9"/>
      <c r="BI61" s="9"/>
      <c r="BJ61" s="9"/>
      <c r="BK61" s="9"/>
      <c r="BL61" s="9"/>
      <c r="BM61" s="9"/>
      <c r="BN61" s="9"/>
    </row>
    <row r="62" spans="1:66" ht="12" customHeight="1" x14ac:dyDescent="0.2">
      <c r="A62" s="492"/>
      <c r="B62" s="500"/>
      <c r="C62" s="206"/>
      <c r="D62" s="206"/>
      <c r="E62" s="205"/>
      <c r="F62" s="205"/>
      <c r="G62" s="205"/>
      <c r="H62" s="205"/>
      <c r="I62" s="205"/>
      <c r="J62" s="205"/>
      <c r="K62" s="216">
        <v>5</v>
      </c>
      <c r="L62" s="206"/>
      <c r="M62" s="205"/>
      <c r="N62" s="205"/>
      <c r="O62" s="205"/>
      <c r="P62" s="205"/>
      <c r="Q62" s="205"/>
      <c r="R62" s="205"/>
      <c r="S62" s="205"/>
      <c r="T62" s="205"/>
      <c r="U62" s="205"/>
      <c r="V62" s="205"/>
      <c r="W62" s="205"/>
      <c r="X62" s="205"/>
      <c r="Y62" s="205"/>
      <c r="Z62" s="205"/>
      <c r="AA62" s="205"/>
      <c r="AB62" s="205"/>
      <c r="AC62" s="205"/>
      <c r="AD62" s="216">
        <v>8</v>
      </c>
      <c r="AE62" s="206"/>
      <c r="AF62" s="206"/>
      <c r="AG62" s="206"/>
      <c r="AH62" s="206"/>
      <c r="AI62" s="206"/>
      <c r="AJ62" s="206"/>
      <c r="AK62" s="206"/>
      <c r="AL62" s="205"/>
      <c r="AM62" s="205"/>
      <c r="AN62" s="205"/>
      <c r="AO62" s="205"/>
      <c r="AP62" s="205"/>
      <c r="AQ62" s="205"/>
      <c r="AR62" s="248">
        <v>2</v>
      </c>
      <c r="AS62" s="209"/>
      <c r="AT62" s="205"/>
      <c r="AU62" s="205"/>
      <c r="AV62" s="205"/>
      <c r="AW62" s="205"/>
      <c r="AX62" s="205"/>
      <c r="AY62" s="205"/>
      <c r="AZ62" s="205"/>
      <c r="BA62" s="205"/>
      <c r="BB62" s="377"/>
      <c r="BC62" s="9"/>
      <c r="BD62" s="9"/>
      <c r="BE62" s="9"/>
      <c r="BF62" s="9"/>
      <c r="BG62" s="9"/>
      <c r="BH62" s="9"/>
      <c r="BI62" s="9"/>
      <c r="BJ62" s="9"/>
      <c r="BK62" s="9"/>
      <c r="BL62" s="9"/>
      <c r="BM62" s="9"/>
      <c r="BN62" s="9"/>
    </row>
    <row r="63" spans="1:66" ht="12" customHeight="1" thickBot="1" x14ac:dyDescent="0.25">
      <c r="A63" s="493"/>
      <c r="B63" s="501"/>
      <c r="C63" s="378"/>
      <c r="D63" s="378"/>
      <c r="E63" s="379"/>
      <c r="F63" s="379"/>
      <c r="G63" s="379"/>
      <c r="H63" s="379"/>
      <c r="I63" s="379"/>
      <c r="J63" s="379"/>
      <c r="K63" s="358">
        <v>6</v>
      </c>
      <c r="L63" s="378"/>
      <c r="M63" s="379"/>
      <c r="N63" s="379"/>
      <c r="O63" s="379"/>
      <c r="P63" s="379"/>
      <c r="Q63" s="379"/>
      <c r="R63" s="379"/>
      <c r="S63" s="379"/>
      <c r="T63" s="379"/>
      <c r="U63" s="379"/>
      <c r="V63" s="379"/>
      <c r="W63" s="379"/>
      <c r="X63" s="379"/>
      <c r="Y63" s="379"/>
      <c r="Z63" s="379"/>
      <c r="AA63" s="379"/>
      <c r="AB63" s="379"/>
      <c r="AC63" s="379"/>
      <c r="AD63" s="379"/>
      <c r="AE63" s="379"/>
      <c r="AF63" s="358">
        <v>9</v>
      </c>
      <c r="AG63" s="378"/>
      <c r="AH63" s="378"/>
      <c r="AI63" s="378"/>
      <c r="AJ63" s="378"/>
      <c r="AK63" s="378"/>
      <c r="AL63" s="379"/>
      <c r="AM63" s="379"/>
      <c r="AN63" s="379"/>
      <c r="AO63" s="379"/>
      <c r="AP63" s="379"/>
      <c r="AQ63" s="379"/>
      <c r="AR63" s="379"/>
      <c r="AS63" s="394">
        <v>3</v>
      </c>
      <c r="AT63" s="379"/>
      <c r="AU63" s="379"/>
      <c r="AV63" s="379"/>
      <c r="AW63" s="379"/>
      <c r="AX63" s="379"/>
      <c r="AY63" s="379"/>
      <c r="AZ63" s="379"/>
      <c r="BA63" s="379"/>
      <c r="BB63" s="382"/>
      <c r="BC63" s="9"/>
      <c r="BD63" s="9"/>
      <c r="BE63" s="9"/>
      <c r="BF63" s="9"/>
      <c r="BG63" s="9"/>
      <c r="BH63" s="9"/>
      <c r="BI63" s="9"/>
      <c r="BJ63" s="9"/>
      <c r="BK63" s="9"/>
      <c r="BL63" s="9"/>
      <c r="BM63" s="9"/>
      <c r="BN63" s="9"/>
    </row>
    <row r="64" spans="1:66" ht="12" customHeight="1" x14ac:dyDescent="0.2">
      <c r="A64" s="491" t="s">
        <v>290</v>
      </c>
      <c r="B64" s="447" t="s">
        <v>13</v>
      </c>
      <c r="C64" s="395"/>
      <c r="D64" s="353"/>
      <c r="E64" s="353"/>
      <c r="F64" s="353"/>
      <c r="G64" s="353"/>
      <c r="H64" s="353"/>
      <c r="I64" s="353"/>
      <c r="J64" s="353"/>
      <c r="K64" s="353"/>
      <c r="L64" s="353"/>
      <c r="M64" s="353"/>
      <c r="N64" s="353"/>
      <c r="O64" s="353"/>
      <c r="P64" s="353"/>
      <c r="Q64" s="396"/>
      <c r="R64" s="396"/>
      <c r="S64" s="353"/>
      <c r="T64" s="395"/>
      <c r="U64" s="353"/>
      <c r="V64" s="396"/>
      <c r="W64" s="396"/>
      <c r="X64" s="353"/>
      <c r="Y64" s="395"/>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97"/>
      <c r="BC64" s="9"/>
      <c r="BD64" s="9"/>
      <c r="BE64" s="9"/>
      <c r="BF64" s="9"/>
      <c r="BG64" s="9"/>
      <c r="BH64" s="9"/>
      <c r="BI64" s="9"/>
      <c r="BJ64" s="9"/>
      <c r="BK64" s="9"/>
      <c r="BL64" s="9"/>
      <c r="BM64" s="9"/>
      <c r="BN64" s="9"/>
    </row>
    <row r="65" spans="1:66" ht="12" customHeight="1" x14ac:dyDescent="0.2">
      <c r="A65" s="492"/>
      <c r="B65" s="448"/>
      <c r="C65" s="171"/>
      <c r="D65" s="171"/>
      <c r="E65" s="171"/>
      <c r="F65" s="171"/>
      <c r="G65" s="171"/>
      <c r="H65" s="171"/>
      <c r="I65" s="171"/>
      <c r="J65" s="171"/>
      <c r="K65" s="171"/>
      <c r="L65" s="171"/>
      <c r="M65" s="171"/>
      <c r="N65" s="171"/>
      <c r="O65" s="171"/>
      <c r="P65" s="171"/>
      <c r="Q65" s="325"/>
      <c r="R65" s="325"/>
      <c r="S65" s="171"/>
      <c r="T65" s="171"/>
      <c r="U65" s="171"/>
      <c r="V65" s="171"/>
      <c r="W65" s="171"/>
      <c r="X65" s="171"/>
      <c r="Y65" s="282"/>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398"/>
      <c r="BC65" s="9"/>
      <c r="BD65" s="9"/>
      <c r="BE65" s="9"/>
      <c r="BF65" s="9"/>
      <c r="BG65" s="9"/>
      <c r="BH65" s="9"/>
      <c r="BI65" s="9"/>
      <c r="BJ65" s="9"/>
      <c r="BK65" s="9"/>
      <c r="BL65" s="9"/>
      <c r="BM65" s="9"/>
      <c r="BN65" s="9"/>
    </row>
    <row r="66" spans="1:66" ht="12" customHeight="1" thickBot="1" x14ac:dyDescent="0.25">
      <c r="A66" s="493"/>
      <c r="B66" s="449" t="s">
        <v>12</v>
      </c>
      <c r="C66" s="361"/>
      <c r="D66" s="399"/>
      <c r="E66" s="399"/>
      <c r="F66" s="399"/>
      <c r="G66" s="399"/>
      <c r="H66" s="399"/>
      <c r="I66" s="400"/>
      <c r="J66" s="361"/>
      <c r="K66" s="400"/>
      <c r="L66" s="399"/>
      <c r="M66" s="399"/>
      <c r="N66" s="399"/>
      <c r="O66" s="399"/>
      <c r="P66" s="399"/>
      <c r="Q66" s="361"/>
      <c r="R66" s="361"/>
      <c r="S66" s="399"/>
      <c r="T66" s="399"/>
      <c r="U66" s="399"/>
      <c r="V66" s="399"/>
      <c r="W66" s="399"/>
      <c r="X66" s="399"/>
      <c r="Y66" s="399"/>
      <c r="Z66" s="399"/>
      <c r="AA66" s="361"/>
      <c r="AB66" s="361"/>
      <c r="AC66" s="361"/>
      <c r="AD66" s="361"/>
      <c r="AE66" s="361"/>
      <c r="AF66" s="361"/>
      <c r="AG66" s="361"/>
      <c r="AH66" s="361"/>
      <c r="AI66" s="361"/>
      <c r="AJ66" s="399"/>
      <c r="AK66" s="399"/>
      <c r="AL66" s="401"/>
      <c r="AM66" s="362"/>
      <c r="AN66" s="401"/>
      <c r="AO66" s="399"/>
      <c r="AP66" s="399"/>
      <c r="AQ66" s="399"/>
      <c r="AR66" s="399"/>
      <c r="AS66" s="399"/>
      <c r="AT66" s="399"/>
      <c r="AU66" s="399"/>
      <c r="AV66" s="399"/>
      <c r="AW66" s="399"/>
      <c r="AX66" s="399"/>
      <c r="AY66" s="399"/>
      <c r="AZ66" s="399"/>
      <c r="BA66" s="401"/>
      <c r="BB66" s="363"/>
      <c r="BC66" s="9"/>
      <c r="BD66" s="9"/>
      <c r="BE66" s="9"/>
      <c r="BF66" s="9"/>
      <c r="BG66" s="9"/>
      <c r="BH66" s="9"/>
      <c r="BI66" s="9"/>
      <c r="BJ66" s="9"/>
      <c r="BK66" s="9"/>
      <c r="BL66" s="9"/>
      <c r="BM66" s="9"/>
      <c r="BN66" s="9"/>
    </row>
    <row r="67" spans="1:66" ht="12" customHeight="1" x14ac:dyDescent="0.2">
      <c r="A67" s="491" t="s">
        <v>18</v>
      </c>
      <c r="B67" s="447" t="s">
        <v>13</v>
      </c>
      <c r="C67" s="314"/>
      <c r="D67" s="315"/>
      <c r="E67" s="315"/>
      <c r="F67" s="315"/>
      <c r="G67" s="315"/>
      <c r="H67" s="315"/>
      <c r="I67" s="315"/>
      <c r="J67" s="315"/>
      <c r="K67" s="315"/>
      <c r="L67" s="315"/>
      <c r="M67" s="315"/>
      <c r="N67" s="315"/>
      <c r="O67" s="315"/>
      <c r="P67" s="315"/>
      <c r="Q67" s="318"/>
      <c r="R67" s="318"/>
      <c r="S67" s="315"/>
      <c r="T67" s="318"/>
      <c r="U67" s="315"/>
      <c r="V67" s="315"/>
      <c r="W67" s="315"/>
      <c r="X67" s="315"/>
      <c r="Y67" s="314"/>
      <c r="Z67" s="318"/>
      <c r="AA67" s="315"/>
      <c r="AB67" s="315"/>
      <c r="AC67" s="315"/>
      <c r="AD67" s="315"/>
      <c r="AE67" s="315"/>
      <c r="AF67" s="315"/>
      <c r="AG67" s="315"/>
      <c r="AH67" s="315"/>
      <c r="AI67" s="318"/>
      <c r="AJ67" s="315"/>
      <c r="AK67" s="315"/>
      <c r="AL67" s="315"/>
      <c r="AM67" s="315"/>
      <c r="AN67" s="315"/>
      <c r="AO67" s="315"/>
      <c r="AP67" s="315"/>
      <c r="AQ67" s="315"/>
      <c r="AR67" s="315"/>
      <c r="AS67" s="315"/>
      <c r="AT67" s="318"/>
      <c r="AU67" s="318"/>
      <c r="AV67" s="315"/>
      <c r="AW67" s="315"/>
      <c r="AX67" s="315"/>
      <c r="AY67" s="315"/>
      <c r="AZ67" s="315"/>
      <c r="BA67" s="315"/>
      <c r="BB67" s="383"/>
      <c r="BC67" s="9"/>
      <c r="BD67" s="9"/>
      <c r="BE67" s="9"/>
      <c r="BF67" s="9"/>
      <c r="BG67" s="9"/>
      <c r="BH67" s="9"/>
      <c r="BI67" s="9"/>
      <c r="BJ67" s="9"/>
      <c r="BK67" s="9"/>
      <c r="BL67" s="9"/>
      <c r="BM67" s="9"/>
      <c r="BN67" s="9"/>
    </row>
    <row r="68" spans="1:66" ht="12" customHeight="1" x14ac:dyDescent="0.2">
      <c r="A68" s="492"/>
      <c r="B68" s="448"/>
      <c r="C68" s="176"/>
      <c r="D68" s="178"/>
      <c r="E68" s="178"/>
      <c r="F68" s="178"/>
      <c r="G68" s="178"/>
      <c r="H68" s="178"/>
      <c r="I68" s="178"/>
      <c r="J68" s="178"/>
      <c r="K68" s="178"/>
      <c r="L68" s="178"/>
      <c r="M68" s="178"/>
      <c r="N68" s="178"/>
      <c r="O68" s="178"/>
      <c r="P68" s="178"/>
      <c r="Q68" s="178"/>
      <c r="R68" s="175"/>
      <c r="S68" s="178"/>
      <c r="T68" s="175"/>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356"/>
      <c r="BC68" s="9"/>
      <c r="BD68" s="9"/>
      <c r="BE68" s="9"/>
      <c r="BF68" s="9"/>
      <c r="BG68" s="9"/>
      <c r="BH68" s="9"/>
      <c r="BI68" s="9"/>
      <c r="BJ68" s="9"/>
      <c r="BK68" s="9"/>
      <c r="BL68" s="9"/>
      <c r="BM68" s="9"/>
      <c r="BN68" s="9"/>
    </row>
    <row r="69" spans="1:66" ht="12" customHeight="1" x14ac:dyDescent="0.2">
      <c r="A69" s="492"/>
      <c r="B69" s="462" t="s">
        <v>12</v>
      </c>
      <c r="C69" s="205"/>
      <c r="D69" s="205"/>
      <c r="E69" s="267">
        <v>1</v>
      </c>
      <c r="F69" s="206"/>
      <c r="G69" s="205"/>
      <c r="H69" s="205"/>
      <c r="I69" s="205"/>
      <c r="J69" s="205"/>
      <c r="K69" s="205"/>
      <c r="L69" s="205"/>
      <c r="M69" s="205"/>
      <c r="N69" s="205"/>
      <c r="O69" s="205"/>
      <c r="P69" s="205"/>
      <c r="Q69" s="206"/>
      <c r="R69" s="206"/>
      <c r="S69" s="205"/>
      <c r="T69" s="205"/>
      <c r="U69" s="205"/>
      <c r="V69" s="205"/>
      <c r="W69" s="205"/>
      <c r="X69" s="205"/>
      <c r="Y69" s="205"/>
      <c r="Z69" s="205"/>
      <c r="AA69" s="205"/>
      <c r="AB69" s="184"/>
      <c r="AC69" s="206"/>
      <c r="AD69" s="206"/>
      <c r="AE69" s="206"/>
      <c r="AF69" s="206"/>
      <c r="AG69" s="206"/>
      <c r="AH69" s="206"/>
      <c r="AI69" s="206"/>
      <c r="AJ69" s="206"/>
      <c r="AK69" s="206"/>
      <c r="AL69" s="205"/>
      <c r="AM69" s="205"/>
      <c r="AN69" s="205"/>
      <c r="AO69" s="205"/>
      <c r="AP69" s="205"/>
      <c r="AQ69" s="205"/>
      <c r="AR69" s="205"/>
      <c r="AS69" s="205"/>
      <c r="AT69" s="205"/>
      <c r="AU69" s="205"/>
      <c r="AV69" s="205"/>
      <c r="AW69" s="205"/>
      <c r="AX69" s="205"/>
      <c r="AY69" s="205"/>
      <c r="AZ69" s="205"/>
      <c r="BA69" s="205"/>
      <c r="BB69" s="377"/>
      <c r="BC69" s="9"/>
      <c r="BD69" s="9"/>
      <c r="BE69" s="9"/>
      <c r="BF69" s="9"/>
      <c r="BG69" s="9"/>
      <c r="BH69" s="9"/>
      <c r="BI69" s="9"/>
      <c r="BJ69" s="9"/>
      <c r="BK69" s="9"/>
      <c r="BL69" s="9"/>
      <c r="BM69" s="9"/>
      <c r="BN69" s="9"/>
    </row>
    <row r="70" spans="1:66" ht="12" customHeight="1" x14ac:dyDescent="0.2">
      <c r="A70" s="492"/>
      <c r="B70" s="462"/>
      <c r="C70" s="205"/>
      <c r="D70" s="205"/>
      <c r="E70" s="205"/>
      <c r="F70" s="267">
        <v>2</v>
      </c>
      <c r="G70" s="206"/>
      <c r="H70" s="205"/>
      <c r="I70" s="205"/>
      <c r="J70" s="205"/>
      <c r="K70" s="205"/>
      <c r="L70" s="205"/>
      <c r="M70" s="205"/>
      <c r="N70" s="205"/>
      <c r="O70" s="205"/>
      <c r="P70" s="205"/>
      <c r="Q70" s="206"/>
      <c r="R70" s="206"/>
      <c r="S70" s="205"/>
      <c r="T70" s="205"/>
      <c r="U70" s="205"/>
      <c r="V70" s="205"/>
      <c r="W70" s="205"/>
      <c r="X70" s="205"/>
      <c r="Y70" s="205"/>
      <c r="Z70" s="205"/>
      <c r="AA70" s="205"/>
      <c r="AB70" s="184"/>
      <c r="AC70" s="206"/>
      <c r="AD70" s="206"/>
      <c r="AE70" s="206"/>
      <c r="AF70" s="206"/>
      <c r="AG70" s="206"/>
      <c r="AH70" s="206"/>
      <c r="AI70" s="206"/>
      <c r="AJ70" s="206"/>
      <c r="AK70" s="206"/>
      <c r="AL70" s="205"/>
      <c r="AM70" s="205"/>
      <c r="AN70" s="205"/>
      <c r="AO70" s="205"/>
      <c r="AP70" s="205"/>
      <c r="AQ70" s="205"/>
      <c r="AR70" s="205"/>
      <c r="AS70" s="205"/>
      <c r="AT70" s="205"/>
      <c r="AU70" s="205"/>
      <c r="AV70" s="205"/>
      <c r="AW70" s="205"/>
      <c r="AX70" s="205"/>
      <c r="AY70" s="205"/>
      <c r="AZ70" s="205"/>
      <c r="BA70" s="205"/>
      <c r="BB70" s="377"/>
      <c r="BC70" s="9"/>
      <c r="BD70" s="9"/>
      <c r="BE70" s="9"/>
      <c r="BF70" s="9"/>
      <c r="BG70" s="9"/>
      <c r="BH70" s="9"/>
      <c r="BI70" s="9"/>
      <c r="BJ70" s="9"/>
      <c r="BK70" s="9"/>
      <c r="BL70" s="9"/>
      <c r="BM70" s="9"/>
      <c r="BN70" s="9"/>
    </row>
    <row r="71" spans="1:66" ht="12" customHeight="1" x14ac:dyDescent="0.2">
      <c r="A71" s="492"/>
      <c r="B71" s="462"/>
      <c r="C71" s="205"/>
      <c r="D71" s="205"/>
      <c r="E71" s="205"/>
      <c r="F71" s="205"/>
      <c r="G71" s="267">
        <v>3</v>
      </c>
      <c r="H71" s="206"/>
      <c r="I71" s="205"/>
      <c r="J71" s="205"/>
      <c r="K71" s="205"/>
      <c r="L71" s="205"/>
      <c r="M71" s="205"/>
      <c r="N71" s="205"/>
      <c r="O71" s="205"/>
      <c r="P71" s="205"/>
      <c r="Q71" s="206"/>
      <c r="R71" s="206"/>
      <c r="S71" s="205"/>
      <c r="T71" s="205"/>
      <c r="U71" s="205"/>
      <c r="V71" s="205"/>
      <c r="W71" s="205"/>
      <c r="X71" s="205"/>
      <c r="Y71" s="205"/>
      <c r="Z71" s="205"/>
      <c r="AA71" s="205"/>
      <c r="AB71" s="184"/>
      <c r="AC71" s="206"/>
      <c r="AD71" s="206"/>
      <c r="AE71" s="206"/>
      <c r="AF71" s="206"/>
      <c r="AG71" s="206"/>
      <c r="AH71" s="206"/>
      <c r="AI71" s="206"/>
      <c r="AJ71" s="206"/>
      <c r="AK71" s="206"/>
      <c r="AL71" s="205"/>
      <c r="AM71" s="205"/>
      <c r="AN71" s="205"/>
      <c r="AO71" s="205"/>
      <c r="AP71" s="205"/>
      <c r="AQ71" s="205"/>
      <c r="AR71" s="205"/>
      <c r="AS71" s="205"/>
      <c r="AT71" s="205"/>
      <c r="AU71" s="205"/>
      <c r="AV71" s="205"/>
      <c r="AW71" s="205"/>
      <c r="AX71" s="205"/>
      <c r="AY71" s="205"/>
      <c r="AZ71" s="205"/>
      <c r="BA71" s="205"/>
      <c r="BB71" s="377"/>
      <c r="BC71" s="9"/>
      <c r="BD71" s="9"/>
      <c r="BE71" s="9"/>
      <c r="BF71" s="9"/>
      <c r="BG71" s="9"/>
      <c r="BH71" s="9"/>
      <c r="BI71" s="9"/>
      <c r="BJ71" s="9"/>
      <c r="BK71" s="9"/>
      <c r="BL71" s="9"/>
      <c r="BM71" s="9"/>
      <c r="BN71" s="9"/>
    </row>
    <row r="72" spans="1:66" ht="12" customHeight="1" thickBot="1" x14ac:dyDescent="0.25">
      <c r="A72" s="493"/>
      <c r="B72" s="463"/>
      <c r="C72" s="379"/>
      <c r="D72" s="379"/>
      <c r="E72" s="379"/>
      <c r="F72" s="379"/>
      <c r="G72" s="379"/>
      <c r="H72" s="379"/>
      <c r="I72" s="402">
        <v>4</v>
      </c>
      <c r="J72" s="378"/>
      <c r="K72" s="379"/>
      <c r="L72" s="379"/>
      <c r="M72" s="379"/>
      <c r="N72" s="379"/>
      <c r="O72" s="379"/>
      <c r="P72" s="379"/>
      <c r="Q72" s="378"/>
      <c r="R72" s="378"/>
      <c r="S72" s="379"/>
      <c r="T72" s="379"/>
      <c r="U72" s="379"/>
      <c r="V72" s="379"/>
      <c r="W72" s="379"/>
      <c r="X72" s="379"/>
      <c r="Y72" s="379"/>
      <c r="Z72" s="379"/>
      <c r="AA72" s="379"/>
      <c r="AB72" s="361"/>
      <c r="AC72" s="378"/>
      <c r="AD72" s="378"/>
      <c r="AE72" s="378"/>
      <c r="AF72" s="378"/>
      <c r="AG72" s="378"/>
      <c r="AH72" s="378"/>
      <c r="AI72" s="378"/>
      <c r="AJ72" s="378"/>
      <c r="AK72" s="378"/>
      <c r="AL72" s="379"/>
      <c r="AM72" s="379"/>
      <c r="AN72" s="379"/>
      <c r="AO72" s="379"/>
      <c r="AP72" s="379"/>
      <c r="AQ72" s="379"/>
      <c r="AR72" s="379"/>
      <c r="AS72" s="379"/>
      <c r="AT72" s="379"/>
      <c r="AU72" s="379"/>
      <c r="AV72" s="379"/>
      <c r="AW72" s="379"/>
      <c r="AX72" s="379"/>
      <c r="AY72" s="379"/>
      <c r="AZ72" s="379"/>
      <c r="BA72" s="379"/>
      <c r="BB72" s="382"/>
      <c r="BC72" s="9"/>
      <c r="BD72" s="9"/>
      <c r="BE72" s="9"/>
      <c r="BF72" s="9"/>
      <c r="BG72" s="9"/>
      <c r="BH72" s="9"/>
      <c r="BI72" s="9"/>
      <c r="BJ72" s="9"/>
      <c r="BK72" s="9"/>
      <c r="BL72" s="9"/>
      <c r="BM72" s="9"/>
      <c r="BN72" s="9"/>
    </row>
    <row r="73" spans="1:66" ht="12" customHeight="1" x14ac:dyDescent="0.2">
      <c r="A73" s="491" t="s">
        <v>336</v>
      </c>
      <c r="B73" s="447" t="s">
        <v>13</v>
      </c>
      <c r="C73" s="314"/>
      <c r="D73" s="315"/>
      <c r="E73" s="315"/>
      <c r="F73" s="315"/>
      <c r="G73" s="315"/>
      <c r="H73" s="315"/>
      <c r="I73" s="315"/>
      <c r="J73" s="315"/>
      <c r="K73" s="318"/>
      <c r="L73" s="315"/>
      <c r="M73" s="315"/>
      <c r="N73" s="315"/>
      <c r="O73" s="315"/>
      <c r="P73" s="315"/>
      <c r="Q73" s="315"/>
      <c r="R73" s="315"/>
      <c r="S73" s="318"/>
      <c r="T73" s="314"/>
      <c r="U73" s="315"/>
      <c r="V73" s="315"/>
      <c r="W73" s="315"/>
      <c r="X73" s="315"/>
      <c r="Y73" s="318"/>
      <c r="Z73" s="318"/>
      <c r="AA73" s="315"/>
      <c r="AB73" s="315"/>
      <c r="AC73" s="315"/>
      <c r="AD73" s="315"/>
      <c r="AE73" s="315"/>
      <c r="AF73" s="315"/>
      <c r="AG73" s="315"/>
      <c r="AH73" s="315"/>
      <c r="AI73" s="318"/>
      <c r="AJ73" s="315"/>
      <c r="AK73" s="315"/>
      <c r="AL73" s="315"/>
      <c r="AM73" s="315"/>
      <c r="AN73" s="315"/>
      <c r="AO73" s="315"/>
      <c r="AP73" s="318"/>
      <c r="AQ73" s="315"/>
      <c r="AR73" s="315"/>
      <c r="AS73" s="315"/>
      <c r="AT73" s="318"/>
      <c r="AU73" s="315"/>
      <c r="AV73" s="315"/>
      <c r="AW73" s="315"/>
      <c r="AX73" s="318"/>
      <c r="AY73" s="318"/>
      <c r="AZ73" s="315"/>
      <c r="BA73" s="315"/>
      <c r="BB73" s="375"/>
      <c r="BC73" s="9"/>
      <c r="BD73" s="9"/>
      <c r="BE73" s="9"/>
      <c r="BF73" s="9"/>
      <c r="BG73" s="9"/>
      <c r="BH73" s="9"/>
      <c r="BI73" s="9"/>
      <c r="BJ73" s="9"/>
      <c r="BK73" s="9"/>
      <c r="BL73" s="9"/>
      <c r="BM73" s="9"/>
      <c r="BN73" s="9"/>
    </row>
    <row r="74" spans="1:66" ht="12" customHeight="1" x14ac:dyDescent="0.25">
      <c r="A74" s="492"/>
      <c r="B74" s="448"/>
      <c r="C74" s="178"/>
      <c r="D74" s="178"/>
      <c r="E74" s="178"/>
      <c r="F74" s="178"/>
      <c r="G74" s="178"/>
      <c r="H74" s="178"/>
      <c r="I74" s="178"/>
      <c r="J74" s="178"/>
      <c r="K74" s="178"/>
      <c r="L74" s="178"/>
      <c r="M74" s="178"/>
      <c r="N74" s="178"/>
      <c r="O74" s="178"/>
      <c r="P74" s="178"/>
      <c r="Q74" s="194"/>
      <c r="R74" s="175"/>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178"/>
      <c r="AV74" s="178"/>
      <c r="AW74" s="178"/>
      <c r="AX74" s="178"/>
      <c r="AY74" s="178"/>
      <c r="AZ74" s="178"/>
      <c r="BA74" s="178"/>
      <c r="BB74" s="403"/>
      <c r="BC74" s="9"/>
      <c r="BD74" s="9"/>
      <c r="BE74" s="9"/>
      <c r="BF74" s="9"/>
      <c r="BG74" s="9"/>
      <c r="BH74" s="9"/>
      <c r="BI74" s="9"/>
      <c r="BJ74" s="9"/>
      <c r="BK74" s="9"/>
      <c r="BL74" s="9"/>
      <c r="BM74" s="9"/>
      <c r="BN74" s="9"/>
    </row>
    <row r="75" spans="1:66" ht="12" customHeight="1" thickBot="1" x14ac:dyDescent="0.25">
      <c r="A75" s="493"/>
      <c r="B75" s="449" t="s">
        <v>12</v>
      </c>
      <c r="C75" s="379"/>
      <c r="D75" s="379"/>
      <c r="E75" s="379"/>
      <c r="F75" s="379"/>
      <c r="G75" s="379"/>
      <c r="H75" s="379"/>
      <c r="I75" s="379"/>
      <c r="J75" s="378"/>
      <c r="K75" s="378"/>
      <c r="L75" s="379"/>
      <c r="M75" s="379"/>
      <c r="N75" s="379"/>
      <c r="O75" s="379"/>
      <c r="P75" s="378"/>
      <c r="Q75" s="378"/>
      <c r="R75" s="378"/>
      <c r="S75" s="379"/>
      <c r="T75" s="379"/>
      <c r="U75" s="379"/>
      <c r="V75" s="379"/>
      <c r="W75" s="379"/>
      <c r="X75" s="379"/>
      <c r="Y75" s="379"/>
      <c r="Z75" s="379"/>
      <c r="AA75" s="384"/>
      <c r="AB75" s="384"/>
      <c r="AC75" s="378"/>
      <c r="AD75" s="378"/>
      <c r="AE75" s="378"/>
      <c r="AF75" s="378"/>
      <c r="AG75" s="378"/>
      <c r="AH75" s="378"/>
      <c r="AI75" s="378"/>
      <c r="AJ75" s="378"/>
      <c r="AK75" s="378"/>
      <c r="AL75" s="384"/>
      <c r="AM75" s="379"/>
      <c r="AN75" s="379"/>
      <c r="AO75" s="379"/>
      <c r="AP75" s="379"/>
      <c r="AQ75" s="379"/>
      <c r="AR75" s="379"/>
      <c r="AS75" s="379"/>
      <c r="AT75" s="379"/>
      <c r="AU75" s="379"/>
      <c r="AV75" s="379"/>
      <c r="AW75" s="379"/>
      <c r="AX75" s="379"/>
      <c r="AY75" s="379"/>
      <c r="AZ75" s="379"/>
      <c r="BA75" s="381"/>
      <c r="BB75" s="382"/>
      <c r="BC75" s="9"/>
      <c r="BD75" s="9"/>
      <c r="BE75" s="9"/>
      <c r="BF75" s="9"/>
      <c r="BG75" s="9"/>
      <c r="BH75" s="9"/>
      <c r="BI75" s="9"/>
      <c r="BJ75" s="9"/>
      <c r="BK75" s="9"/>
      <c r="BL75" s="9"/>
      <c r="BM75" s="9"/>
      <c r="BN75" s="9"/>
    </row>
    <row r="76" spans="1:66" ht="12" customHeight="1" x14ac:dyDescent="0.2">
      <c r="A76" s="491" t="s">
        <v>316</v>
      </c>
      <c r="B76" s="447" t="s">
        <v>13</v>
      </c>
      <c r="C76" s="314"/>
      <c r="D76" s="315"/>
      <c r="E76" s="315"/>
      <c r="F76" s="315"/>
      <c r="G76" s="315"/>
      <c r="H76" s="315"/>
      <c r="I76" s="318"/>
      <c r="J76" s="315"/>
      <c r="K76" s="315"/>
      <c r="L76" s="315"/>
      <c r="M76" s="315"/>
      <c r="N76" s="315"/>
      <c r="O76" s="315"/>
      <c r="P76" s="315"/>
      <c r="Q76" s="318"/>
      <c r="R76" s="318"/>
      <c r="S76" s="315"/>
      <c r="T76" s="314"/>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8"/>
      <c r="AV76" s="315"/>
      <c r="AW76" s="315"/>
      <c r="AX76" s="315"/>
      <c r="AY76" s="315"/>
      <c r="AZ76" s="315"/>
      <c r="BA76" s="315"/>
      <c r="BB76" s="319"/>
      <c r="BC76" s="9"/>
      <c r="BD76" s="9"/>
      <c r="BE76" s="9"/>
      <c r="BF76" s="9"/>
      <c r="BG76" s="9"/>
      <c r="BH76" s="9"/>
      <c r="BI76" s="9"/>
      <c r="BJ76" s="9"/>
      <c r="BK76" s="9"/>
      <c r="BL76" s="9"/>
      <c r="BM76" s="9"/>
      <c r="BN76" s="9"/>
    </row>
    <row r="77" spans="1:66" ht="12" customHeight="1" x14ac:dyDescent="0.25">
      <c r="A77" s="492"/>
      <c r="B77" s="448"/>
      <c r="C77" s="178"/>
      <c r="D77" s="176"/>
      <c r="E77" s="178"/>
      <c r="F77" s="178"/>
      <c r="G77" s="178"/>
      <c r="H77" s="178"/>
      <c r="I77" s="178"/>
      <c r="J77" s="178"/>
      <c r="K77" s="178"/>
      <c r="L77" s="178"/>
      <c r="M77" s="178"/>
      <c r="N77" s="178"/>
      <c r="O77" s="178"/>
      <c r="P77" s="178"/>
      <c r="Q77" s="178"/>
      <c r="R77" s="178"/>
      <c r="S77" s="178"/>
      <c r="T77" s="194"/>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403"/>
      <c r="BC77" s="9"/>
      <c r="BD77" s="9"/>
      <c r="BE77" s="9"/>
      <c r="BF77" s="9"/>
      <c r="BG77" s="9"/>
      <c r="BH77" s="9"/>
      <c r="BI77" s="9"/>
      <c r="BJ77" s="9"/>
      <c r="BK77" s="9"/>
      <c r="BL77" s="9"/>
      <c r="BM77" s="9"/>
      <c r="BN77" s="9"/>
    </row>
    <row r="78" spans="1:66" ht="12" customHeight="1" x14ac:dyDescent="0.2">
      <c r="A78" s="492"/>
      <c r="B78" s="454" t="s">
        <v>12</v>
      </c>
      <c r="C78" s="206"/>
      <c r="D78" s="206"/>
      <c r="E78" s="206"/>
      <c r="F78" s="205"/>
      <c r="G78" s="205"/>
      <c r="H78" s="205"/>
      <c r="I78" s="205"/>
      <c r="J78" s="205"/>
      <c r="K78" s="205"/>
      <c r="L78" s="205"/>
      <c r="M78" s="205"/>
      <c r="N78" s="205"/>
      <c r="O78" s="205"/>
      <c r="P78" s="205"/>
      <c r="Q78" s="205"/>
      <c r="R78" s="205"/>
      <c r="S78" s="206"/>
      <c r="T78" s="206"/>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9"/>
      <c r="AV78" s="205"/>
      <c r="AW78" s="205"/>
      <c r="AX78" s="205"/>
      <c r="AY78" s="205"/>
      <c r="AZ78" s="205"/>
      <c r="BA78" s="205"/>
      <c r="BB78" s="391"/>
      <c r="BC78" s="9"/>
      <c r="BD78" s="9"/>
      <c r="BE78" s="9"/>
      <c r="BF78" s="9"/>
      <c r="BG78" s="9"/>
      <c r="BH78" s="9"/>
      <c r="BI78" s="9"/>
      <c r="BJ78" s="9"/>
      <c r="BK78" s="9"/>
      <c r="BL78" s="9"/>
      <c r="BM78" s="9"/>
      <c r="BN78" s="9"/>
    </row>
    <row r="79" spans="1:66" ht="12" customHeight="1" thickBot="1" x14ac:dyDescent="0.25">
      <c r="A79" s="493"/>
      <c r="B79" s="451"/>
      <c r="C79" s="310">
        <v>1</v>
      </c>
      <c r="D79" s="378"/>
      <c r="E79" s="379"/>
      <c r="F79" s="379"/>
      <c r="G79" s="379"/>
      <c r="H79" s="379"/>
      <c r="I79" s="379"/>
      <c r="J79" s="379"/>
      <c r="K79" s="379"/>
      <c r="L79" s="379"/>
      <c r="M79" s="379"/>
      <c r="N79" s="379"/>
      <c r="O79" s="379"/>
      <c r="P79" s="379"/>
      <c r="Q79" s="310">
        <v>2</v>
      </c>
      <c r="R79" s="378"/>
      <c r="S79" s="378"/>
      <c r="T79" s="379"/>
      <c r="U79" s="379"/>
      <c r="V79" s="379"/>
      <c r="W79" s="379"/>
      <c r="X79" s="379"/>
      <c r="Y79" s="379"/>
      <c r="Z79" s="379"/>
      <c r="AA79" s="378"/>
      <c r="AB79" s="378"/>
      <c r="AC79" s="378"/>
      <c r="AD79" s="378"/>
      <c r="AE79" s="378"/>
      <c r="AF79" s="378"/>
      <c r="AG79" s="378"/>
      <c r="AH79" s="378"/>
      <c r="AI79" s="378"/>
      <c r="AJ79" s="378"/>
      <c r="AK79" s="379"/>
      <c r="AL79" s="379"/>
      <c r="AM79" s="379"/>
      <c r="AN79" s="379"/>
      <c r="AO79" s="379"/>
      <c r="AP79" s="379"/>
      <c r="AQ79" s="379"/>
      <c r="AR79" s="379"/>
      <c r="AS79" s="379"/>
      <c r="AT79" s="379"/>
      <c r="AU79" s="381"/>
      <c r="AV79" s="379"/>
      <c r="AW79" s="379"/>
      <c r="AX79" s="379"/>
      <c r="AY79" s="379"/>
      <c r="AZ79" s="379"/>
      <c r="BA79" s="379"/>
      <c r="BB79" s="382"/>
      <c r="BC79" s="9"/>
      <c r="BD79" s="9"/>
      <c r="BE79" s="9"/>
      <c r="BF79" s="9"/>
      <c r="BG79" s="9"/>
      <c r="BH79" s="9"/>
      <c r="BI79" s="9"/>
      <c r="BJ79" s="9"/>
      <c r="BK79" s="9"/>
      <c r="BL79" s="9"/>
      <c r="BM79" s="9"/>
      <c r="BN79" s="9"/>
    </row>
    <row r="80" spans="1:66" ht="12" customHeight="1" x14ac:dyDescent="0.2">
      <c r="A80" s="491" t="s">
        <v>21</v>
      </c>
      <c r="B80" s="447" t="s">
        <v>13</v>
      </c>
      <c r="C80" s="318"/>
      <c r="D80" s="318"/>
      <c r="E80" s="315"/>
      <c r="F80" s="315"/>
      <c r="G80" s="315"/>
      <c r="H80" s="315"/>
      <c r="I80" s="315"/>
      <c r="J80" s="315"/>
      <c r="K80" s="315"/>
      <c r="L80" s="315"/>
      <c r="M80" s="315"/>
      <c r="N80" s="315"/>
      <c r="O80" s="315"/>
      <c r="P80" s="315"/>
      <c r="Q80" s="318"/>
      <c r="R80" s="318"/>
      <c r="S80" s="315"/>
      <c r="T80" s="314"/>
      <c r="U80" s="314"/>
      <c r="V80" s="315"/>
      <c r="W80" s="315"/>
      <c r="X80" s="315"/>
      <c r="Y80" s="315"/>
      <c r="Z80" s="315"/>
      <c r="AA80" s="315"/>
      <c r="AB80" s="315"/>
      <c r="AC80" s="318"/>
      <c r="AD80" s="315"/>
      <c r="AE80" s="315"/>
      <c r="AF80" s="315"/>
      <c r="AG80" s="315"/>
      <c r="AH80" s="315"/>
      <c r="AI80" s="315"/>
      <c r="AJ80" s="315"/>
      <c r="AK80" s="318"/>
      <c r="AL80" s="315"/>
      <c r="AM80" s="318"/>
      <c r="AN80" s="315"/>
      <c r="AO80" s="315"/>
      <c r="AP80" s="315"/>
      <c r="AQ80" s="315"/>
      <c r="AR80" s="315"/>
      <c r="AS80" s="315"/>
      <c r="AT80" s="318"/>
      <c r="AU80" s="315"/>
      <c r="AV80" s="318"/>
      <c r="AW80" s="315"/>
      <c r="AX80" s="315"/>
      <c r="AY80" s="315"/>
      <c r="AZ80" s="315"/>
      <c r="BA80" s="315"/>
      <c r="BB80" s="383"/>
      <c r="BC80" s="9"/>
      <c r="BD80" s="9"/>
      <c r="BE80" s="9"/>
      <c r="BF80" s="9"/>
      <c r="BG80" s="9"/>
      <c r="BH80" s="9"/>
      <c r="BI80" s="9"/>
      <c r="BJ80" s="9"/>
      <c r="BK80" s="9"/>
      <c r="BL80" s="9"/>
      <c r="BM80" s="9"/>
      <c r="BN80" s="9"/>
    </row>
    <row r="81" spans="1:66" ht="12" customHeight="1" x14ac:dyDescent="0.2">
      <c r="A81" s="492"/>
      <c r="B81" s="448"/>
      <c r="C81" s="175"/>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356"/>
      <c r="BC81" s="9"/>
      <c r="BD81" s="9"/>
      <c r="BE81" s="9"/>
      <c r="BF81" s="9"/>
      <c r="BG81" s="9"/>
      <c r="BH81" s="9"/>
      <c r="BI81" s="9"/>
      <c r="BJ81" s="9"/>
      <c r="BK81" s="9"/>
      <c r="BL81" s="9"/>
      <c r="BM81" s="9"/>
      <c r="BN81" s="9"/>
    </row>
    <row r="82" spans="1:66" ht="12" customHeight="1" x14ac:dyDescent="0.2">
      <c r="A82" s="492"/>
      <c r="B82" s="454" t="s">
        <v>12</v>
      </c>
      <c r="C82" s="206"/>
      <c r="D82" s="205"/>
      <c r="E82" s="205"/>
      <c r="F82" s="205"/>
      <c r="G82" s="206"/>
      <c r="H82" s="205"/>
      <c r="I82" s="205"/>
      <c r="J82" s="205"/>
      <c r="K82" s="205"/>
      <c r="L82" s="216">
        <v>1</v>
      </c>
      <c r="M82" s="205"/>
      <c r="N82" s="205"/>
      <c r="O82" s="205"/>
      <c r="P82" s="205"/>
      <c r="Q82" s="206"/>
      <c r="R82" s="206"/>
      <c r="S82" s="205"/>
      <c r="T82" s="205"/>
      <c r="U82" s="205"/>
      <c r="V82" s="205"/>
      <c r="W82" s="205"/>
      <c r="X82" s="205"/>
      <c r="Y82" s="205"/>
      <c r="Z82" s="205"/>
      <c r="AA82" s="205"/>
      <c r="AB82" s="208"/>
      <c r="AC82" s="206"/>
      <c r="AD82" s="206"/>
      <c r="AE82" s="206"/>
      <c r="AF82" s="206"/>
      <c r="AG82" s="206"/>
      <c r="AH82" s="206"/>
      <c r="AI82" s="206"/>
      <c r="AJ82" s="206"/>
      <c r="AK82" s="206"/>
      <c r="AL82" s="205"/>
      <c r="AM82" s="205"/>
      <c r="AN82" s="205"/>
      <c r="AO82" s="205"/>
      <c r="AP82" s="205"/>
      <c r="AQ82" s="205"/>
      <c r="AR82" s="205"/>
      <c r="AS82" s="209"/>
      <c r="AT82" s="205"/>
      <c r="AU82" s="205"/>
      <c r="AV82" s="205"/>
      <c r="AW82" s="205"/>
      <c r="AX82" s="205"/>
      <c r="AY82" s="205"/>
      <c r="AZ82" s="205"/>
      <c r="BA82" s="205"/>
      <c r="BB82" s="377"/>
      <c r="BC82" s="9"/>
      <c r="BD82" s="9"/>
      <c r="BE82" s="9"/>
      <c r="BF82" s="9"/>
      <c r="BG82" s="9"/>
      <c r="BH82" s="9"/>
      <c r="BI82" s="9"/>
      <c r="BJ82" s="9"/>
      <c r="BK82" s="9"/>
      <c r="BL82" s="9"/>
      <c r="BM82" s="9"/>
      <c r="BN82" s="9"/>
    </row>
    <row r="83" spans="1:66" ht="12" customHeight="1" x14ac:dyDescent="0.2">
      <c r="A83" s="492"/>
      <c r="B83" s="455"/>
      <c r="C83" s="206"/>
      <c r="D83" s="205"/>
      <c r="E83" s="205"/>
      <c r="F83" s="205"/>
      <c r="G83" s="206"/>
      <c r="H83" s="205"/>
      <c r="I83" s="205"/>
      <c r="J83" s="216">
        <v>2</v>
      </c>
      <c r="K83" s="205"/>
      <c r="L83" s="205"/>
      <c r="M83" s="205"/>
      <c r="N83" s="205"/>
      <c r="O83" s="205"/>
      <c r="P83" s="205"/>
      <c r="Q83" s="206"/>
      <c r="R83" s="206"/>
      <c r="S83" s="205"/>
      <c r="T83" s="205"/>
      <c r="U83" s="205"/>
      <c r="V83" s="205"/>
      <c r="W83" s="205"/>
      <c r="X83" s="205"/>
      <c r="Y83" s="205"/>
      <c r="Z83" s="205"/>
      <c r="AA83" s="205"/>
      <c r="AB83" s="208"/>
      <c r="AC83" s="206"/>
      <c r="AD83" s="206"/>
      <c r="AE83" s="206"/>
      <c r="AF83" s="206"/>
      <c r="AG83" s="206"/>
      <c r="AH83" s="206"/>
      <c r="AI83" s="206"/>
      <c r="AJ83" s="206"/>
      <c r="AK83" s="206"/>
      <c r="AL83" s="205"/>
      <c r="AM83" s="205"/>
      <c r="AN83" s="205"/>
      <c r="AO83" s="205"/>
      <c r="AP83" s="205"/>
      <c r="AQ83" s="205"/>
      <c r="AR83" s="205"/>
      <c r="AS83" s="209"/>
      <c r="AT83" s="205"/>
      <c r="AU83" s="205"/>
      <c r="AV83" s="205"/>
      <c r="AW83" s="205"/>
      <c r="AX83" s="205"/>
      <c r="AY83" s="205"/>
      <c r="AZ83" s="205"/>
      <c r="BA83" s="205"/>
      <c r="BB83" s="377"/>
      <c r="BC83" s="9"/>
      <c r="BD83" s="9"/>
      <c r="BE83" s="9"/>
      <c r="BF83" s="9"/>
      <c r="BG83" s="9"/>
      <c r="BH83" s="9"/>
      <c r="BI83" s="9"/>
      <c r="BJ83" s="9"/>
      <c r="BK83" s="9"/>
      <c r="BL83" s="9"/>
      <c r="BM83" s="9"/>
      <c r="BN83" s="9"/>
    </row>
    <row r="84" spans="1:66" ht="12" customHeight="1" thickBot="1" x14ac:dyDescent="0.25">
      <c r="A84" s="493"/>
      <c r="B84" s="451"/>
      <c r="C84" s="378"/>
      <c r="D84" s="379"/>
      <c r="E84" s="379"/>
      <c r="F84" s="379"/>
      <c r="G84" s="378"/>
      <c r="H84" s="379"/>
      <c r="I84" s="379"/>
      <c r="J84" s="358">
        <v>3</v>
      </c>
      <c r="K84" s="378"/>
      <c r="L84" s="379"/>
      <c r="M84" s="379"/>
      <c r="N84" s="379"/>
      <c r="O84" s="379"/>
      <c r="P84" s="379"/>
      <c r="Q84" s="378"/>
      <c r="R84" s="378"/>
      <c r="S84" s="379"/>
      <c r="T84" s="379"/>
      <c r="U84" s="379"/>
      <c r="V84" s="379"/>
      <c r="W84" s="379"/>
      <c r="X84" s="379"/>
      <c r="Y84" s="379"/>
      <c r="Z84" s="379"/>
      <c r="AA84" s="379"/>
      <c r="AB84" s="399"/>
      <c r="AC84" s="378"/>
      <c r="AD84" s="378"/>
      <c r="AE84" s="378"/>
      <c r="AF84" s="378"/>
      <c r="AG84" s="378"/>
      <c r="AH84" s="378"/>
      <c r="AI84" s="378"/>
      <c r="AJ84" s="378"/>
      <c r="AK84" s="378"/>
      <c r="AL84" s="379"/>
      <c r="AM84" s="379"/>
      <c r="AN84" s="379"/>
      <c r="AO84" s="379"/>
      <c r="AP84" s="379"/>
      <c r="AQ84" s="379"/>
      <c r="AR84" s="379"/>
      <c r="AS84" s="381"/>
      <c r="AT84" s="379"/>
      <c r="AU84" s="379"/>
      <c r="AV84" s="379"/>
      <c r="AW84" s="379"/>
      <c r="AX84" s="379"/>
      <c r="AY84" s="379"/>
      <c r="AZ84" s="379"/>
      <c r="BA84" s="379"/>
      <c r="BB84" s="382"/>
      <c r="BC84" s="9"/>
      <c r="BD84" s="9"/>
      <c r="BE84" s="9"/>
      <c r="BF84" s="9"/>
      <c r="BG84" s="9"/>
      <c r="BH84" s="9"/>
      <c r="BI84" s="9"/>
      <c r="BJ84" s="9"/>
      <c r="BK84" s="9"/>
      <c r="BL84" s="9"/>
      <c r="BM84" s="9"/>
      <c r="BN84" s="9"/>
    </row>
    <row r="85" spans="1:66" ht="12" customHeight="1" x14ac:dyDescent="0.2">
      <c r="A85" s="491" t="s">
        <v>17</v>
      </c>
      <c r="B85" s="460" t="s">
        <v>13</v>
      </c>
      <c r="C85" s="314"/>
      <c r="D85" s="315"/>
      <c r="E85" s="315"/>
      <c r="F85" s="315"/>
      <c r="G85" s="315"/>
      <c r="H85" s="318"/>
      <c r="I85" s="315"/>
      <c r="J85" s="315"/>
      <c r="K85" s="315"/>
      <c r="L85" s="315"/>
      <c r="M85" s="315"/>
      <c r="N85" s="315"/>
      <c r="O85" s="315"/>
      <c r="P85" s="315"/>
      <c r="Q85" s="315"/>
      <c r="R85" s="318"/>
      <c r="S85" s="318"/>
      <c r="T85" s="318"/>
      <c r="U85" s="315"/>
      <c r="V85" s="315"/>
      <c r="W85" s="315"/>
      <c r="X85" s="315"/>
      <c r="Y85" s="315"/>
      <c r="Z85" s="315"/>
      <c r="AA85" s="315"/>
      <c r="AB85" s="314"/>
      <c r="AC85" s="315"/>
      <c r="AD85" s="315"/>
      <c r="AE85" s="315"/>
      <c r="AF85" s="315"/>
      <c r="AG85" s="315"/>
      <c r="AH85" s="315"/>
      <c r="AI85" s="318"/>
      <c r="AJ85" s="315"/>
      <c r="AK85" s="315"/>
      <c r="AL85" s="315"/>
      <c r="AM85" s="315"/>
      <c r="AN85" s="315"/>
      <c r="AO85" s="315"/>
      <c r="AP85" s="315"/>
      <c r="AQ85" s="315"/>
      <c r="AR85" s="315"/>
      <c r="AS85" s="315"/>
      <c r="AT85" s="318"/>
      <c r="AU85" s="315"/>
      <c r="AV85" s="315"/>
      <c r="AW85" s="315"/>
      <c r="AX85" s="315"/>
      <c r="AY85" s="315"/>
      <c r="AZ85" s="315"/>
      <c r="BA85" s="315"/>
      <c r="BB85" s="383"/>
      <c r="BC85" s="9"/>
      <c r="BD85" s="9"/>
      <c r="BE85" s="9"/>
      <c r="BF85" s="9"/>
      <c r="BG85" s="9"/>
      <c r="BH85" s="9"/>
      <c r="BI85" s="9"/>
      <c r="BJ85" s="9"/>
      <c r="BK85" s="9"/>
      <c r="BL85" s="9"/>
      <c r="BM85" s="9"/>
      <c r="BN85" s="9"/>
    </row>
    <row r="86" spans="1:66" ht="12" customHeight="1" x14ac:dyDescent="0.2">
      <c r="A86" s="492"/>
      <c r="B86" s="464"/>
      <c r="C86" s="178"/>
      <c r="D86" s="178"/>
      <c r="E86" s="178"/>
      <c r="F86" s="178"/>
      <c r="G86" s="178"/>
      <c r="H86" s="178"/>
      <c r="I86" s="178"/>
      <c r="J86" s="178"/>
      <c r="K86" s="178"/>
      <c r="L86" s="178"/>
      <c r="M86" s="178"/>
      <c r="N86" s="178"/>
      <c r="O86" s="178"/>
      <c r="P86" s="178"/>
      <c r="Q86" s="178"/>
      <c r="R86" s="175"/>
      <c r="S86" s="178"/>
      <c r="T86" s="175"/>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356"/>
      <c r="BC86" s="9"/>
      <c r="BD86" s="9"/>
      <c r="BE86" s="9"/>
      <c r="BF86" s="9"/>
      <c r="BG86" s="9"/>
      <c r="BH86" s="9"/>
      <c r="BI86" s="9"/>
      <c r="BJ86" s="9"/>
      <c r="BK86" s="9"/>
      <c r="BL86" s="9"/>
      <c r="BM86" s="9"/>
      <c r="BN86" s="9"/>
    </row>
    <row r="87" spans="1:66" ht="12" customHeight="1" x14ac:dyDescent="0.2">
      <c r="A87" s="492"/>
      <c r="B87" s="454" t="s">
        <v>12</v>
      </c>
      <c r="C87" s="206"/>
      <c r="D87" s="205"/>
      <c r="E87" s="205"/>
      <c r="F87" s="205"/>
      <c r="G87" s="205"/>
      <c r="H87" s="205"/>
      <c r="I87" s="205"/>
      <c r="J87" s="273">
        <v>1</v>
      </c>
      <c r="K87" s="205"/>
      <c r="L87" s="205"/>
      <c r="M87" s="205"/>
      <c r="N87" s="205"/>
      <c r="O87" s="205"/>
      <c r="P87" s="205"/>
      <c r="Q87" s="205"/>
      <c r="R87" s="205"/>
      <c r="S87" s="206"/>
      <c r="T87" s="206"/>
      <c r="U87" s="205"/>
      <c r="V87" s="205"/>
      <c r="W87" s="205"/>
      <c r="X87" s="205"/>
      <c r="Y87" s="205"/>
      <c r="Z87" s="205"/>
      <c r="AA87" s="205"/>
      <c r="AB87" s="184"/>
      <c r="AC87" s="206"/>
      <c r="AD87" s="206"/>
      <c r="AE87" s="206"/>
      <c r="AF87" s="206"/>
      <c r="AG87" s="206"/>
      <c r="AH87" s="206"/>
      <c r="AI87" s="206"/>
      <c r="AJ87" s="206"/>
      <c r="AK87" s="206"/>
      <c r="AL87" s="205"/>
      <c r="AM87" s="205"/>
      <c r="AN87" s="205"/>
      <c r="AO87" s="205"/>
      <c r="AP87" s="205"/>
      <c r="AQ87" s="205"/>
      <c r="AR87" s="205"/>
      <c r="AS87" s="209"/>
      <c r="AT87" s="205"/>
      <c r="AU87" s="205"/>
      <c r="AV87" s="205"/>
      <c r="AW87" s="205"/>
      <c r="AX87" s="205"/>
      <c r="AY87" s="205"/>
      <c r="AZ87" s="205"/>
      <c r="BA87" s="205"/>
      <c r="BB87" s="377"/>
      <c r="BC87" s="9"/>
      <c r="BD87" s="9"/>
      <c r="BE87" s="9"/>
      <c r="BF87" s="9"/>
      <c r="BG87" s="9"/>
      <c r="BH87" s="9"/>
      <c r="BI87" s="9"/>
      <c r="BJ87" s="9"/>
      <c r="BK87" s="9"/>
      <c r="BL87" s="9"/>
      <c r="BM87" s="9"/>
      <c r="BN87" s="9"/>
    </row>
    <row r="88" spans="1:66" ht="12" customHeight="1" thickBot="1" x14ac:dyDescent="0.25">
      <c r="A88" s="493"/>
      <c r="B88" s="451"/>
      <c r="C88" s="378"/>
      <c r="D88" s="379"/>
      <c r="E88" s="379"/>
      <c r="F88" s="379"/>
      <c r="G88" s="379"/>
      <c r="H88" s="379"/>
      <c r="I88" s="379"/>
      <c r="J88" s="379"/>
      <c r="K88" s="404">
        <v>2</v>
      </c>
      <c r="L88" s="379"/>
      <c r="M88" s="379"/>
      <c r="N88" s="379"/>
      <c r="O88" s="379"/>
      <c r="P88" s="379"/>
      <c r="Q88" s="379"/>
      <c r="R88" s="379"/>
      <c r="S88" s="378"/>
      <c r="T88" s="378"/>
      <c r="U88" s="379"/>
      <c r="V88" s="379"/>
      <c r="W88" s="379"/>
      <c r="X88" s="379"/>
      <c r="Y88" s="379"/>
      <c r="Z88" s="379"/>
      <c r="AA88" s="379"/>
      <c r="AB88" s="361"/>
      <c r="AC88" s="378"/>
      <c r="AD88" s="378"/>
      <c r="AE88" s="378"/>
      <c r="AF88" s="378"/>
      <c r="AG88" s="378"/>
      <c r="AH88" s="378"/>
      <c r="AI88" s="378"/>
      <c r="AJ88" s="378"/>
      <c r="AK88" s="378"/>
      <c r="AL88" s="379"/>
      <c r="AM88" s="379"/>
      <c r="AN88" s="379"/>
      <c r="AO88" s="379"/>
      <c r="AP88" s="379"/>
      <c r="AQ88" s="379"/>
      <c r="AR88" s="379"/>
      <c r="AS88" s="381"/>
      <c r="AT88" s="379"/>
      <c r="AU88" s="379"/>
      <c r="AV88" s="379"/>
      <c r="AW88" s="379"/>
      <c r="AX88" s="379"/>
      <c r="AY88" s="379"/>
      <c r="AZ88" s="379"/>
      <c r="BA88" s="379"/>
      <c r="BB88" s="382"/>
      <c r="BC88" s="9"/>
      <c r="BD88" s="9"/>
      <c r="BE88" s="9"/>
      <c r="BF88" s="9"/>
      <c r="BG88" s="9"/>
      <c r="BH88" s="9"/>
      <c r="BI88" s="9"/>
      <c r="BJ88" s="9"/>
      <c r="BK88" s="9"/>
      <c r="BL88" s="9"/>
      <c r="BM88" s="9"/>
      <c r="BN88" s="9"/>
    </row>
    <row r="89" spans="1:66" ht="12" customHeight="1" x14ac:dyDescent="0.2">
      <c r="A89" s="491" t="s">
        <v>337</v>
      </c>
      <c r="B89" s="445" t="s">
        <v>13</v>
      </c>
      <c r="C89" s="405"/>
      <c r="D89" s="405"/>
      <c r="E89" s="406"/>
      <c r="F89" s="406"/>
      <c r="G89" s="406"/>
      <c r="H89" s="406"/>
      <c r="I89" s="406"/>
      <c r="J89" s="406"/>
      <c r="K89" s="406"/>
      <c r="L89" s="406"/>
      <c r="M89" s="406"/>
      <c r="N89" s="406"/>
      <c r="O89" s="406"/>
      <c r="P89" s="406"/>
      <c r="Q89" s="405"/>
      <c r="R89" s="406"/>
      <c r="S89" s="406"/>
      <c r="T89" s="407"/>
      <c r="U89" s="406"/>
      <c r="V89" s="406"/>
      <c r="W89" s="406"/>
      <c r="X89" s="406"/>
      <c r="Y89" s="406"/>
      <c r="Z89" s="406"/>
      <c r="AA89" s="406"/>
      <c r="AB89" s="406"/>
      <c r="AC89" s="406"/>
      <c r="AD89" s="406"/>
      <c r="AE89" s="406"/>
      <c r="AF89" s="406"/>
      <c r="AG89" s="406"/>
      <c r="AH89" s="406"/>
      <c r="AI89" s="405"/>
      <c r="AJ89" s="406"/>
      <c r="AK89" s="406"/>
      <c r="AL89" s="406"/>
      <c r="AM89" s="406"/>
      <c r="AN89" s="406"/>
      <c r="AO89" s="406"/>
      <c r="AP89" s="406"/>
      <c r="AQ89" s="406"/>
      <c r="AR89" s="406"/>
      <c r="AS89" s="406"/>
      <c r="AT89" s="405"/>
      <c r="AU89" s="406"/>
      <c r="AV89" s="406"/>
      <c r="AW89" s="406"/>
      <c r="AX89" s="406"/>
      <c r="AY89" s="405"/>
      <c r="AZ89" s="406"/>
      <c r="BA89" s="406"/>
      <c r="BB89" s="408"/>
      <c r="BC89" s="9"/>
      <c r="BD89" s="9"/>
      <c r="BE89" s="9"/>
      <c r="BF89" s="9"/>
      <c r="BG89" s="9"/>
      <c r="BH89" s="9"/>
      <c r="BI89" s="9"/>
      <c r="BJ89" s="9"/>
      <c r="BK89" s="9"/>
      <c r="BL89" s="9"/>
      <c r="BM89" s="9"/>
      <c r="BN89" s="9"/>
    </row>
    <row r="90" spans="1:66" ht="12" customHeight="1" x14ac:dyDescent="0.2">
      <c r="A90" s="492"/>
      <c r="B90" s="446"/>
      <c r="C90" s="276"/>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409"/>
      <c r="BC90" s="9"/>
      <c r="BD90" s="9"/>
      <c r="BE90" s="9"/>
      <c r="BF90" s="9"/>
      <c r="BG90" s="9"/>
      <c r="BH90" s="9"/>
      <c r="BI90" s="9"/>
      <c r="BJ90" s="9"/>
      <c r="BK90" s="9"/>
      <c r="BL90" s="9"/>
      <c r="BM90" s="9"/>
      <c r="BN90" s="9"/>
    </row>
    <row r="91" spans="1:66" ht="12" customHeight="1" thickBot="1" x14ac:dyDescent="0.3">
      <c r="A91" s="493"/>
      <c r="B91" s="465" t="s">
        <v>12</v>
      </c>
      <c r="C91" s="378"/>
      <c r="D91" s="379"/>
      <c r="E91" s="379"/>
      <c r="F91" s="379"/>
      <c r="G91" s="379"/>
      <c r="H91" s="379"/>
      <c r="I91" s="379"/>
      <c r="J91" s="410"/>
      <c r="K91" s="411"/>
      <c r="L91" s="410"/>
      <c r="M91" s="379"/>
      <c r="N91" s="379"/>
      <c r="O91" s="379"/>
      <c r="P91" s="410"/>
      <c r="Q91" s="411"/>
      <c r="R91" s="410"/>
      <c r="S91" s="379"/>
      <c r="T91" s="379"/>
      <c r="U91" s="379"/>
      <c r="V91" s="379"/>
      <c r="W91" s="379"/>
      <c r="X91" s="379"/>
      <c r="Y91" s="379"/>
      <c r="Z91" s="379"/>
      <c r="AA91" s="412"/>
      <c r="AB91" s="413"/>
      <c r="AC91" s="378"/>
      <c r="AD91" s="378"/>
      <c r="AE91" s="378"/>
      <c r="AF91" s="378"/>
      <c r="AG91" s="378"/>
      <c r="AH91" s="378"/>
      <c r="AI91" s="378"/>
      <c r="AJ91" s="378"/>
      <c r="AK91" s="378"/>
      <c r="AL91" s="384"/>
      <c r="AM91" s="410"/>
      <c r="AN91" s="379"/>
      <c r="AO91" s="379"/>
      <c r="AP91" s="379"/>
      <c r="AQ91" s="379"/>
      <c r="AR91" s="379"/>
      <c r="AS91" s="379"/>
      <c r="AT91" s="379"/>
      <c r="AU91" s="379"/>
      <c r="AV91" s="379"/>
      <c r="AW91" s="379"/>
      <c r="AX91" s="379"/>
      <c r="AY91" s="379"/>
      <c r="AZ91" s="379"/>
      <c r="BA91" s="381"/>
      <c r="BB91" s="382"/>
      <c r="BC91" s="9"/>
      <c r="BD91" s="9"/>
      <c r="BE91" s="9"/>
      <c r="BF91" s="9"/>
      <c r="BG91" s="9"/>
      <c r="BH91" s="9"/>
      <c r="BI91" s="9"/>
      <c r="BJ91" s="9"/>
      <c r="BK91" s="9"/>
      <c r="BL91" s="9"/>
      <c r="BM91" s="9"/>
      <c r="BN91" s="9"/>
    </row>
    <row r="92" spans="1:66" ht="12" customHeight="1" x14ac:dyDescent="0.25">
      <c r="A92" s="491" t="s">
        <v>283</v>
      </c>
      <c r="B92" s="447" t="s">
        <v>13</v>
      </c>
      <c r="C92" s="396"/>
      <c r="D92" s="315"/>
      <c r="E92" s="315"/>
      <c r="F92" s="315"/>
      <c r="G92" s="315"/>
      <c r="H92" s="315"/>
      <c r="I92" s="315"/>
      <c r="J92" s="315"/>
      <c r="K92" s="315"/>
      <c r="L92" s="315"/>
      <c r="M92" s="315"/>
      <c r="N92" s="315"/>
      <c r="O92" s="315"/>
      <c r="P92" s="315"/>
      <c r="Q92" s="318"/>
      <c r="R92" s="318"/>
      <c r="S92" s="315"/>
      <c r="T92" s="314"/>
      <c r="U92" s="315"/>
      <c r="V92" s="315"/>
      <c r="W92" s="396"/>
      <c r="X92" s="315"/>
      <c r="Y92" s="314"/>
      <c r="Z92" s="315"/>
      <c r="AA92" s="314"/>
      <c r="AB92" s="315"/>
      <c r="AC92" s="315"/>
      <c r="AD92" s="315"/>
      <c r="AE92" s="315"/>
      <c r="AF92" s="315"/>
      <c r="AG92" s="315"/>
      <c r="AH92" s="315"/>
      <c r="AI92" s="315"/>
      <c r="AJ92" s="315"/>
      <c r="AK92" s="315"/>
      <c r="AL92" s="315"/>
      <c r="AM92" s="315"/>
      <c r="AN92" s="315"/>
      <c r="AO92" s="315"/>
      <c r="AP92" s="315"/>
      <c r="AQ92" s="315"/>
      <c r="AR92" s="315"/>
      <c r="AS92" s="315"/>
      <c r="AT92" s="316"/>
      <c r="AU92" s="314"/>
      <c r="AV92" s="315"/>
      <c r="AW92" s="315"/>
      <c r="AX92" s="315"/>
      <c r="AY92" s="315"/>
      <c r="AZ92" s="315"/>
      <c r="BA92" s="315"/>
      <c r="BB92" s="414"/>
      <c r="BC92" s="9"/>
      <c r="BD92" s="9"/>
      <c r="BE92" s="9"/>
      <c r="BF92" s="9"/>
      <c r="BG92" s="9"/>
      <c r="BH92" s="9"/>
      <c r="BI92" s="9"/>
      <c r="BJ92" s="9"/>
      <c r="BK92" s="9"/>
      <c r="BL92" s="9"/>
      <c r="BM92" s="9"/>
      <c r="BN92" s="9"/>
    </row>
    <row r="93" spans="1:66" ht="12" customHeight="1" x14ac:dyDescent="0.2">
      <c r="A93" s="492"/>
      <c r="B93" s="448"/>
      <c r="C93" s="175"/>
      <c r="D93" s="178"/>
      <c r="E93" s="178"/>
      <c r="F93" s="178"/>
      <c r="G93" s="178"/>
      <c r="H93" s="178"/>
      <c r="I93" s="178"/>
      <c r="J93" s="178"/>
      <c r="K93" s="178"/>
      <c r="L93" s="178"/>
      <c r="M93" s="178"/>
      <c r="N93" s="178"/>
      <c r="O93" s="178"/>
      <c r="P93" s="178"/>
      <c r="Q93" s="178"/>
      <c r="R93" s="178"/>
      <c r="S93" s="175"/>
      <c r="T93" s="178"/>
      <c r="U93" s="178"/>
      <c r="V93" s="178"/>
      <c r="W93" s="178"/>
      <c r="X93" s="178"/>
      <c r="Y93" s="282"/>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356"/>
      <c r="BC93" s="9"/>
      <c r="BD93" s="9"/>
      <c r="BE93" s="9"/>
      <c r="BF93" s="9"/>
      <c r="BG93" s="9"/>
      <c r="BH93" s="9"/>
      <c r="BI93" s="9"/>
      <c r="BJ93" s="9"/>
      <c r="BK93" s="9"/>
      <c r="BL93" s="9"/>
      <c r="BM93" s="9"/>
      <c r="BN93" s="9"/>
    </row>
    <row r="94" spans="1:66" ht="12" customHeight="1" thickBot="1" x14ac:dyDescent="0.25">
      <c r="A94" s="493"/>
      <c r="B94" s="449" t="s">
        <v>12</v>
      </c>
      <c r="C94" s="378"/>
      <c r="D94" s="378"/>
      <c r="E94" s="379"/>
      <c r="F94" s="379"/>
      <c r="G94" s="379"/>
      <c r="H94" s="379"/>
      <c r="I94" s="415"/>
      <c r="J94" s="378"/>
      <c r="K94" s="415"/>
      <c r="L94" s="415"/>
      <c r="M94" s="379"/>
      <c r="N94" s="379"/>
      <c r="O94" s="379"/>
      <c r="P94" s="379"/>
      <c r="Q94" s="378"/>
      <c r="R94" s="378"/>
      <c r="S94" s="379"/>
      <c r="T94" s="379"/>
      <c r="U94" s="379"/>
      <c r="V94" s="379"/>
      <c r="W94" s="379"/>
      <c r="X94" s="379"/>
      <c r="Y94" s="379"/>
      <c r="Z94" s="379"/>
      <c r="AA94" s="378"/>
      <c r="AB94" s="378"/>
      <c r="AC94" s="378"/>
      <c r="AD94" s="378"/>
      <c r="AE94" s="378"/>
      <c r="AF94" s="378"/>
      <c r="AG94" s="378"/>
      <c r="AH94" s="378"/>
      <c r="AI94" s="378"/>
      <c r="AJ94" s="378"/>
      <c r="AK94" s="379"/>
      <c r="AL94" s="379"/>
      <c r="AM94" s="379"/>
      <c r="AN94" s="379"/>
      <c r="AO94" s="379"/>
      <c r="AP94" s="379"/>
      <c r="AQ94" s="416"/>
      <c r="AR94" s="381"/>
      <c r="AS94" s="416"/>
      <c r="AT94" s="416"/>
      <c r="AU94" s="379"/>
      <c r="AV94" s="379"/>
      <c r="AW94" s="379"/>
      <c r="AX94" s="379"/>
      <c r="AY94" s="379"/>
      <c r="AZ94" s="379"/>
      <c r="BA94" s="381"/>
      <c r="BB94" s="382"/>
      <c r="BC94" s="9"/>
      <c r="BD94" s="9"/>
      <c r="BE94" s="9"/>
      <c r="BF94" s="9"/>
      <c r="BG94" s="9"/>
      <c r="BH94" s="9"/>
      <c r="BI94" s="9"/>
      <c r="BJ94" s="9"/>
      <c r="BK94" s="9"/>
      <c r="BL94" s="9"/>
      <c r="BM94" s="9"/>
      <c r="BN94" s="9"/>
    </row>
    <row r="95" spans="1:66" ht="12" customHeight="1" x14ac:dyDescent="0.25">
      <c r="A95" s="491" t="s">
        <v>166</v>
      </c>
      <c r="B95" s="445" t="s">
        <v>13</v>
      </c>
      <c r="C95" s="417"/>
      <c r="D95" s="418"/>
      <c r="E95" s="418"/>
      <c r="F95" s="418"/>
      <c r="G95" s="418"/>
      <c r="H95" s="418"/>
      <c r="I95" s="418"/>
      <c r="J95" s="418"/>
      <c r="K95" s="418"/>
      <c r="L95" s="418"/>
      <c r="M95" s="418"/>
      <c r="N95" s="418"/>
      <c r="O95" s="418"/>
      <c r="P95" s="418"/>
      <c r="Q95" s="417"/>
      <c r="R95" s="417"/>
      <c r="S95" s="418"/>
      <c r="T95" s="418"/>
      <c r="U95" s="418"/>
      <c r="V95" s="418"/>
      <c r="W95" s="417"/>
      <c r="X95" s="418"/>
      <c r="Y95" s="417"/>
      <c r="Z95" s="417"/>
      <c r="AA95" s="418"/>
      <c r="AB95" s="418"/>
      <c r="AC95" s="418"/>
      <c r="AD95" s="418"/>
      <c r="AE95" s="418"/>
      <c r="AF95" s="418"/>
      <c r="AG95" s="417"/>
      <c r="AH95" s="418"/>
      <c r="AI95" s="417"/>
      <c r="AJ95" s="418"/>
      <c r="AK95" s="418"/>
      <c r="AL95" s="418"/>
      <c r="AM95" s="418"/>
      <c r="AN95" s="418"/>
      <c r="AO95" s="418"/>
      <c r="AP95" s="418"/>
      <c r="AQ95" s="418"/>
      <c r="AR95" s="418"/>
      <c r="AS95" s="418"/>
      <c r="AT95" s="417"/>
      <c r="AU95" s="418"/>
      <c r="AV95" s="418"/>
      <c r="AW95" s="418"/>
      <c r="AX95" s="418"/>
      <c r="AY95" s="417"/>
      <c r="AZ95" s="418"/>
      <c r="BA95" s="418"/>
      <c r="BB95" s="419"/>
      <c r="BC95" s="9"/>
      <c r="BD95" s="9"/>
      <c r="BE95" s="9"/>
      <c r="BF95" s="9"/>
      <c r="BG95" s="9"/>
      <c r="BH95" s="9"/>
      <c r="BI95" s="9"/>
      <c r="BJ95" s="9"/>
      <c r="BK95" s="9"/>
      <c r="BL95" s="9"/>
      <c r="BM95" s="9"/>
      <c r="BN95" s="9"/>
    </row>
    <row r="96" spans="1:66" ht="12" customHeight="1" x14ac:dyDescent="0.25">
      <c r="A96" s="492"/>
      <c r="B96" s="446"/>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420"/>
      <c r="BC96" s="9"/>
      <c r="BD96" s="9"/>
      <c r="BE96" s="9"/>
      <c r="BF96" s="9"/>
      <c r="BG96" s="9"/>
      <c r="BH96" s="9"/>
      <c r="BI96" s="9"/>
      <c r="BJ96" s="9"/>
      <c r="BK96" s="9"/>
      <c r="BL96" s="9"/>
      <c r="BM96" s="9"/>
      <c r="BN96" s="9"/>
    </row>
    <row r="97" spans="1:66" ht="12" customHeight="1" x14ac:dyDescent="0.25">
      <c r="A97" s="492"/>
      <c r="B97" s="500" t="s">
        <v>12</v>
      </c>
      <c r="C97" s="289"/>
      <c r="D97" s="205"/>
      <c r="E97" s="205"/>
      <c r="F97" s="205"/>
      <c r="G97" s="334"/>
      <c r="H97" s="334"/>
      <c r="I97" s="206"/>
      <c r="J97" s="206"/>
      <c r="K97" s="334"/>
      <c r="L97" s="334"/>
      <c r="M97" s="205"/>
      <c r="N97" s="205"/>
      <c r="O97" s="205"/>
      <c r="P97" s="205"/>
      <c r="Q97" s="205"/>
      <c r="R97" s="205"/>
      <c r="S97" s="205"/>
      <c r="T97" s="205"/>
      <c r="U97" s="205"/>
      <c r="V97" s="205"/>
      <c r="W97" s="205"/>
      <c r="X97" s="205"/>
      <c r="Y97" s="205"/>
      <c r="Z97" s="205"/>
      <c r="AA97" s="334"/>
      <c r="AB97" s="334"/>
      <c r="AC97" s="206"/>
      <c r="AD97" s="206"/>
      <c r="AE97" s="206"/>
      <c r="AF97" s="206"/>
      <c r="AG97" s="206"/>
      <c r="AH97" s="206"/>
      <c r="AI97" s="206"/>
      <c r="AJ97" s="334"/>
      <c r="AK97" s="334"/>
      <c r="AL97" s="205"/>
      <c r="AM97" s="205"/>
      <c r="AN97" s="205"/>
      <c r="AO97" s="342"/>
      <c r="AP97" s="342"/>
      <c r="AQ97" s="209"/>
      <c r="AR97" s="209"/>
      <c r="AS97" s="342"/>
      <c r="AT97" s="342"/>
      <c r="AU97" s="205"/>
      <c r="AV97" s="205"/>
      <c r="AW97" s="205"/>
      <c r="AX97" s="205"/>
      <c r="AY97" s="205"/>
      <c r="AZ97" s="205"/>
      <c r="BA97" s="342"/>
      <c r="BB97" s="377"/>
      <c r="BC97" s="9"/>
      <c r="BD97" s="9"/>
      <c r="BE97" s="9"/>
      <c r="BF97" s="9"/>
      <c r="BG97" s="9"/>
      <c r="BH97" s="9"/>
      <c r="BI97" s="9"/>
      <c r="BJ97" s="9"/>
      <c r="BK97" s="9"/>
      <c r="BL97" s="9"/>
      <c r="BM97" s="9"/>
      <c r="BN97" s="9"/>
    </row>
    <row r="98" spans="1:66" ht="12" customHeight="1" x14ac:dyDescent="0.25">
      <c r="A98" s="492"/>
      <c r="B98" s="500"/>
      <c r="C98" s="289"/>
      <c r="D98" s="205"/>
      <c r="E98" s="205"/>
      <c r="F98" s="205"/>
      <c r="G98" s="334"/>
      <c r="H98" s="334"/>
      <c r="I98" s="206"/>
      <c r="J98" s="206"/>
      <c r="K98" s="334"/>
      <c r="L98" s="334"/>
      <c r="M98" s="205"/>
      <c r="N98" s="205"/>
      <c r="O98" s="205"/>
      <c r="P98" s="205"/>
      <c r="Q98" s="205"/>
      <c r="R98" s="205"/>
      <c r="S98" s="205"/>
      <c r="T98" s="205"/>
      <c r="U98" s="205"/>
      <c r="V98" s="205"/>
      <c r="W98" s="205"/>
      <c r="X98" s="205"/>
      <c r="Y98" s="205"/>
      <c r="Z98" s="205"/>
      <c r="AA98" s="334"/>
      <c r="AB98" s="334"/>
      <c r="AC98" s="206"/>
      <c r="AD98" s="206"/>
      <c r="AE98" s="206"/>
      <c r="AF98" s="206"/>
      <c r="AG98" s="206"/>
      <c r="AH98" s="206"/>
      <c r="AI98" s="206"/>
      <c r="AJ98" s="334"/>
      <c r="AK98" s="334"/>
      <c r="AL98" s="205"/>
      <c r="AM98" s="205"/>
      <c r="AN98" s="205"/>
      <c r="AO98" s="342"/>
      <c r="AP98" s="342"/>
      <c r="AQ98" s="209"/>
      <c r="AR98" s="209"/>
      <c r="AS98" s="342"/>
      <c r="AT98" s="342"/>
      <c r="AU98" s="205"/>
      <c r="AV98" s="205"/>
      <c r="AW98" s="205"/>
      <c r="AX98" s="205"/>
      <c r="AY98" s="205"/>
      <c r="AZ98" s="205"/>
      <c r="BA98" s="342"/>
      <c r="BB98" s="377"/>
      <c r="BC98" s="9"/>
      <c r="BD98" s="9"/>
      <c r="BE98" s="9"/>
      <c r="BF98" s="9"/>
      <c r="BG98" s="9"/>
      <c r="BH98" s="9"/>
      <c r="BI98" s="9"/>
      <c r="BJ98" s="9"/>
      <c r="BK98" s="9"/>
      <c r="BL98" s="9"/>
      <c r="BM98" s="9"/>
      <c r="BN98" s="9"/>
    </row>
    <row r="99" spans="1:66" ht="12" customHeight="1" x14ac:dyDescent="0.25">
      <c r="A99" s="492"/>
      <c r="B99" s="500"/>
      <c r="C99" s="289"/>
      <c r="D99" s="205"/>
      <c r="E99" s="205"/>
      <c r="F99" s="205"/>
      <c r="G99" s="334"/>
      <c r="H99" s="334"/>
      <c r="I99" s="206"/>
      <c r="J99" s="206"/>
      <c r="K99" s="334"/>
      <c r="L99" s="334"/>
      <c r="M99" s="205"/>
      <c r="N99" s="205"/>
      <c r="O99" s="205"/>
      <c r="P99" s="205"/>
      <c r="Q99" s="205"/>
      <c r="R99" s="205"/>
      <c r="S99" s="205"/>
      <c r="T99" s="205"/>
      <c r="U99" s="205"/>
      <c r="V99" s="205"/>
      <c r="W99" s="205"/>
      <c r="X99" s="205"/>
      <c r="Y99" s="205"/>
      <c r="Z99" s="205"/>
      <c r="AA99" s="334"/>
      <c r="AB99" s="334"/>
      <c r="AC99" s="206"/>
      <c r="AD99" s="206"/>
      <c r="AE99" s="206"/>
      <c r="AF99" s="206"/>
      <c r="AG99" s="206"/>
      <c r="AH99" s="206"/>
      <c r="AI99" s="206"/>
      <c r="AJ99" s="334"/>
      <c r="AK99" s="334"/>
      <c r="AL99" s="205"/>
      <c r="AM99" s="205"/>
      <c r="AN99" s="205"/>
      <c r="AO99" s="342"/>
      <c r="AP99" s="342"/>
      <c r="AQ99" s="209"/>
      <c r="AR99" s="209"/>
      <c r="AS99" s="342"/>
      <c r="AT99" s="342"/>
      <c r="AU99" s="205"/>
      <c r="AV99" s="205"/>
      <c r="AW99" s="205"/>
      <c r="AX99" s="205"/>
      <c r="AY99" s="205"/>
      <c r="AZ99" s="205"/>
      <c r="BA99" s="342"/>
      <c r="BB99" s="377"/>
      <c r="BC99" s="9"/>
      <c r="BD99" s="9"/>
      <c r="BE99" s="9"/>
      <c r="BF99" s="9"/>
      <c r="BG99" s="9"/>
      <c r="BH99" s="9"/>
      <c r="BI99" s="9"/>
      <c r="BJ99" s="9"/>
      <c r="BK99" s="9"/>
      <c r="BL99" s="9"/>
      <c r="BM99" s="9"/>
      <c r="BN99" s="9"/>
    </row>
    <row r="100" spans="1:66" ht="12" customHeight="1" thickBot="1" x14ac:dyDescent="0.3">
      <c r="A100" s="493"/>
      <c r="B100" s="501"/>
      <c r="C100" s="421"/>
      <c r="D100" s="379"/>
      <c r="E100" s="379"/>
      <c r="F100" s="379"/>
      <c r="G100" s="415"/>
      <c r="H100" s="415"/>
      <c r="I100" s="378"/>
      <c r="J100" s="378"/>
      <c r="K100" s="415"/>
      <c r="L100" s="415"/>
      <c r="M100" s="379"/>
      <c r="N100" s="379"/>
      <c r="O100" s="379"/>
      <c r="P100" s="379"/>
      <c r="Q100" s="379"/>
      <c r="R100" s="379"/>
      <c r="S100" s="379"/>
      <c r="T100" s="379"/>
      <c r="U100" s="379"/>
      <c r="V100" s="379"/>
      <c r="W100" s="379"/>
      <c r="X100" s="379"/>
      <c r="Y100" s="379"/>
      <c r="Z100" s="379"/>
      <c r="AA100" s="415"/>
      <c r="AB100" s="415"/>
      <c r="AC100" s="378"/>
      <c r="AD100" s="378"/>
      <c r="AE100" s="378"/>
      <c r="AF100" s="378"/>
      <c r="AG100" s="378"/>
      <c r="AH100" s="378"/>
      <c r="AI100" s="378"/>
      <c r="AJ100" s="415"/>
      <c r="AK100" s="415"/>
      <c r="AL100" s="379"/>
      <c r="AM100" s="379"/>
      <c r="AN100" s="379"/>
      <c r="AO100" s="416"/>
      <c r="AP100" s="416"/>
      <c r="AQ100" s="381"/>
      <c r="AR100" s="381"/>
      <c r="AS100" s="416"/>
      <c r="AT100" s="416"/>
      <c r="AU100" s="379"/>
      <c r="AV100" s="379"/>
      <c r="AW100" s="379"/>
      <c r="AX100" s="379"/>
      <c r="AY100" s="379"/>
      <c r="AZ100" s="379"/>
      <c r="BA100" s="416"/>
      <c r="BB100" s="382"/>
      <c r="BC100" s="9"/>
      <c r="BD100" s="9"/>
      <c r="BE100" s="9"/>
      <c r="BF100" s="9"/>
      <c r="BG100" s="9"/>
      <c r="BH100" s="9"/>
      <c r="BI100" s="9"/>
      <c r="BJ100" s="9"/>
      <c r="BK100" s="9"/>
      <c r="BL100" s="9"/>
      <c r="BM100" s="9"/>
      <c r="BN100" s="9"/>
    </row>
    <row r="101" spans="1:66" ht="12" customHeight="1" x14ac:dyDescent="0.2">
      <c r="A101" s="491" t="s">
        <v>308</v>
      </c>
      <c r="B101" s="447" t="s">
        <v>13</v>
      </c>
      <c r="C101" s="318"/>
      <c r="D101" s="318"/>
      <c r="E101" s="315"/>
      <c r="F101" s="315"/>
      <c r="G101" s="315"/>
      <c r="H101" s="315"/>
      <c r="I101" s="315"/>
      <c r="J101" s="318"/>
      <c r="K101" s="315"/>
      <c r="L101" s="318"/>
      <c r="M101" s="315"/>
      <c r="N101" s="315"/>
      <c r="O101" s="315"/>
      <c r="P101" s="315"/>
      <c r="Q101" s="315"/>
      <c r="R101" s="315"/>
      <c r="S101" s="315"/>
      <c r="T101" s="314"/>
      <c r="U101" s="318"/>
      <c r="V101" s="315"/>
      <c r="W101" s="315"/>
      <c r="X101" s="315"/>
      <c r="Y101" s="315"/>
      <c r="Z101" s="314"/>
      <c r="AA101" s="315"/>
      <c r="AB101" s="315"/>
      <c r="AC101" s="315"/>
      <c r="AD101" s="315"/>
      <c r="AE101" s="315"/>
      <c r="AF101" s="315"/>
      <c r="AG101" s="315"/>
      <c r="AH101" s="315"/>
      <c r="AI101" s="315"/>
      <c r="AJ101" s="315"/>
      <c r="AK101" s="315"/>
      <c r="AL101" s="315"/>
      <c r="AM101" s="315"/>
      <c r="AN101" s="315"/>
      <c r="AO101" s="315"/>
      <c r="AP101" s="315"/>
      <c r="AQ101" s="315"/>
      <c r="AR101" s="315"/>
      <c r="AS101" s="315"/>
      <c r="AT101" s="318"/>
      <c r="AU101" s="315"/>
      <c r="AV101" s="315"/>
      <c r="AW101" s="315"/>
      <c r="AX101" s="315"/>
      <c r="AY101" s="315"/>
      <c r="AZ101" s="315"/>
      <c r="BA101" s="315"/>
      <c r="BB101" s="319"/>
      <c r="BC101" s="9"/>
      <c r="BD101" s="9"/>
      <c r="BE101" s="9"/>
      <c r="BF101" s="9"/>
      <c r="BG101" s="9"/>
      <c r="BH101" s="9"/>
      <c r="BI101" s="9"/>
      <c r="BJ101" s="9"/>
      <c r="BK101" s="9"/>
      <c r="BL101" s="9"/>
      <c r="BM101" s="9"/>
      <c r="BN101" s="9"/>
    </row>
    <row r="102" spans="1:66" ht="12" customHeight="1" x14ac:dyDescent="0.2">
      <c r="A102" s="492"/>
      <c r="B102" s="448"/>
      <c r="C102" s="175"/>
      <c r="D102" s="175"/>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178"/>
      <c r="AZ102" s="178"/>
      <c r="BA102" s="178"/>
      <c r="BB102" s="403"/>
      <c r="BC102" s="9"/>
      <c r="BD102" s="9"/>
      <c r="BE102" s="9"/>
      <c r="BF102" s="9"/>
      <c r="BG102" s="9"/>
      <c r="BH102" s="9"/>
      <c r="BI102" s="9"/>
      <c r="BJ102" s="9"/>
      <c r="BK102" s="9"/>
      <c r="BL102" s="9"/>
      <c r="BM102" s="9"/>
      <c r="BN102" s="9"/>
    </row>
    <row r="103" spans="1:66" ht="12" customHeight="1" thickBot="1" x14ac:dyDescent="0.25">
      <c r="A103" s="493"/>
      <c r="B103" s="449" t="s">
        <v>12</v>
      </c>
      <c r="C103" s="422"/>
      <c r="D103" s="423"/>
      <c r="E103" s="320"/>
      <c r="F103" s="320"/>
      <c r="G103" s="320"/>
      <c r="H103" s="320"/>
      <c r="I103" s="320"/>
      <c r="J103" s="422"/>
      <c r="K103" s="320"/>
      <c r="L103" s="320"/>
      <c r="M103" s="320"/>
      <c r="N103" s="320"/>
      <c r="O103" s="423"/>
      <c r="P103" s="378"/>
      <c r="Q103" s="422"/>
      <c r="R103" s="320"/>
      <c r="S103" s="320"/>
      <c r="T103" s="320"/>
      <c r="U103" s="320"/>
      <c r="V103" s="320"/>
      <c r="W103" s="320"/>
      <c r="X103" s="423"/>
      <c r="Y103" s="422"/>
      <c r="Z103" s="422"/>
      <c r="AA103" s="422"/>
      <c r="AB103" s="422"/>
      <c r="AC103" s="422"/>
      <c r="AD103" s="422"/>
      <c r="AE103" s="422"/>
      <c r="AF103" s="422"/>
      <c r="AG103" s="422"/>
      <c r="AH103" s="422"/>
      <c r="AI103" s="422"/>
      <c r="AJ103" s="422"/>
      <c r="AK103" s="422"/>
      <c r="AL103" s="320"/>
      <c r="AM103" s="320"/>
      <c r="AN103" s="320"/>
      <c r="AO103" s="320"/>
      <c r="AP103" s="320"/>
      <c r="AQ103" s="423"/>
      <c r="AR103" s="423"/>
      <c r="AS103" s="424"/>
      <c r="AT103" s="424"/>
      <c r="AU103" s="320"/>
      <c r="AV103" s="320"/>
      <c r="AW103" s="320"/>
      <c r="AX103" s="320"/>
      <c r="AY103" s="320"/>
      <c r="AZ103" s="320"/>
      <c r="BA103" s="320"/>
      <c r="BB103" s="425"/>
      <c r="BC103" s="9"/>
      <c r="BD103" s="9"/>
      <c r="BE103" s="9"/>
      <c r="BF103" s="9"/>
      <c r="BG103" s="9"/>
      <c r="BH103" s="9"/>
      <c r="BI103" s="9"/>
      <c r="BJ103" s="9"/>
      <c r="BK103" s="9"/>
      <c r="BL103" s="9"/>
      <c r="BM103" s="9"/>
      <c r="BN103" s="9"/>
    </row>
    <row r="104" spans="1:66" ht="12" customHeight="1" x14ac:dyDescent="0.25">
      <c r="A104" s="491" t="s">
        <v>784</v>
      </c>
      <c r="B104" s="447" t="s">
        <v>13</v>
      </c>
      <c r="C104" s="314"/>
      <c r="D104" s="393"/>
      <c r="E104" s="393"/>
      <c r="F104" s="393"/>
      <c r="G104" s="393"/>
      <c r="H104" s="393"/>
      <c r="I104" s="393"/>
      <c r="J104" s="393"/>
      <c r="K104" s="393"/>
      <c r="L104" s="393"/>
      <c r="M104" s="393"/>
      <c r="N104" s="393"/>
      <c r="O104" s="393"/>
      <c r="P104" s="393"/>
      <c r="Q104" s="318"/>
      <c r="R104" s="318"/>
      <c r="S104" s="393"/>
      <c r="T104" s="318"/>
      <c r="U104" s="393"/>
      <c r="V104" s="393"/>
      <c r="W104" s="393"/>
      <c r="X104" s="318"/>
      <c r="Y104" s="393"/>
      <c r="Z104" s="393"/>
      <c r="AA104" s="393"/>
      <c r="AB104" s="393"/>
      <c r="AC104" s="393"/>
      <c r="AD104" s="393"/>
      <c r="AE104" s="393"/>
      <c r="AF104" s="393"/>
      <c r="AG104" s="318"/>
      <c r="AH104" s="393"/>
      <c r="AI104" s="393"/>
      <c r="AJ104" s="393"/>
      <c r="AK104" s="393"/>
      <c r="AL104" s="393"/>
      <c r="AM104" s="393"/>
      <c r="AN104" s="393"/>
      <c r="AO104" s="393"/>
      <c r="AP104" s="393"/>
      <c r="AQ104" s="393"/>
      <c r="AR104" s="393"/>
      <c r="AS104" s="393"/>
      <c r="AT104" s="393"/>
      <c r="AU104" s="393"/>
      <c r="AV104" s="393"/>
      <c r="AW104" s="393"/>
      <c r="AX104" s="393"/>
      <c r="AY104" s="393"/>
      <c r="AZ104" s="393"/>
      <c r="BA104" s="393"/>
      <c r="BB104" s="375"/>
      <c r="BC104" s="9"/>
      <c r="BD104" s="9"/>
      <c r="BE104" s="9"/>
      <c r="BF104" s="9"/>
      <c r="BG104" s="9"/>
      <c r="BH104" s="9"/>
      <c r="BI104" s="9"/>
      <c r="BJ104" s="9"/>
      <c r="BK104" s="9"/>
      <c r="BL104" s="9"/>
      <c r="BM104" s="9"/>
      <c r="BN104" s="9"/>
    </row>
    <row r="105" spans="1:66" ht="12" customHeight="1" x14ac:dyDescent="0.25">
      <c r="A105" s="492"/>
      <c r="B105" s="448"/>
      <c r="C105" s="257"/>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376"/>
      <c r="BC105" s="9"/>
      <c r="BD105" s="9"/>
      <c r="BE105" s="9"/>
      <c r="BF105" s="9"/>
      <c r="BG105" s="9"/>
      <c r="BH105" s="9"/>
      <c r="BI105" s="9"/>
      <c r="BJ105" s="9"/>
      <c r="BK105" s="9"/>
      <c r="BL105" s="9"/>
      <c r="BM105" s="9"/>
      <c r="BN105" s="9"/>
    </row>
    <row r="106" spans="1:66" ht="12" customHeight="1" x14ac:dyDescent="0.2">
      <c r="A106" s="492"/>
      <c r="B106" s="454" t="s">
        <v>12</v>
      </c>
      <c r="C106" s="204">
        <v>5</v>
      </c>
      <c r="D106" s="208"/>
      <c r="E106" s="208"/>
      <c r="F106" s="208"/>
      <c r="G106" s="208"/>
      <c r="H106" s="208"/>
      <c r="I106" s="208"/>
      <c r="J106" s="204">
        <v>9</v>
      </c>
      <c r="K106" s="208"/>
      <c r="L106" s="208"/>
      <c r="M106" s="208"/>
      <c r="N106" s="208"/>
      <c r="O106" s="303"/>
      <c r="P106" s="303"/>
      <c r="Q106" s="204">
        <v>13</v>
      </c>
      <c r="R106" s="184"/>
      <c r="S106" s="208"/>
      <c r="T106" s="208"/>
      <c r="U106" s="208"/>
      <c r="V106" s="208"/>
      <c r="W106" s="208"/>
      <c r="X106" s="204">
        <v>17</v>
      </c>
      <c r="Y106" s="216"/>
      <c r="Z106" s="208"/>
      <c r="AA106" s="208"/>
      <c r="AB106" s="208"/>
      <c r="AC106" s="208"/>
      <c r="AD106" s="208"/>
      <c r="AE106" s="303"/>
      <c r="AF106" s="204">
        <v>20</v>
      </c>
      <c r="AG106" s="216"/>
      <c r="AH106" s="216"/>
      <c r="AI106" s="216"/>
      <c r="AJ106" s="216"/>
      <c r="AK106" s="216"/>
      <c r="AL106" s="303"/>
      <c r="AM106" s="208"/>
      <c r="AN106" s="208"/>
      <c r="AO106" s="208"/>
      <c r="AP106" s="208"/>
      <c r="AQ106" s="208"/>
      <c r="AR106" s="208"/>
      <c r="AS106" s="249">
        <v>1</v>
      </c>
      <c r="AT106" s="304"/>
      <c r="AU106" s="208"/>
      <c r="AV106" s="208"/>
      <c r="AW106" s="208"/>
      <c r="AX106" s="208"/>
      <c r="AY106" s="208"/>
      <c r="AZ106" s="208"/>
      <c r="BA106" s="208"/>
      <c r="BB106" s="390">
        <v>5</v>
      </c>
      <c r="BC106" s="9"/>
      <c r="BD106" s="9"/>
      <c r="BE106" s="9"/>
      <c r="BF106" s="9"/>
      <c r="BG106" s="9"/>
      <c r="BH106" s="9"/>
      <c r="BI106" s="9"/>
      <c r="BJ106" s="9"/>
      <c r="BK106" s="9"/>
      <c r="BL106" s="9"/>
      <c r="BM106" s="9"/>
      <c r="BN106" s="9"/>
    </row>
    <row r="107" spans="1:66" ht="12" customHeight="1" x14ac:dyDescent="0.25">
      <c r="A107" s="492"/>
      <c r="B107" s="466"/>
      <c r="C107" s="204">
        <v>6</v>
      </c>
      <c r="D107" s="303"/>
      <c r="E107" s="208"/>
      <c r="F107" s="208"/>
      <c r="G107" s="208"/>
      <c r="H107" s="303"/>
      <c r="I107" s="303"/>
      <c r="J107" s="204">
        <v>10</v>
      </c>
      <c r="K107" s="208"/>
      <c r="L107" s="208"/>
      <c r="M107" s="208"/>
      <c r="N107" s="208"/>
      <c r="O107" s="303"/>
      <c r="P107" s="303"/>
      <c r="Q107" s="204">
        <v>14</v>
      </c>
      <c r="R107" s="184"/>
      <c r="S107" s="208"/>
      <c r="T107" s="208"/>
      <c r="U107" s="208"/>
      <c r="V107" s="208"/>
      <c r="W107" s="208"/>
      <c r="X107" s="204">
        <v>18</v>
      </c>
      <c r="Y107" s="208"/>
      <c r="Z107" s="208"/>
      <c r="AA107" s="208"/>
      <c r="AB107" s="208"/>
      <c r="AC107" s="208"/>
      <c r="AD107" s="208"/>
      <c r="AE107" s="303"/>
      <c r="AF107" s="204">
        <v>21</v>
      </c>
      <c r="AG107" s="216"/>
      <c r="AH107" s="216"/>
      <c r="AI107" s="216"/>
      <c r="AJ107" s="216"/>
      <c r="AK107" s="216"/>
      <c r="AL107" s="303"/>
      <c r="AM107" s="208"/>
      <c r="AN107" s="208"/>
      <c r="AO107" s="208"/>
      <c r="AP107" s="208"/>
      <c r="AQ107" s="208"/>
      <c r="AR107" s="208"/>
      <c r="AS107" s="249">
        <v>2</v>
      </c>
      <c r="AT107" s="208"/>
      <c r="AU107" s="208"/>
      <c r="AV107" s="208"/>
      <c r="AW107" s="208"/>
      <c r="AX107" s="208"/>
      <c r="AY107" s="208"/>
      <c r="AZ107" s="208"/>
      <c r="BA107" s="249">
        <v>6</v>
      </c>
      <c r="BB107" s="426"/>
      <c r="BC107" s="9"/>
      <c r="BD107" s="9"/>
      <c r="BE107" s="9"/>
      <c r="BF107" s="9"/>
      <c r="BG107" s="9"/>
      <c r="BH107" s="9"/>
      <c r="BI107" s="9"/>
      <c r="BJ107" s="9"/>
      <c r="BK107" s="9"/>
      <c r="BL107" s="9"/>
      <c r="BM107" s="9"/>
      <c r="BN107" s="9"/>
    </row>
    <row r="108" spans="1:66" ht="12" customHeight="1" x14ac:dyDescent="0.25">
      <c r="A108" s="492"/>
      <c r="B108" s="450"/>
      <c r="C108" s="204">
        <v>7</v>
      </c>
      <c r="D108" s="337"/>
      <c r="E108" s="208"/>
      <c r="F108" s="208"/>
      <c r="G108" s="344">
        <v>11</v>
      </c>
      <c r="H108" s="216"/>
      <c r="I108" s="337"/>
      <c r="J108" s="337"/>
      <c r="K108" s="208"/>
      <c r="L108" s="208"/>
      <c r="M108" s="208"/>
      <c r="N108" s="208"/>
      <c r="O108" s="208"/>
      <c r="P108" s="344">
        <v>15</v>
      </c>
      <c r="Q108" s="204"/>
      <c r="R108" s="345"/>
      <c r="S108" s="208"/>
      <c r="T108" s="208"/>
      <c r="U108" s="345">
        <v>19</v>
      </c>
      <c r="V108" s="345"/>
      <c r="W108" s="345"/>
      <c r="X108" s="345"/>
      <c r="Y108" s="208"/>
      <c r="Z108" s="208"/>
      <c r="AA108" s="208"/>
      <c r="AB108" s="344">
        <v>22</v>
      </c>
      <c r="AC108" s="216"/>
      <c r="AD108" s="216"/>
      <c r="AE108" s="216"/>
      <c r="AF108" s="216"/>
      <c r="AG108" s="216"/>
      <c r="AH108" s="216"/>
      <c r="AI108" s="345"/>
      <c r="AJ108" s="303"/>
      <c r="AK108" s="303"/>
      <c r="AL108" s="303"/>
      <c r="AM108" s="208"/>
      <c r="AN108" s="208"/>
      <c r="AO108" s="208"/>
      <c r="AP108" s="343">
        <v>3</v>
      </c>
      <c r="AQ108" s="195"/>
      <c r="AR108" s="195"/>
      <c r="AS108" s="336"/>
      <c r="AT108" s="208"/>
      <c r="AU108" s="208"/>
      <c r="AV108" s="208"/>
      <c r="AW108" s="208"/>
      <c r="AX108" s="208"/>
      <c r="AY108" s="208"/>
      <c r="AZ108" s="208"/>
      <c r="BA108" s="343">
        <v>7</v>
      </c>
      <c r="BB108" s="426"/>
      <c r="BC108" s="9"/>
      <c r="BD108" s="9"/>
      <c r="BE108" s="9"/>
      <c r="BF108" s="9"/>
      <c r="BG108" s="9"/>
      <c r="BH108" s="9"/>
      <c r="BI108" s="9"/>
      <c r="BJ108" s="9"/>
      <c r="BK108" s="9"/>
      <c r="BL108" s="9"/>
      <c r="BM108" s="9"/>
      <c r="BN108" s="9"/>
    </row>
    <row r="109" spans="1:66" ht="12" customHeight="1" thickBot="1" x14ac:dyDescent="0.3">
      <c r="A109" s="493"/>
      <c r="B109" s="451"/>
      <c r="C109" s="373">
        <v>8</v>
      </c>
      <c r="D109" s="399"/>
      <c r="E109" s="399"/>
      <c r="F109" s="399"/>
      <c r="G109" s="399"/>
      <c r="H109" s="399"/>
      <c r="I109" s="399"/>
      <c r="J109" s="399"/>
      <c r="K109" s="399"/>
      <c r="L109" s="399"/>
      <c r="M109" s="399"/>
      <c r="N109" s="399"/>
      <c r="O109" s="399"/>
      <c r="P109" s="427"/>
      <c r="Q109" s="373">
        <v>16</v>
      </c>
      <c r="R109" s="358"/>
      <c r="S109" s="399"/>
      <c r="T109" s="399"/>
      <c r="U109" s="399"/>
      <c r="V109" s="399"/>
      <c r="W109" s="399"/>
      <c r="X109" s="399"/>
      <c r="Y109" s="399"/>
      <c r="Z109" s="399"/>
      <c r="AA109" s="399"/>
      <c r="AB109" s="399"/>
      <c r="AC109" s="373">
        <v>23</v>
      </c>
      <c r="AD109" s="361"/>
      <c r="AE109" s="361"/>
      <c r="AF109" s="361"/>
      <c r="AG109" s="361"/>
      <c r="AH109" s="361"/>
      <c r="AI109" s="361"/>
      <c r="AJ109" s="361"/>
      <c r="AK109" s="361"/>
      <c r="AL109" s="399"/>
      <c r="AM109" s="399"/>
      <c r="AN109" s="399"/>
      <c r="AO109" s="399"/>
      <c r="AP109" s="399"/>
      <c r="AQ109" s="399"/>
      <c r="AR109" s="399"/>
      <c r="AS109" s="428">
        <v>4</v>
      </c>
      <c r="AT109" s="399"/>
      <c r="AU109" s="399"/>
      <c r="AV109" s="399"/>
      <c r="AW109" s="399"/>
      <c r="AX109" s="399"/>
      <c r="AY109" s="399"/>
      <c r="AZ109" s="399"/>
      <c r="BA109" s="428">
        <v>8</v>
      </c>
      <c r="BB109" s="429"/>
      <c r="BC109" s="9"/>
      <c r="BD109" s="9"/>
      <c r="BE109" s="9"/>
      <c r="BF109" s="9"/>
      <c r="BG109" s="9"/>
      <c r="BH109" s="9"/>
      <c r="BI109" s="9"/>
      <c r="BJ109" s="9"/>
      <c r="BK109" s="9"/>
      <c r="BL109" s="9"/>
      <c r="BM109" s="9"/>
      <c r="BN109" s="9"/>
    </row>
    <row r="110" spans="1:66" ht="12" customHeight="1" thickBot="1" x14ac:dyDescent="0.3">
      <c r="A110" s="444" t="s">
        <v>400</v>
      </c>
      <c r="B110" s="467" t="s">
        <v>13</v>
      </c>
      <c r="C110" s="430"/>
      <c r="D110" s="431"/>
      <c r="E110" s="432"/>
      <c r="F110" s="433"/>
      <c r="G110" s="433"/>
      <c r="H110" s="433"/>
      <c r="I110" s="433"/>
      <c r="J110" s="432"/>
      <c r="K110" s="431"/>
      <c r="L110" s="433"/>
      <c r="M110" s="433"/>
      <c r="N110" s="433"/>
      <c r="O110" s="433"/>
      <c r="P110" s="433"/>
      <c r="Q110" s="431"/>
      <c r="R110" s="432"/>
      <c r="S110" s="431"/>
      <c r="T110" s="433"/>
      <c r="U110" s="433"/>
      <c r="V110" s="433"/>
      <c r="W110" s="433"/>
      <c r="X110" s="432"/>
      <c r="Y110" s="431"/>
      <c r="Z110" s="433"/>
      <c r="AA110" s="433"/>
      <c r="AB110" s="433"/>
      <c r="AC110" s="432"/>
      <c r="AD110" s="431"/>
      <c r="AE110" s="433"/>
      <c r="AF110" s="433"/>
      <c r="AG110" s="433"/>
      <c r="AH110" s="433"/>
      <c r="AI110" s="433"/>
      <c r="AJ110" s="433"/>
      <c r="AK110" s="433"/>
      <c r="AL110" s="432"/>
      <c r="AM110" s="431"/>
      <c r="AN110" s="433"/>
      <c r="AO110" s="433"/>
      <c r="AP110" s="433"/>
      <c r="AQ110" s="432"/>
      <c r="AR110" s="431"/>
      <c r="AS110" s="433"/>
      <c r="AT110" s="433"/>
      <c r="AU110" s="432"/>
      <c r="AV110" s="433"/>
      <c r="AW110" s="432"/>
      <c r="AX110" s="431"/>
      <c r="AY110" s="433"/>
      <c r="AZ110" s="433"/>
      <c r="BA110" s="433"/>
      <c r="BB110" s="434"/>
      <c r="BC110" s="9"/>
      <c r="BD110" s="9"/>
      <c r="BE110" s="9"/>
      <c r="BF110" s="9"/>
      <c r="BG110" s="9"/>
      <c r="BH110" s="9"/>
      <c r="BI110" s="9"/>
      <c r="BJ110" s="9"/>
      <c r="BK110" s="9"/>
      <c r="BL110" s="9"/>
      <c r="BM110" s="9"/>
      <c r="BN110" s="9"/>
    </row>
    <row r="111" spans="1:66" ht="12" customHeight="1" x14ac:dyDescent="0.25">
      <c r="A111" s="491" t="s">
        <v>333</v>
      </c>
      <c r="B111" s="447" t="s">
        <v>13</v>
      </c>
      <c r="C111" s="314"/>
      <c r="D111" s="315"/>
      <c r="E111" s="315"/>
      <c r="F111" s="316"/>
      <c r="G111" s="435"/>
      <c r="H111" s="315"/>
      <c r="I111" s="315"/>
      <c r="J111" s="315"/>
      <c r="K111" s="435"/>
      <c r="L111" s="315"/>
      <c r="M111" s="315"/>
      <c r="N111" s="315"/>
      <c r="O111" s="315"/>
      <c r="P111" s="315"/>
      <c r="Q111" s="316"/>
      <c r="R111" s="315"/>
      <c r="S111" s="315"/>
      <c r="T111" s="435"/>
      <c r="U111" s="314"/>
      <c r="V111" s="315"/>
      <c r="W111" s="315"/>
      <c r="X111" s="315"/>
      <c r="Y111" s="435"/>
      <c r="Z111" s="316"/>
      <c r="AA111" s="315"/>
      <c r="AB111" s="315"/>
      <c r="AC111" s="315"/>
      <c r="AD111" s="315"/>
      <c r="AE111" s="315"/>
      <c r="AF111" s="315"/>
      <c r="AG111" s="315"/>
      <c r="AH111" s="315"/>
      <c r="AI111" s="435"/>
      <c r="AJ111" s="316"/>
      <c r="AK111" s="315"/>
      <c r="AL111" s="435"/>
      <c r="AM111" s="435"/>
      <c r="AN111" s="315"/>
      <c r="AO111" s="315"/>
      <c r="AP111" s="435"/>
      <c r="AQ111" s="435"/>
      <c r="AR111" s="316"/>
      <c r="AS111" s="315"/>
      <c r="AT111" s="316"/>
      <c r="AU111" s="315"/>
      <c r="AV111" s="316"/>
      <c r="AW111" s="315"/>
      <c r="AX111" s="315"/>
      <c r="AY111" s="315"/>
      <c r="AZ111" s="315"/>
      <c r="BA111" s="436"/>
      <c r="BB111" s="375"/>
      <c r="BC111" s="9"/>
      <c r="BD111" s="9"/>
      <c r="BE111" s="9"/>
      <c r="BF111" s="9"/>
      <c r="BG111" s="9"/>
      <c r="BH111" s="9"/>
      <c r="BI111" s="9"/>
      <c r="BJ111" s="9"/>
      <c r="BK111" s="9"/>
      <c r="BL111" s="9"/>
      <c r="BM111" s="9"/>
      <c r="BN111" s="9"/>
    </row>
    <row r="112" spans="1:66" ht="12" customHeight="1" thickBot="1" x14ac:dyDescent="0.3">
      <c r="A112" s="493"/>
      <c r="B112" s="468"/>
      <c r="C112" s="437"/>
      <c r="D112" s="437"/>
      <c r="E112" s="437"/>
      <c r="F112" s="437"/>
      <c r="G112" s="437"/>
      <c r="H112" s="437"/>
      <c r="I112" s="437"/>
      <c r="J112" s="437"/>
      <c r="K112" s="437"/>
      <c r="L112" s="437"/>
      <c r="M112" s="437"/>
      <c r="N112" s="437"/>
      <c r="O112" s="437"/>
      <c r="P112" s="437"/>
      <c r="Q112" s="437"/>
      <c r="R112" s="437"/>
      <c r="S112" s="437"/>
      <c r="T112" s="438"/>
      <c r="U112" s="439"/>
      <c r="V112" s="437"/>
      <c r="W112" s="437"/>
      <c r="X112" s="437"/>
      <c r="Y112" s="437"/>
      <c r="Z112" s="437"/>
      <c r="AA112" s="437"/>
      <c r="AB112" s="437"/>
      <c r="AC112" s="437"/>
      <c r="AD112" s="437"/>
      <c r="AE112" s="437"/>
      <c r="AF112" s="437"/>
      <c r="AG112" s="437"/>
      <c r="AH112" s="437"/>
      <c r="AI112" s="437"/>
      <c r="AJ112" s="437"/>
      <c r="AK112" s="437"/>
      <c r="AL112" s="437"/>
      <c r="AM112" s="437"/>
      <c r="AN112" s="437"/>
      <c r="AO112" s="437"/>
      <c r="AP112" s="437"/>
      <c r="AQ112" s="437"/>
      <c r="AR112" s="437"/>
      <c r="AS112" s="437"/>
      <c r="AT112" s="437"/>
      <c r="AU112" s="437"/>
      <c r="AV112" s="437"/>
      <c r="AW112" s="437"/>
      <c r="AX112" s="437"/>
      <c r="AY112" s="437"/>
      <c r="AZ112" s="437"/>
      <c r="BA112" s="437"/>
      <c r="BB112" s="440"/>
      <c r="BC112" s="9"/>
      <c r="BD112" s="9"/>
      <c r="BE112" s="9"/>
      <c r="BF112" s="9"/>
      <c r="BG112" s="9"/>
      <c r="BH112" s="9"/>
      <c r="BI112" s="9"/>
      <c r="BJ112" s="9"/>
      <c r="BK112" s="9"/>
      <c r="BL112" s="9"/>
      <c r="BM112" s="9"/>
      <c r="BN112" s="9"/>
    </row>
    <row r="113" spans="1:66" ht="12" customHeight="1" x14ac:dyDescent="0.25">
      <c r="A113" s="491" t="s">
        <v>785</v>
      </c>
      <c r="B113" s="447" t="s">
        <v>13</v>
      </c>
      <c r="C113" s="314"/>
      <c r="D113" s="315"/>
      <c r="E113" s="315"/>
      <c r="F113" s="316"/>
      <c r="G113" s="441"/>
      <c r="H113" s="441"/>
      <c r="I113" s="316"/>
      <c r="J113" s="315"/>
      <c r="K113" s="315"/>
      <c r="L113" s="315"/>
      <c r="M113" s="315"/>
      <c r="N113" s="315"/>
      <c r="O113" s="315"/>
      <c r="P113" s="318"/>
      <c r="Q113" s="316"/>
      <c r="R113" s="315"/>
      <c r="S113" s="315"/>
      <c r="T113" s="314"/>
      <c r="U113" s="316"/>
      <c r="V113" s="315"/>
      <c r="W113" s="315"/>
      <c r="X113" s="318"/>
      <c r="Y113" s="315"/>
      <c r="Z113" s="315"/>
      <c r="AA113" s="315"/>
      <c r="AB113" s="315"/>
      <c r="AC113" s="315"/>
      <c r="AD113" s="315"/>
      <c r="AE113" s="315"/>
      <c r="AF113" s="315"/>
      <c r="AG113" s="315"/>
      <c r="AH113" s="315"/>
      <c r="AI113" s="315"/>
      <c r="AJ113" s="315"/>
      <c r="AK113" s="315"/>
      <c r="AL113" s="315"/>
      <c r="AM113" s="314"/>
      <c r="AN113" s="315"/>
      <c r="AO113" s="315"/>
      <c r="AP113" s="441"/>
      <c r="AQ113" s="315"/>
      <c r="AR113" s="315"/>
      <c r="AS113" s="315"/>
      <c r="AT113" s="315"/>
      <c r="AU113" s="315"/>
      <c r="AV113" s="315"/>
      <c r="AW113" s="315"/>
      <c r="AX113" s="315"/>
      <c r="AY113" s="315"/>
      <c r="AZ113" s="315"/>
      <c r="BA113" s="315"/>
      <c r="BB113" s="319"/>
      <c r="BC113" s="9"/>
      <c r="BD113" s="9"/>
      <c r="BE113" s="9"/>
      <c r="BF113" s="9"/>
      <c r="BG113" s="9"/>
      <c r="BH113" s="9"/>
      <c r="BI113" s="9"/>
      <c r="BJ113" s="9"/>
      <c r="BK113" s="9"/>
      <c r="BL113" s="9"/>
      <c r="BM113" s="9"/>
      <c r="BN113" s="9"/>
    </row>
    <row r="114" spans="1:66" ht="18" customHeight="1" thickBot="1" x14ac:dyDescent="0.25">
      <c r="A114" s="493"/>
      <c r="B114" s="469" t="s">
        <v>12</v>
      </c>
      <c r="C114" s="328"/>
      <c r="D114" s="320"/>
      <c r="E114" s="320"/>
      <c r="F114" s="442"/>
      <c r="G114" s="321"/>
      <c r="H114" s="321"/>
      <c r="I114" s="321"/>
      <c r="J114" s="442"/>
      <c r="K114" s="322"/>
      <c r="L114" s="322"/>
      <c r="M114" s="320"/>
      <c r="N114" s="320"/>
      <c r="O114" s="320"/>
      <c r="P114" s="321"/>
      <c r="Q114" s="320"/>
      <c r="R114" s="320"/>
      <c r="S114" s="320"/>
      <c r="T114" s="328"/>
      <c r="U114" s="320"/>
      <c r="V114" s="320"/>
      <c r="W114" s="320"/>
      <c r="X114" s="320"/>
      <c r="Y114" s="328"/>
      <c r="Z114" s="320"/>
      <c r="AA114" s="320"/>
      <c r="AB114" s="320"/>
      <c r="AC114" s="443"/>
      <c r="AD114" s="328"/>
      <c r="AE114" s="328"/>
      <c r="AF114" s="328"/>
      <c r="AG114" s="328"/>
      <c r="AH114" s="328"/>
      <c r="AI114" s="328"/>
      <c r="AJ114" s="443"/>
      <c r="AK114" s="443"/>
      <c r="AL114" s="320"/>
      <c r="AM114" s="328"/>
      <c r="AN114" s="320"/>
      <c r="AO114" s="320"/>
      <c r="AP114" s="517"/>
      <c r="AQ114" s="517"/>
      <c r="AR114" s="320"/>
      <c r="AS114" s="320"/>
      <c r="AT114" s="320"/>
      <c r="AU114" s="320"/>
      <c r="AV114" s="320"/>
      <c r="AW114" s="320"/>
      <c r="AX114" s="320"/>
      <c r="AY114" s="320"/>
      <c r="AZ114" s="320"/>
      <c r="BA114" s="323"/>
      <c r="BB114" s="324"/>
      <c r="BC114" s="9"/>
      <c r="BD114" s="9"/>
      <c r="BE114" s="9"/>
      <c r="BF114" s="9"/>
      <c r="BG114" s="9"/>
      <c r="BH114" s="9"/>
      <c r="BI114" s="9"/>
      <c r="BJ114" s="9"/>
      <c r="BK114" s="9"/>
      <c r="BL114" s="9"/>
      <c r="BM114" s="9"/>
      <c r="BN114" s="9"/>
    </row>
    <row r="115" spans="1:66" ht="12" customHeight="1" x14ac:dyDescent="0.2">
      <c r="A115" s="9"/>
      <c r="B115" s="157"/>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row>
    <row r="116" spans="1:66" ht="12" customHeight="1" x14ac:dyDescent="0.2">
      <c r="B116" s="157"/>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C116" s="9"/>
      <c r="BD116" s="9"/>
      <c r="BE116" s="9"/>
      <c r="BF116" s="9"/>
      <c r="BG116" s="9"/>
      <c r="BH116" s="9"/>
      <c r="BI116" s="9"/>
      <c r="BJ116" s="9"/>
      <c r="BK116" s="9"/>
      <c r="BL116" s="9"/>
      <c r="BM116" s="9"/>
      <c r="BN116" s="9"/>
    </row>
    <row r="117" spans="1:66" ht="24.75" customHeight="1" x14ac:dyDescent="0.3">
      <c r="A117" s="41" t="s">
        <v>165</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row>
    <row r="118" spans="1:66" ht="90" customHeight="1" x14ac:dyDescent="0.2">
      <c r="A118" s="518" t="s">
        <v>788</v>
      </c>
      <c r="B118" s="519"/>
      <c r="C118" s="519"/>
      <c r="D118" s="519"/>
      <c r="E118" s="519"/>
      <c r="F118" s="519"/>
      <c r="G118" s="519"/>
      <c r="H118" s="519"/>
      <c r="I118" s="519"/>
      <c r="J118" s="519"/>
      <c r="K118" s="519"/>
      <c r="L118" s="519"/>
      <c r="M118" s="519"/>
      <c r="N118" s="519"/>
      <c r="O118" s="519"/>
      <c r="P118" s="519"/>
      <c r="Q118" s="519"/>
      <c r="R118" s="519"/>
      <c r="S118" s="519"/>
      <c r="T118" s="519"/>
      <c r="U118" s="519"/>
      <c r="V118" s="519"/>
      <c r="W118" s="519"/>
      <c r="X118" s="519"/>
      <c r="Y118" s="519"/>
      <c r="Z118" s="519"/>
      <c r="AA118" s="519"/>
      <c r="AB118" s="519"/>
      <c r="AC118" s="519"/>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519"/>
      <c r="AY118" s="519"/>
      <c r="AZ118" s="519"/>
      <c r="BA118" s="519"/>
      <c r="BB118" s="519"/>
      <c r="BC118" s="9"/>
      <c r="BD118" s="9"/>
      <c r="BE118" s="9"/>
      <c r="BF118" s="9"/>
      <c r="BG118" s="9"/>
      <c r="BH118" s="9"/>
      <c r="BI118" s="9"/>
      <c r="BJ118" s="9"/>
      <c r="BK118" s="9"/>
      <c r="BL118" s="9"/>
      <c r="BM118" s="9"/>
      <c r="BN118" s="9"/>
    </row>
  </sheetData>
  <mergeCells count="49">
    <mergeCell ref="B53:B55"/>
    <mergeCell ref="AP114:AQ114"/>
    <mergeCell ref="A113:A114"/>
    <mergeCell ref="A104:A109"/>
    <mergeCell ref="A118:BB118"/>
    <mergeCell ref="A89:A91"/>
    <mergeCell ref="A92:A94"/>
    <mergeCell ref="B97:B100"/>
    <mergeCell ref="A101:A103"/>
    <mergeCell ref="A111:A112"/>
    <mergeCell ref="A76:A79"/>
    <mergeCell ref="A80:A84"/>
    <mergeCell ref="A85:A88"/>
    <mergeCell ref="A67:A72"/>
    <mergeCell ref="A73:A75"/>
    <mergeCell ref="B61:B63"/>
    <mergeCell ref="A12:A14"/>
    <mergeCell ref="A15:A19"/>
    <mergeCell ref="A20:A22"/>
    <mergeCell ref="A23:A25"/>
    <mergeCell ref="A51:A58"/>
    <mergeCell ref="C2:F2"/>
    <mergeCell ref="G2:J2"/>
    <mergeCell ref="K2:O2"/>
    <mergeCell ref="AC2:AF2"/>
    <mergeCell ref="AG2:AK2"/>
    <mergeCell ref="T2:X2"/>
    <mergeCell ref="Y2:AB2"/>
    <mergeCell ref="AL2:AO2"/>
    <mergeCell ref="P2:S2"/>
    <mergeCell ref="AY2:BB2"/>
    <mergeCell ref="AP2:AS2"/>
    <mergeCell ref="AT2:AX2"/>
    <mergeCell ref="A59:A63"/>
    <mergeCell ref="A64:A66"/>
    <mergeCell ref="A95:A100"/>
    <mergeCell ref="BD2:BF2"/>
    <mergeCell ref="BD3:BD5"/>
    <mergeCell ref="A9:A11"/>
    <mergeCell ref="B6:B8"/>
    <mergeCell ref="B1:B3"/>
    <mergeCell ref="A1:A3"/>
    <mergeCell ref="A4:A8"/>
    <mergeCell ref="B27:B29"/>
    <mergeCell ref="A26:A29"/>
    <mergeCell ref="A30:A44"/>
    <mergeCell ref="A45:A47"/>
    <mergeCell ref="A48:A50"/>
    <mergeCell ref="C1:BB1"/>
  </mergeCells>
  <hyperlinks>
    <hyperlink ref="A9:A11" location="Belgija!A1" display="Belgija!A1" xr:uid="{3D0144EC-AA7B-4F6C-9516-C532A0AACEFB}"/>
    <hyperlink ref="A12:A14" location="BiH!A1" display="BiH!A1" xr:uid="{C400A829-E384-463F-AF11-22ACF3EBB4DE}"/>
    <hyperlink ref="A15:A19" location="Češka!A1" display="Češka!A1" xr:uid="{AC8B2409-1F35-4195-AABD-17070F746725}"/>
    <hyperlink ref="A20:A22" location="Danska!A1" display="Danska!A1" xr:uid="{A9CE5ADA-D871-4327-A77B-D7CE72FC5538}"/>
    <hyperlink ref="A23:A25" location="Finska!A1" display="Finska!A1" xr:uid="{5BAB96EB-E2CB-4716-9F3D-646655CF009F}"/>
    <hyperlink ref="A26:A29" location="Francuska!A1" display="Francuska!A1" xr:uid="{753DDFCB-FD70-425A-84E0-F7EF394539CF}"/>
    <hyperlink ref="A30:A44" location="Njemačka!A1" display="Njemačka!A1" xr:uid="{832D4743-130B-4B9F-AFFC-46CDC9BD04EC}"/>
    <hyperlink ref="A45:A47" location="Mađarska!A1" display="Mađarska!A1" xr:uid="{380D0851-64AF-4F8F-8D92-15561878D2D8}"/>
    <hyperlink ref="A48:A50" location="Irska!A1" display="Irska!A1" xr:uid="{EC9095D2-4617-41DB-9393-161AD02540BF}"/>
    <hyperlink ref="A51:A58" location="Italija!A1" display="Italija!A1" xr:uid="{96246B96-C7E0-44F6-9A7E-8CC9CD6FC9B9}"/>
    <hyperlink ref="A67:A72" location="Poljska!A1" display="Poljska!A1" xr:uid="{D9058030-41E5-4F02-A480-5A12E687EAEF}"/>
    <hyperlink ref="A73:A75" location="Portugal!A1" display="Portugal!A1" xr:uid="{424902B4-CB50-4187-946E-5DD058F9C586}"/>
    <hyperlink ref="A76:A79" location="Srbija!A1" display="Srbija!A1" xr:uid="{227E976B-0E67-4AD7-8AA8-374697DAD366}"/>
    <hyperlink ref="A80:A84" location="Slovačka!A1" display="Slovačka!A1" xr:uid="{BB9AE29F-1796-44BE-A5EB-3F0F624572FB}"/>
    <hyperlink ref="A85:A88" location="Slovenija!A1" display="Slovenija!A1" xr:uid="{ED9575DE-9E79-4B02-A963-40BBCF10F4CE}"/>
    <hyperlink ref="A89:A91" location="Španjolska!A1" display="Španjolska!A1" xr:uid="{4E1531DA-7C8C-4D1C-92AB-47BF181A3113}"/>
    <hyperlink ref="A92:A94" location="Švedska!A1" display="Švedska!A1" xr:uid="{FAFDFDE2-FEDB-4810-9589-E5D66819D8AC}"/>
    <hyperlink ref="A101:A103" location="Rusija!A1" display="Rusija!A1" xr:uid="{A31D9364-D2C3-4DCB-8CAB-C328D93A1C0F}"/>
    <hyperlink ref="A104:A107" location="UK!A1" display="UK!A1" xr:uid="{DA8F8FE2-B725-42E2-B56E-07C3936D45F3}"/>
    <hyperlink ref="A110" location="SAD!A1" display="SAD!A1" xr:uid="{85E548D8-A018-45D5-99B8-1FCDB4D98D0B}"/>
    <hyperlink ref="A111:A112" location="Koreja!A1" display="Koreja!A1" xr:uid="{EF039604-3144-4A58-A64C-260F1F9B580B}"/>
    <hyperlink ref="A113:A114" location="Kina!A1" display="Kina!A1" xr:uid="{CA7FC478-C91F-42F4-B790-245FEB01FA54}"/>
    <hyperlink ref="A59:A63" location="Nizozemska!A1" display="Nizozemska" xr:uid="{6C4C08DB-6CF9-40C1-B149-27D84A317F0A}"/>
    <hyperlink ref="A4:A8" location="Austrija!A1" display="Austrija" xr:uid="{842DD349-1DB1-4778-B7C2-955DFFB63BBA}"/>
  </hyperlinks>
  <pageMargins left="0.7" right="0.7" top="0.75" bottom="0.75" header="0.3" footer="0.3"/>
  <pageSetup paperSize="9" scale="71" orientation="landscape"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BI38"/>
  <sheetViews>
    <sheetView zoomScale="80" zoomScaleNormal="80" workbookViewId="0">
      <selection activeCell="A2" sqref="A2"/>
    </sheetView>
  </sheetViews>
  <sheetFormatPr defaultRowHeight="15" x14ac:dyDescent="0.25"/>
  <cols>
    <col min="1" max="1" width="28.42578125" customWidth="1"/>
    <col min="2" max="19" width="3.5703125" customWidth="1"/>
    <col min="20" max="20" width="4.140625" customWidth="1"/>
    <col min="21" max="22" width="3.5703125" customWidth="1"/>
    <col min="23" max="23" width="5" customWidth="1"/>
    <col min="24" max="24" width="3.5703125" customWidth="1"/>
    <col min="25" max="25" width="3.7109375" customWidth="1"/>
    <col min="26" max="26" width="4.5703125" customWidth="1"/>
    <col min="27" max="54" width="3.5703125" customWidth="1"/>
    <col min="55" max="55" width="4.42578125" customWidth="1"/>
    <col min="56" max="56" width="4" customWidth="1"/>
  </cols>
  <sheetData>
    <row r="1" spans="1:61" ht="18" customHeight="1" x14ac:dyDescent="0.25">
      <c r="A1" s="155" t="s">
        <v>17</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A3" s="8"/>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3" t="s">
        <v>13</v>
      </c>
      <c r="B4" s="175"/>
      <c r="C4" s="177"/>
      <c r="D4" s="177"/>
      <c r="E4" s="177"/>
      <c r="F4" s="177"/>
      <c r="G4" s="176"/>
      <c r="H4" s="177"/>
      <c r="I4" s="177"/>
      <c r="J4" s="177"/>
      <c r="K4" s="177"/>
      <c r="L4" s="177"/>
      <c r="M4" s="177"/>
      <c r="N4" s="177"/>
      <c r="O4" s="177"/>
      <c r="P4" s="177"/>
      <c r="Q4" s="176"/>
      <c r="R4" s="176"/>
      <c r="S4" s="176"/>
      <c r="T4" s="177"/>
      <c r="U4" s="177"/>
      <c r="V4" s="177"/>
      <c r="W4" s="177"/>
      <c r="X4" s="177"/>
      <c r="Y4" s="177"/>
      <c r="Z4" s="177"/>
      <c r="AA4" s="175"/>
      <c r="AB4" s="177"/>
      <c r="AC4" s="177"/>
      <c r="AD4" s="177"/>
      <c r="AE4" s="177"/>
      <c r="AF4" s="177"/>
      <c r="AG4" s="177"/>
      <c r="AH4" s="176"/>
      <c r="AI4" s="177"/>
      <c r="AJ4" s="177"/>
      <c r="AK4" s="177"/>
      <c r="AL4" s="177"/>
      <c r="AM4" s="177"/>
      <c r="AN4" s="177"/>
      <c r="AO4" s="177"/>
      <c r="AP4" s="177"/>
      <c r="AQ4" s="177"/>
      <c r="AR4" s="177"/>
      <c r="AS4" s="176"/>
      <c r="AT4" s="177"/>
      <c r="AU4" s="177"/>
      <c r="AV4" s="177"/>
      <c r="AW4" s="177"/>
      <c r="AX4" s="177"/>
      <c r="AY4" s="177"/>
      <c r="AZ4" s="177"/>
      <c r="BA4" s="176"/>
      <c r="BB4" s="8"/>
      <c r="BC4" s="495"/>
      <c r="BD4" s="160"/>
      <c r="BE4" s="9" t="s">
        <v>33</v>
      </c>
      <c r="BF4" s="9"/>
      <c r="BG4" s="8"/>
      <c r="BH4" s="8"/>
      <c r="BI4" s="8"/>
    </row>
    <row r="5" spans="1:61" x14ac:dyDescent="0.25">
      <c r="A5" s="105"/>
      <c r="B5" s="178"/>
      <c r="C5" s="178"/>
      <c r="D5" s="178"/>
      <c r="E5" s="178"/>
      <c r="F5" s="178"/>
      <c r="G5" s="178"/>
      <c r="H5" s="178"/>
      <c r="I5" s="178"/>
      <c r="J5" s="178"/>
      <c r="K5" s="178"/>
      <c r="L5" s="178"/>
      <c r="M5" s="178"/>
      <c r="N5" s="178"/>
      <c r="O5" s="178"/>
      <c r="P5" s="178"/>
      <c r="Q5" s="175"/>
      <c r="R5" s="178"/>
      <c r="S5" s="175"/>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8"/>
      <c r="BH5" s="8"/>
      <c r="BI5" s="8"/>
    </row>
    <row r="6" spans="1:61" x14ac:dyDescent="0.25">
      <c r="A6" s="236" t="s">
        <v>12</v>
      </c>
      <c r="B6" s="206"/>
      <c r="C6" s="205"/>
      <c r="D6" s="205"/>
      <c r="E6" s="205"/>
      <c r="F6" s="205"/>
      <c r="G6" s="205"/>
      <c r="H6" s="205"/>
      <c r="I6" s="273">
        <v>1</v>
      </c>
      <c r="J6" s="205"/>
      <c r="K6" s="205"/>
      <c r="L6" s="205"/>
      <c r="M6" s="205"/>
      <c r="N6" s="205"/>
      <c r="O6" s="205"/>
      <c r="P6" s="205"/>
      <c r="Q6" s="205"/>
      <c r="R6" s="206"/>
      <c r="S6" s="206"/>
      <c r="T6" s="205"/>
      <c r="U6" s="205"/>
      <c r="V6" s="205"/>
      <c r="W6" s="205"/>
      <c r="X6" s="205"/>
      <c r="Y6" s="205"/>
      <c r="Z6" s="205"/>
      <c r="AA6" s="184"/>
      <c r="AB6" s="206"/>
      <c r="AC6" s="206"/>
      <c r="AD6" s="206"/>
      <c r="AE6" s="206"/>
      <c r="AF6" s="206"/>
      <c r="AG6" s="206"/>
      <c r="AH6" s="206"/>
      <c r="AI6" s="206"/>
      <c r="AJ6" s="206"/>
      <c r="AK6" s="205"/>
      <c r="AL6" s="205"/>
      <c r="AM6" s="205"/>
      <c r="AN6" s="205"/>
      <c r="AO6" s="205"/>
      <c r="AP6" s="205"/>
      <c r="AQ6" s="205"/>
      <c r="AR6" s="209"/>
      <c r="AS6" s="205"/>
      <c r="AT6" s="205"/>
      <c r="AU6" s="205"/>
      <c r="AV6" s="205"/>
      <c r="AW6" s="205"/>
      <c r="AX6" s="205"/>
      <c r="AY6" s="205"/>
      <c r="AZ6" s="205"/>
      <c r="BA6" s="209"/>
      <c r="BB6" s="8"/>
      <c r="BC6" s="291"/>
      <c r="BD6" s="246"/>
      <c r="BE6" s="9" t="s">
        <v>744</v>
      </c>
      <c r="BF6" s="8"/>
      <c r="BG6" s="8"/>
      <c r="BH6" s="8"/>
      <c r="BI6" s="8"/>
    </row>
    <row r="7" spans="1:61" x14ac:dyDescent="0.25">
      <c r="A7" s="202"/>
      <c r="B7" s="206"/>
      <c r="C7" s="205"/>
      <c r="D7" s="205"/>
      <c r="E7" s="205"/>
      <c r="F7" s="205"/>
      <c r="G7" s="205"/>
      <c r="H7" s="205"/>
      <c r="I7" s="205"/>
      <c r="J7" s="273">
        <v>2</v>
      </c>
      <c r="K7" s="205"/>
      <c r="L7" s="205"/>
      <c r="M7" s="205"/>
      <c r="N7" s="205"/>
      <c r="O7" s="205"/>
      <c r="P7" s="205"/>
      <c r="Q7" s="205"/>
      <c r="R7" s="206"/>
      <c r="S7" s="206"/>
      <c r="T7" s="205"/>
      <c r="U7" s="205"/>
      <c r="V7" s="205"/>
      <c r="W7" s="205"/>
      <c r="X7" s="205"/>
      <c r="Y7" s="205"/>
      <c r="Z7" s="205"/>
      <c r="AA7" s="184"/>
      <c r="AB7" s="206"/>
      <c r="AC7" s="206"/>
      <c r="AD7" s="206"/>
      <c r="AE7" s="206"/>
      <c r="AF7" s="206"/>
      <c r="AG7" s="206"/>
      <c r="AH7" s="206"/>
      <c r="AI7" s="206"/>
      <c r="AJ7" s="206"/>
      <c r="AK7" s="205"/>
      <c r="AL7" s="205"/>
      <c r="AM7" s="205"/>
      <c r="AN7" s="205"/>
      <c r="AO7" s="205"/>
      <c r="AP7" s="205"/>
      <c r="AQ7" s="205"/>
      <c r="AR7" s="209"/>
      <c r="AS7" s="205"/>
      <c r="AT7" s="205"/>
      <c r="AU7" s="205"/>
      <c r="AV7" s="205"/>
      <c r="AW7" s="205"/>
      <c r="AX7" s="205"/>
      <c r="AY7" s="205"/>
      <c r="AZ7" s="205"/>
      <c r="BA7" s="209"/>
      <c r="BB7" s="8"/>
      <c r="BC7" s="470"/>
      <c r="BD7" s="471"/>
      <c r="BE7" s="9" t="s">
        <v>809</v>
      </c>
      <c r="BF7" s="8"/>
      <c r="BG7" s="8"/>
      <c r="BH7" s="8"/>
      <c r="BI7" s="8"/>
    </row>
    <row r="8" spans="1:61" ht="15.75" thickBot="1" x14ac:dyDescent="0.3">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row>
    <row r="9" spans="1:61" ht="30" customHeight="1" x14ac:dyDescent="0.25">
      <c r="A9" s="528" t="s">
        <v>37</v>
      </c>
      <c r="B9" s="528"/>
      <c r="C9" s="528"/>
      <c r="D9" s="528"/>
      <c r="E9" s="528"/>
      <c r="F9" s="528"/>
      <c r="G9" s="528"/>
      <c r="H9" s="528"/>
      <c r="I9" s="528"/>
      <c r="J9" s="528"/>
      <c r="K9" s="528"/>
      <c r="L9" s="528"/>
      <c r="M9" s="528"/>
      <c r="N9" s="528"/>
      <c r="O9" s="528"/>
      <c r="P9" s="528"/>
      <c r="Q9" s="528"/>
      <c r="R9" s="529" t="s">
        <v>428</v>
      </c>
      <c r="S9" s="529"/>
      <c r="T9" s="529"/>
      <c r="U9" s="529" t="s">
        <v>45</v>
      </c>
      <c r="V9" s="529"/>
      <c r="W9" s="529"/>
      <c r="X9" s="529"/>
      <c r="Y9" s="529" t="s">
        <v>46</v>
      </c>
      <c r="Z9" s="529"/>
      <c r="AA9" s="530"/>
      <c r="AB9" s="546" t="s">
        <v>462</v>
      </c>
      <c r="AC9" s="547"/>
      <c r="AD9" s="547"/>
      <c r="AE9" s="547" t="s">
        <v>45</v>
      </c>
      <c r="AF9" s="547"/>
      <c r="AG9" s="547"/>
      <c r="AH9" s="547"/>
      <c r="AI9" s="547" t="s">
        <v>46</v>
      </c>
      <c r="AJ9" s="547"/>
      <c r="AK9" s="548"/>
      <c r="AL9" s="534" t="s">
        <v>487</v>
      </c>
      <c r="AM9" s="529"/>
      <c r="AN9" s="529"/>
      <c r="AO9" s="529" t="s">
        <v>45</v>
      </c>
      <c r="AP9" s="529"/>
      <c r="AQ9" s="529"/>
      <c r="AR9" s="529"/>
      <c r="AS9" s="529" t="s">
        <v>46</v>
      </c>
      <c r="AT9" s="529"/>
      <c r="AU9" s="529"/>
      <c r="AV9" s="8"/>
      <c r="AW9" s="8"/>
      <c r="AX9" s="8"/>
      <c r="AY9" s="8"/>
      <c r="AZ9" s="8"/>
      <c r="BA9" s="8"/>
      <c r="BB9" s="8"/>
      <c r="BC9" s="8"/>
      <c r="BD9" s="8"/>
      <c r="BE9" s="8"/>
      <c r="BF9" s="8"/>
      <c r="BG9" s="8"/>
      <c r="BH9" s="8"/>
      <c r="BI9" s="8"/>
    </row>
    <row r="10" spans="1:61" x14ac:dyDescent="0.25">
      <c r="A10" s="524" t="s">
        <v>65</v>
      </c>
      <c r="B10" s="524" t="s">
        <v>65</v>
      </c>
      <c r="C10" s="524" t="s">
        <v>65</v>
      </c>
      <c r="D10" s="524" t="s">
        <v>65</v>
      </c>
      <c r="E10" s="524" t="s">
        <v>65</v>
      </c>
      <c r="F10" s="524" t="s">
        <v>65</v>
      </c>
      <c r="G10" s="524" t="s">
        <v>65</v>
      </c>
      <c r="H10" s="524" t="s">
        <v>65</v>
      </c>
      <c r="I10" s="524" t="s">
        <v>65</v>
      </c>
      <c r="J10" s="524" t="s">
        <v>65</v>
      </c>
      <c r="K10" s="524" t="s">
        <v>65</v>
      </c>
      <c r="L10" s="524" t="s">
        <v>65</v>
      </c>
      <c r="M10" s="524" t="s">
        <v>65</v>
      </c>
      <c r="N10" s="524" t="s">
        <v>65</v>
      </c>
      <c r="O10" s="524" t="s">
        <v>65</v>
      </c>
      <c r="P10" s="524" t="s">
        <v>65</v>
      </c>
      <c r="Q10" s="524" t="s">
        <v>65</v>
      </c>
      <c r="R10" s="523">
        <v>44197</v>
      </c>
      <c r="S10" s="521"/>
      <c r="T10" s="521"/>
      <c r="U10" s="521"/>
      <c r="V10" s="521" t="s">
        <v>52</v>
      </c>
      <c r="W10" s="521"/>
      <c r="X10" s="521"/>
      <c r="Y10" s="521">
        <f>WEEKNUM(R10,2)</f>
        <v>1</v>
      </c>
      <c r="Z10" s="521"/>
      <c r="AA10" s="526"/>
      <c r="AB10" s="532">
        <v>44562</v>
      </c>
      <c r="AC10" s="521"/>
      <c r="AD10" s="521"/>
      <c r="AE10" s="557" t="s">
        <v>48</v>
      </c>
      <c r="AF10" s="557"/>
      <c r="AG10" s="557"/>
      <c r="AH10" s="557"/>
      <c r="AI10" s="521">
        <f t="shared" ref="AI10" si="0">WEEKNUM(AB10,16)</f>
        <v>1</v>
      </c>
      <c r="AJ10" s="521"/>
      <c r="AK10" s="533"/>
      <c r="AL10" s="520">
        <v>44927</v>
      </c>
      <c r="AM10" s="521"/>
      <c r="AN10" s="521"/>
      <c r="AO10" s="557" t="s">
        <v>49</v>
      </c>
      <c r="AP10" s="557"/>
      <c r="AQ10" s="557"/>
      <c r="AR10" s="557"/>
      <c r="AS10" s="521">
        <f t="shared" ref="AS10" si="1">WEEKNUM(AL10)</f>
        <v>1</v>
      </c>
      <c r="AT10" s="521"/>
      <c r="AU10" s="521"/>
      <c r="AV10" s="8"/>
      <c r="AW10" s="8"/>
      <c r="AX10" s="8"/>
      <c r="AY10" s="8"/>
      <c r="AZ10" s="8"/>
      <c r="BA10" s="8"/>
      <c r="BB10" s="8"/>
      <c r="BC10" s="8"/>
      <c r="BD10" s="8"/>
      <c r="BE10" s="8"/>
      <c r="BF10" s="8"/>
      <c r="BG10" s="8"/>
      <c r="BH10" s="8"/>
      <c r="BI10" s="8"/>
    </row>
    <row r="11" spans="1:61" x14ac:dyDescent="0.25">
      <c r="A11" s="524" t="s">
        <v>65</v>
      </c>
      <c r="B11" s="524" t="s">
        <v>65</v>
      </c>
      <c r="C11" s="524" t="s">
        <v>65</v>
      </c>
      <c r="D11" s="524" t="s">
        <v>65</v>
      </c>
      <c r="E11" s="524" t="s">
        <v>65</v>
      </c>
      <c r="F11" s="524" t="s">
        <v>65</v>
      </c>
      <c r="G11" s="524" t="s">
        <v>65</v>
      </c>
      <c r="H11" s="524" t="s">
        <v>65</v>
      </c>
      <c r="I11" s="524" t="s">
        <v>65</v>
      </c>
      <c r="J11" s="524" t="s">
        <v>65</v>
      </c>
      <c r="K11" s="524" t="s">
        <v>65</v>
      </c>
      <c r="L11" s="524" t="s">
        <v>65</v>
      </c>
      <c r="M11" s="524" t="s">
        <v>65</v>
      </c>
      <c r="N11" s="524" t="s">
        <v>65</v>
      </c>
      <c r="O11" s="524" t="s">
        <v>65</v>
      </c>
      <c r="P11" s="524" t="s">
        <v>65</v>
      </c>
      <c r="Q11" s="524" t="s">
        <v>65</v>
      </c>
      <c r="R11" s="523">
        <v>44198</v>
      </c>
      <c r="S11" s="521"/>
      <c r="T11" s="521"/>
      <c r="U11" s="521"/>
      <c r="V11" s="522" t="s">
        <v>48</v>
      </c>
      <c r="W11" s="522"/>
      <c r="X11" s="522"/>
      <c r="Y11" s="521">
        <v>1</v>
      </c>
      <c r="Z11" s="521"/>
      <c r="AA11" s="526"/>
      <c r="AB11" s="532">
        <v>44563</v>
      </c>
      <c r="AC11" s="521"/>
      <c r="AD11" s="521"/>
      <c r="AE11" s="557" t="s">
        <v>49</v>
      </c>
      <c r="AF11" s="557"/>
      <c r="AG11" s="557"/>
      <c r="AH11" s="557"/>
      <c r="AI11" s="521">
        <f t="shared" ref="AI11:AI23" si="2">WEEKNUM(AB11,16)</f>
        <v>1</v>
      </c>
      <c r="AJ11" s="521"/>
      <c r="AK11" s="533"/>
      <c r="AL11" s="520">
        <v>44928</v>
      </c>
      <c r="AM11" s="521"/>
      <c r="AN11" s="521"/>
      <c r="AO11" s="521" t="s">
        <v>50</v>
      </c>
      <c r="AP11" s="521"/>
      <c r="AQ11" s="521"/>
      <c r="AR11" s="521"/>
      <c r="AS11" s="521">
        <f t="shared" ref="AS11:AS23" si="3">WEEKNUM(AL11)</f>
        <v>1</v>
      </c>
      <c r="AT11" s="521"/>
      <c r="AU11" s="521"/>
      <c r="AV11" s="8"/>
      <c r="AW11" s="8"/>
      <c r="AX11" s="8"/>
      <c r="AY11" s="8"/>
      <c r="AZ11" s="8"/>
      <c r="BA11" s="8"/>
      <c r="BB11" s="8"/>
      <c r="BC11" s="8"/>
      <c r="BD11" s="8"/>
      <c r="BE11" s="8"/>
      <c r="BF11" s="8"/>
      <c r="BG11" s="8"/>
      <c r="BH11" s="8"/>
      <c r="BI11" s="8"/>
    </row>
    <row r="12" spans="1:61" ht="14.45" customHeight="1" x14ac:dyDescent="0.25">
      <c r="A12" s="524" t="s">
        <v>109</v>
      </c>
      <c r="B12" s="524" t="s">
        <v>109</v>
      </c>
      <c r="C12" s="524" t="s">
        <v>109</v>
      </c>
      <c r="D12" s="524" t="s">
        <v>109</v>
      </c>
      <c r="E12" s="524" t="s">
        <v>109</v>
      </c>
      <c r="F12" s="524" t="s">
        <v>109</v>
      </c>
      <c r="G12" s="524" t="s">
        <v>109</v>
      </c>
      <c r="H12" s="524" t="s">
        <v>109</v>
      </c>
      <c r="I12" s="524" t="s">
        <v>109</v>
      </c>
      <c r="J12" s="524" t="s">
        <v>109</v>
      </c>
      <c r="K12" s="524" t="s">
        <v>109</v>
      </c>
      <c r="L12" s="524" t="s">
        <v>109</v>
      </c>
      <c r="M12" s="524" t="s">
        <v>109</v>
      </c>
      <c r="N12" s="524" t="s">
        <v>109</v>
      </c>
      <c r="O12" s="524" t="s">
        <v>109</v>
      </c>
      <c r="P12" s="524" t="s">
        <v>109</v>
      </c>
      <c r="Q12" s="524" t="s">
        <v>109</v>
      </c>
      <c r="R12" s="523">
        <v>44235</v>
      </c>
      <c r="S12" s="521"/>
      <c r="T12" s="521"/>
      <c r="U12" s="521"/>
      <c r="V12" s="521" t="s">
        <v>50</v>
      </c>
      <c r="W12" s="521"/>
      <c r="X12" s="521"/>
      <c r="Y12" s="521">
        <f t="shared" ref="Y12:Y23" si="4">WEEKNUM(R12,2)</f>
        <v>7</v>
      </c>
      <c r="Z12" s="521"/>
      <c r="AA12" s="526"/>
      <c r="AB12" s="532">
        <v>44600</v>
      </c>
      <c r="AC12" s="521"/>
      <c r="AD12" s="521"/>
      <c r="AE12" s="521" t="s">
        <v>53</v>
      </c>
      <c r="AF12" s="521"/>
      <c r="AG12" s="521"/>
      <c r="AH12" s="521"/>
      <c r="AI12" s="521">
        <f t="shared" si="2"/>
        <v>6</v>
      </c>
      <c r="AJ12" s="521"/>
      <c r="AK12" s="533"/>
      <c r="AL12" s="520">
        <v>44965</v>
      </c>
      <c r="AM12" s="521"/>
      <c r="AN12" s="521"/>
      <c r="AO12" s="521" t="s">
        <v>47</v>
      </c>
      <c r="AP12" s="521"/>
      <c r="AQ12" s="521"/>
      <c r="AR12" s="521"/>
      <c r="AS12" s="521">
        <f t="shared" si="3"/>
        <v>6</v>
      </c>
      <c r="AT12" s="521"/>
      <c r="AU12" s="521"/>
      <c r="AW12" s="8"/>
      <c r="AX12" s="8"/>
      <c r="AY12" s="8"/>
      <c r="AZ12" s="8"/>
      <c r="BA12" s="8"/>
      <c r="BB12" s="8"/>
      <c r="BC12" s="8"/>
      <c r="BD12" s="8"/>
      <c r="BE12" s="8"/>
      <c r="BF12" s="8"/>
      <c r="BG12" s="8"/>
      <c r="BH12" s="8"/>
      <c r="BI12" s="8"/>
    </row>
    <row r="13" spans="1:61" x14ac:dyDescent="0.25">
      <c r="A13" s="524" t="s">
        <v>56</v>
      </c>
      <c r="B13" s="524" t="s">
        <v>56</v>
      </c>
      <c r="C13" s="524" t="s">
        <v>56</v>
      </c>
      <c r="D13" s="524" t="s">
        <v>56</v>
      </c>
      <c r="E13" s="524" t="s">
        <v>56</v>
      </c>
      <c r="F13" s="524" t="s">
        <v>56</v>
      </c>
      <c r="G13" s="524" t="s">
        <v>56</v>
      </c>
      <c r="H13" s="524" t="s">
        <v>56</v>
      </c>
      <c r="I13" s="524" t="s">
        <v>56</v>
      </c>
      <c r="J13" s="524" t="s">
        <v>56</v>
      </c>
      <c r="K13" s="524" t="s">
        <v>56</v>
      </c>
      <c r="L13" s="524" t="s">
        <v>56</v>
      </c>
      <c r="M13" s="524" t="s">
        <v>56</v>
      </c>
      <c r="N13" s="524" t="s">
        <v>56</v>
      </c>
      <c r="O13" s="524" t="s">
        <v>56</v>
      </c>
      <c r="P13" s="524" t="s">
        <v>56</v>
      </c>
      <c r="Q13" s="524" t="s">
        <v>56</v>
      </c>
      <c r="R13" s="523">
        <v>44290</v>
      </c>
      <c r="S13" s="521"/>
      <c r="T13" s="521"/>
      <c r="U13" s="521"/>
      <c r="V13" s="522" t="s">
        <v>49</v>
      </c>
      <c r="W13" s="522"/>
      <c r="X13" s="522"/>
      <c r="Y13" s="521">
        <f t="shared" si="4"/>
        <v>14</v>
      </c>
      <c r="Z13" s="521"/>
      <c r="AA13" s="526"/>
      <c r="AB13" s="532">
        <v>44668</v>
      </c>
      <c r="AC13" s="521"/>
      <c r="AD13" s="521"/>
      <c r="AE13" s="557" t="s">
        <v>49</v>
      </c>
      <c r="AF13" s="557"/>
      <c r="AG13" s="557"/>
      <c r="AH13" s="557"/>
      <c r="AI13" s="521">
        <f t="shared" si="2"/>
        <v>16</v>
      </c>
      <c r="AJ13" s="521"/>
      <c r="AK13" s="533"/>
      <c r="AL13" s="520">
        <v>45025</v>
      </c>
      <c r="AM13" s="521"/>
      <c r="AN13" s="521"/>
      <c r="AO13" s="557" t="s">
        <v>49</v>
      </c>
      <c r="AP13" s="557"/>
      <c r="AQ13" s="557"/>
      <c r="AR13" s="557"/>
      <c r="AS13" s="521">
        <f t="shared" si="3"/>
        <v>15</v>
      </c>
      <c r="AT13" s="521"/>
      <c r="AU13" s="521"/>
      <c r="AV13" s="8"/>
      <c r="AW13" s="8"/>
      <c r="AX13" s="8"/>
      <c r="AY13" s="8"/>
      <c r="AZ13" s="8"/>
      <c r="BA13" s="8"/>
      <c r="BB13" s="8"/>
      <c r="BC13" s="8"/>
      <c r="BD13" s="8"/>
      <c r="BE13" s="8"/>
      <c r="BF13" s="8"/>
      <c r="BG13" s="8"/>
      <c r="BH13" s="8"/>
      <c r="BI13" s="8"/>
    </row>
    <row r="14" spans="1:61" x14ac:dyDescent="0.25">
      <c r="A14" s="524" t="s">
        <v>57</v>
      </c>
      <c r="B14" s="524" t="s">
        <v>57</v>
      </c>
      <c r="C14" s="524" t="s">
        <v>57</v>
      </c>
      <c r="D14" s="524" t="s">
        <v>57</v>
      </c>
      <c r="E14" s="524" t="s">
        <v>57</v>
      </c>
      <c r="F14" s="524" t="s">
        <v>57</v>
      </c>
      <c r="G14" s="524" t="s">
        <v>57</v>
      </c>
      <c r="H14" s="524" t="s">
        <v>57</v>
      </c>
      <c r="I14" s="524" t="s">
        <v>57</v>
      </c>
      <c r="J14" s="524" t="s">
        <v>57</v>
      </c>
      <c r="K14" s="524" t="s">
        <v>57</v>
      </c>
      <c r="L14" s="524" t="s">
        <v>57</v>
      </c>
      <c r="M14" s="524" t="s">
        <v>57</v>
      </c>
      <c r="N14" s="524" t="s">
        <v>57</v>
      </c>
      <c r="O14" s="524" t="s">
        <v>57</v>
      </c>
      <c r="P14" s="524" t="s">
        <v>57</v>
      </c>
      <c r="Q14" s="524" t="s">
        <v>57</v>
      </c>
      <c r="R14" s="523">
        <v>44291</v>
      </c>
      <c r="S14" s="521"/>
      <c r="T14" s="521"/>
      <c r="U14" s="521"/>
      <c r="V14" s="521" t="s">
        <v>50</v>
      </c>
      <c r="W14" s="521"/>
      <c r="X14" s="521"/>
      <c r="Y14" s="521">
        <f t="shared" si="4"/>
        <v>15</v>
      </c>
      <c r="Z14" s="521"/>
      <c r="AA14" s="526"/>
      <c r="AB14" s="532">
        <v>44669</v>
      </c>
      <c r="AC14" s="521"/>
      <c r="AD14" s="521"/>
      <c r="AE14" s="521" t="s">
        <v>50</v>
      </c>
      <c r="AF14" s="521"/>
      <c r="AG14" s="521"/>
      <c r="AH14" s="521"/>
      <c r="AI14" s="521">
        <f t="shared" si="2"/>
        <v>16</v>
      </c>
      <c r="AJ14" s="521"/>
      <c r="AK14" s="533"/>
      <c r="AL14" s="520">
        <v>45026</v>
      </c>
      <c r="AM14" s="521"/>
      <c r="AN14" s="521"/>
      <c r="AO14" s="521" t="s">
        <v>50</v>
      </c>
      <c r="AP14" s="521"/>
      <c r="AQ14" s="521"/>
      <c r="AR14" s="521"/>
      <c r="AS14" s="521">
        <f t="shared" si="3"/>
        <v>15</v>
      </c>
      <c r="AT14" s="521"/>
      <c r="AU14" s="521"/>
      <c r="AV14" s="8"/>
      <c r="AW14" s="8"/>
      <c r="AX14" s="8"/>
      <c r="AY14" s="8"/>
      <c r="AZ14" s="8"/>
      <c r="BA14" s="8"/>
      <c r="BB14" s="8"/>
      <c r="BC14" s="8"/>
      <c r="BD14" s="8"/>
      <c r="BE14" s="8"/>
      <c r="BF14" s="8"/>
      <c r="BG14" s="8"/>
      <c r="BH14" s="8"/>
      <c r="BI14" s="8"/>
    </row>
    <row r="15" spans="1:61" ht="14.45" customHeight="1" x14ac:dyDescent="0.25">
      <c r="A15" s="524" t="s">
        <v>110</v>
      </c>
      <c r="B15" s="524" t="s">
        <v>110</v>
      </c>
      <c r="C15" s="524" t="s">
        <v>110</v>
      </c>
      <c r="D15" s="524" t="s">
        <v>110</v>
      </c>
      <c r="E15" s="524" t="s">
        <v>110</v>
      </c>
      <c r="F15" s="524" t="s">
        <v>110</v>
      </c>
      <c r="G15" s="524" t="s">
        <v>110</v>
      </c>
      <c r="H15" s="524" t="s">
        <v>110</v>
      </c>
      <c r="I15" s="524" t="s">
        <v>110</v>
      </c>
      <c r="J15" s="524" t="s">
        <v>110</v>
      </c>
      <c r="K15" s="524" t="s">
        <v>110</v>
      </c>
      <c r="L15" s="524" t="s">
        <v>110</v>
      </c>
      <c r="M15" s="524" t="s">
        <v>110</v>
      </c>
      <c r="N15" s="524" t="s">
        <v>110</v>
      </c>
      <c r="O15" s="524" t="s">
        <v>110</v>
      </c>
      <c r="P15" s="524" t="s">
        <v>110</v>
      </c>
      <c r="Q15" s="524" t="s">
        <v>110</v>
      </c>
      <c r="R15" s="523">
        <v>44313</v>
      </c>
      <c r="S15" s="521"/>
      <c r="T15" s="521"/>
      <c r="U15" s="521"/>
      <c r="V15" s="521" t="s">
        <v>53</v>
      </c>
      <c r="W15" s="521"/>
      <c r="X15" s="521"/>
      <c r="Y15" s="521">
        <v>17</v>
      </c>
      <c r="Z15" s="521"/>
      <c r="AA15" s="526"/>
      <c r="AB15" s="532">
        <v>44678</v>
      </c>
      <c r="AC15" s="521"/>
      <c r="AD15" s="521"/>
      <c r="AE15" s="521" t="s">
        <v>47</v>
      </c>
      <c r="AF15" s="521"/>
      <c r="AG15" s="521"/>
      <c r="AH15" s="521"/>
      <c r="AI15" s="521">
        <f t="shared" si="2"/>
        <v>17</v>
      </c>
      <c r="AJ15" s="521"/>
      <c r="AK15" s="533"/>
      <c r="AL15" s="520">
        <v>45043</v>
      </c>
      <c r="AM15" s="521"/>
      <c r="AN15" s="521"/>
      <c r="AO15" s="521" t="s">
        <v>51</v>
      </c>
      <c r="AP15" s="521"/>
      <c r="AQ15" s="521"/>
      <c r="AR15" s="521"/>
      <c r="AS15" s="521">
        <f t="shared" si="3"/>
        <v>17</v>
      </c>
      <c r="AT15" s="521"/>
      <c r="AU15" s="521"/>
      <c r="AV15" s="8"/>
      <c r="AW15" s="8"/>
      <c r="AX15" s="8"/>
      <c r="AY15" s="8"/>
      <c r="AZ15" s="8"/>
      <c r="BA15" s="8"/>
      <c r="BB15" s="8"/>
      <c r="BC15" s="8"/>
      <c r="BD15" s="8"/>
      <c r="BE15" s="8"/>
      <c r="BF15" s="8"/>
      <c r="BG15" s="8"/>
      <c r="BH15" s="8"/>
      <c r="BI15" s="8"/>
    </row>
    <row r="16" spans="1:61" ht="14.45" customHeight="1" x14ac:dyDescent="0.25">
      <c r="A16" s="524" t="s">
        <v>68</v>
      </c>
      <c r="B16" s="524" t="s">
        <v>68</v>
      </c>
      <c r="C16" s="524" t="s">
        <v>68</v>
      </c>
      <c r="D16" s="524" t="s">
        <v>68</v>
      </c>
      <c r="E16" s="524" t="s">
        <v>68</v>
      </c>
      <c r="F16" s="524" t="s">
        <v>68</v>
      </c>
      <c r="G16" s="524" t="s">
        <v>68</v>
      </c>
      <c r="H16" s="524" t="s">
        <v>68</v>
      </c>
      <c r="I16" s="524" t="s">
        <v>68</v>
      </c>
      <c r="J16" s="524" t="s">
        <v>68</v>
      </c>
      <c r="K16" s="524" t="s">
        <v>68</v>
      </c>
      <c r="L16" s="524" t="s">
        <v>68</v>
      </c>
      <c r="M16" s="524" t="s">
        <v>68</v>
      </c>
      <c r="N16" s="524" t="s">
        <v>68</v>
      </c>
      <c r="O16" s="524" t="s">
        <v>68</v>
      </c>
      <c r="P16" s="524" t="s">
        <v>68</v>
      </c>
      <c r="Q16" s="524" t="s">
        <v>68</v>
      </c>
      <c r="R16" s="523">
        <v>44317</v>
      </c>
      <c r="S16" s="521"/>
      <c r="T16" s="521"/>
      <c r="U16" s="521"/>
      <c r="V16" s="522" t="s">
        <v>48</v>
      </c>
      <c r="W16" s="522"/>
      <c r="X16" s="522"/>
      <c r="Y16" s="521">
        <f t="shared" si="4"/>
        <v>18</v>
      </c>
      <c r="Z16" s="521"/>
      <c r="AA16" s="526"/>
      <c r="AB16" s="532">
        <v>44682</v>
      </c>
      <c r="AC16" s="521"/>
      <c r="AD16" s="521"/>
      <c r="AE16" s="557" t="s">
        <v>49</v>
      </c>
      <c r="AF16" s="557"/>
      <c r="AG16" s="557"/>
      <c r="AH16" s="557"/>
      <c r="AI16" s="521">
        <f t="shared" si="2"/>
        <v>18</v>
      </c>
      <c r="AJ16" s="521"/>
      <c r="AK16" s="533"/>
      <c r="AL16" s="520">
        <v>45047</v>
      </c>
      <c r="AM16" s="521"/>
      <c r="AN16" s="521"/>
      <c r="AO16" s="521" t="s">
        <v>50</v>
      </c>
      <c r="AP16" s="521"/>
      <c r="AQ16" s="521"/>
      <c r="AR16" s="521"/>
      <c r="AS16" s="521">
        <f t="shared" si="3"/>
        <v>18</v>
      </c>
      <c r="AT16" s="521"/>
      <c r="AU16" s="521"/>
      <c r="AV16" s="8"/>
      <c r="AW16" s="8"/>
      <c r="AX16" s="8"/>
      <c r="AY16" s="8"/>
      <c r="AZ16" s="8"/>
      <c r="BA16" s="8"/>
      <c r="BB16" s="8"/>
      <c r="BC16" s="8"/>
      <c r="BD16" s="8"/>
      <c r="BE16" s="8"/>
      <c r="BF16" s="8"/>
      <c r="BG16" s="8"/>
      <c r="BH16" s="8"/>
      <c r="BI16" s="8"/>
    </row>
    <row r="17" spans="1:61" x14ac:dyDescent="0.25">
      <c r="A17" s="524" t="s">
        <v>68</v>
      </c>
      <c r="B17" s="524" t="s">
        <v>68</v>
      </c>
      <c r="C17" s="524" t="s">
        <v>68</v>
      </c>
      <c r="D17" s="524" t="s">
        <v>68</v>
      </c>
      <c r="E17" s="524" t="s">
        <v>68</v>
      </c>
      <c r="F17" s="524" t="s">
        <v>68</v>
      </c>
      <c r="G17" s="524" t="s">
        <v>68</v>
      </c>
      <c r="H17" s="524" t="s">
        <v>68</v>
      </c>
      <c r="I17" s="524" t="s">
        <v>68</v>
      </c>
      <c r="J17" s="524" t="s">
        <v>68</v>
      </c>
      <c r="K17" s="524" t="s">
        <v>68</v>
      </c>
      <c r="L17" s="524" t="s">
        <v>68</v>
      </c>
      <c r="M17" s="524" t="s">
        <v>68</v>
      </c>
      <c r="N17" s="524" t="s">
        <v>68</v>
      </c>
      <c r="O17" s="524" t="s">
        <v>68</v>
      </c>
      <c r="P17" s="524" t="s">
        <v>68</v>
      </c>
      <c r="Q17" s="524" t="s">
        <v>68</v>
      </c>
      <c r="R17" s="523">
        <v>44318</v>
      </c>
      <c r="S17" s="521"/>
      <c r="T17" s="521"/>
      <c r="U17" s="521"/>
      <c r="V17" s="522" t="s">
        <v>49</v>
      </c>
      <c r="W17" s="522"/>
      <c r="X17" s="522"/>
      <c r="Y17" s="521">
        <f t="shared" si="4"/>
        <v>18</v>
      </c>
      <c r="Z17" s="521"/>
      <c r="AA17" s="526"/>
      <c r="AB17" s="532">
        <v>44683</v>
      </c>
      <c r="AC17" s="521"/>
      <c r="AD17" s="521"/>
      <c r="AE17" s="521" t="s">
        <v>50</v>
      </c>
      <c r="AF17" s="521"/>
      <c r="AG17" s="521"/>
      <c r="AH17" s="521"/>
      <c r="AI17" s="521">
        <f t="shared" si="2"/>
        <v>18</v>
      </c>
      <c r="AJ17" s="521"/>
      <c r="AK17" s="533"/>
      <c r="AL17" s="520">
        <v>45048</v>
      </c>
      <c r="AM17" s="521"/>
      <c r="AN17" s="521"/>
      <c r="AO17" s="521" t="s">
        <v>53</v>
      </c>
      <c r="AP17" s="521"/>
      <c r="AQ17" s="521"/>
      <c r="AR17" s="521"/>
      <c r="AS17" s="521">
        <f t="shared" si="3"/>
        <v>18</v>
      </c>
      <c r="AT17" s="521"/>
      <c r="AU17" s="521"/>
      <c r="AV17" s="8"/>
      <c r="AW17" s="8"/>
      <c r="AX17" s="8"/>
      <c r="AY17" s="8"/>
      <c r="AZ17" s="8"/>
      <c r="BA17" s="8"/>
      <c r="BB17" s="8"/>
      <c r="BC17" s="8"/>
      <c r="BD17" s="8"/>
      <c r="BE17" s="8"/>
      <c r="BF17" s="8"/>
      <c r="BG17" s="8"/>
      <c r="BH17" s="8"/>
      <c r="BI17" s="8"/>
    </row>
    <row r="18" spans="1:61" ht="14.45" customHeight="1" x14ac:dyDescent="0.25">
      <c r="A18" s="524" t="s">
        <v>111</v>
      </c>
      <c r="B18" s="524" t="s">
        <v>111</v>
      </c>
      <c r="C18" s="524" t="s">
        <v>111</v>
      </c>
      <c r="D18" s="524" t="s">
        <v>111</v>
      </c>
      <c r="E18" s="524" t="s">
        <v>111</v>
      </c>
      <c r="F18" s="524" t="s">
        <v>111</v>
      </c>
      <c r="G18" s="524" t="s">
        <v>111</v>
      </c>
      <c r="H18" s="524" t="s">
        <v>111</v>
      </c>
      <c r="I18" s="524" t="s">
        <v>111</v>
      </c>
      <c r="J18" s="524" t="s">
        <v>111</v>
      </c>
      <c r="K18" s="524" t="s">
        <v>111</v>
      </c>
      <c r="L18" s="524" t="s">
        <v>111</v>
      </c>
      <c r="M18" s="524" t="s">
        <v>111</v>
      </c>
      <c r="N18" s="524" t="s">
        <v>111</v>
      </c>
      <c r="O18" s="524" t="s">
        <v>111</v>
      </c>
      <c r="P18" s="524" t="s">
        <v>111</v>
      </c>
      <c r="Q18" s="524" t="s">
        <v>111</v>
      </c>
      <c r="R18" s="523">
        <v>44372</v>
      </c>
      <c r="S18" s="521"/>
      <c r="T18" s="521"/>
      <c r="U18" s="521"/>
      <c r="V18" s="521" t="s">
        <v>52</v>
      </c>
      <c r="W18" s="521"/>
      <c r="X18" s="521"/>
      <c r="Y18" s="521">
        <f t="shared" si="4"/>
        <v>26</v>
      </c>
      <c r="Z18" s="521"/>
      <c r="AA18" s="526"/>
      <c r="AB18" s="532">
        <v>44737</v>
      </c>
      <c r="AC18" s="521"/>
      <c r="AD18" s="521"/>
      <c r="AE18" s="557" t="s">
        <v>48</v>
      </c>
      <c r="AF18" s="557"/>
      <c r="AG18" s="557"/>
      <c r="AH18" s="557"/>
      <c r="AI18" s="521">
        <f t="shared" si="2"/>
        <v>26</v>
      </c>
      <c r="AJ18" s="521"/>
      <c r="AK18" s="533"/>
      <c r="AL18" s="520">
        <v>45102</v>
      </c>
      <c r="AM18" s="521"/>
      <c r="AN18" s="521"/>
      <c r="AO18" s="557" t="s">
        <v>49</v>
      </c>
      <c r="AP18" s="557"/>
      <c r="AQ18" s="557"/>
      <c r="AR18" s="557"/>
      <c r="AS18" s="521">
        <f t="shared" si="3"/>
        <v>26</v>
      </c>
      <c r="AT18" s="521"/>
      <c r="AU18" s="521"/>
      <c r="AV18" s="8"/>
      <c r="AW18" s="8"/>
      <c r="AX18" s="8"/>
      <c r="AY18" s="8"/>
      <c r="AZ18" s="8"/>
      <c r="BA18" s="8"/>
      <c r="BB18" s="8"/>
      <c r="BC18" s="8"/>
      <c r="BD18" s="8"/>
      <c r="BE18" s="8"/>
      <c r="BF18" s="8"/>
      <c r="BG18" s="8"/>
      <c r="BH18" s="8"/>
      <c r="BI18" s="8"/>
    </row>
    <row r="19" spans="1:61" ht="14.45" customHeight="1" x14ac:dyDescent="0.25">
      <c r="A19" s="524" t="s">
        <v>70</v>
      </c>
      <c r="B19" s="524" t="s">
        <v>70</v>
      </c>
      <c r="C19" s="524" t="s">
        <v>70</v>
      </c>
      <c r="D19" s="524" t="s">
        <v>70</v>
      </c>
      <c r="E19" s="524" t="s">
        <v>70</v>
      </c>
      <c r="F19" s="524" t="s">
        <v>70</v>
      </c>
      <c r="G19" s="524" t="s">
        <v>70</v>
      </c>
      <c r="H19" s="524" t="s">
        <v>70</v>
      </c>
      <c r="I19" s="524" t="s">
        <v>70</v>
      </c>
      <c r="J19" s="524" t="s">
        <v>70</v>
      </c>
      <c r="K19" s="524" t="s">
        <v>70</v>
      </c>
      <c r="L19" s="524" t="s">
        <v>70</v>
      </c>
      <c r="M19" s="524" t="s">
        <v>70</v>
      </c>
      <c r="N19" s="524" t="s">
        <v>70</v>
      </c>
      <c r="O19" s="524" t="s">
        <v>70</v>
      </c>
      <c r="P19" s="524" t="s">
        <v>70</v>
      </c>
      <c r="Q19" s="524" t="s">
        <v>70</v>
      </c>
      <c r="R19" s="523">
        <v>44423</v>
      </c>
      <c r="S19" s="521"/>
      <c r="T19" s="521"/>
      <c r="U19" s="521"/>
      <c r="V19" s="522" t="s">
        <v>49</v>
      </c>
      <c r="W19" s="522"/>
      <c r="X19" s="522"/>
      <c r="Y19" s="521">
        <f t="shared" si="4"/>
        <v>33</v>
      </c>
      <c r="Z19" s="521"/>
      <c r="AA19" s="526"/>
      <c r="AB19" s="532">
        <v>44788</v>
      </c>
      <c r="AC19" s="521"/>
      <c r="AD19" s="521"/>
      <c r="AE19" s="521" t="s">
        <v>50</v>
      </c>
      <c r="AF19" s="521"/>
      <c r="AG19" s="521"/>
      <c r="AH19" s="521"/>
      <c r="AI19" s="521">
        <f t="shared" si="2"/>
        <v>33</v>
      </c>
      <c r="AJ19" s="521"/>
      <c r="AK19" s="533"/>
      <c r="AL19" s="520">
        <v>45153</v>
      </c>
      <c r="AM19" s="521"/>
      <c r="AN19" s="521"/>
      <c r="AO19" s="521" t="s">
        <v>53</v>
      </c>
      <c r="AP19" s="521"/>
      <c r="AQ19" s="521"/>
      <c r="AR19" s="521"/>
      <c r="AS19" s="521">
        <f t="shared" si="3"/>
        <v>33</v>
      </c>
      <c r="AT19" s="521"/>
      <c r="AU19" s="521"/>
      <c r="AV19" s="8"/>
      <c r="AW19" s="8"/>
      <c r="AX19" s="8"/>
      <c r="AY19" s="8"/>
      <c r="AZ19" s="8"/>
      <c r="BA19" s="8"/>
      <c r="BB19" s="8"/>
      <c r="BC19" s="8"/>
      <c r="BD19" s="8"/>
      <c r="BE19" s="8"/>
      <c r="BF19" s="8"/>
      <c r="BG19" s="8"/>
      <c r="BH19" s="8"/>
      <c r="BI19" s="8"/>
    </row>
    <row r="20" spans="1:61" ht="14.45" customHeight="1" x14ac:dyDescent="0.25">
      <c r="A20" s="524" t="s">
        <v>112</v>
      </c>
      <c r="B20" s="524" t="s">
        <v>112</v>
      </c>
      <c r="C20" s="524" t="s">
        <v>112</v>
      </c>
      <c r="D20" s="524" t="s">
        <v>112</v>
      </c>
      <c r="E20" s="524" t="s">
        <v>112</v>
      </c>
      <c r="F20" s="524" t="s">
        <v>112</v>
      </c>
      <c r="G20" s="524" t="s">
        <v>112</v>
      </c>
      <c r="H20" s="524" t="s">
        <v>112</v>
      </c>
      <c r="I20" s="524" t="s">
        <v>112</v>
      </c>
      <c r="J20" s="524" t="s">
        <v>112</v>
      </c>
      <c r="K20" s="524" t="s">
        <v>112</v>
      </c>
      <c r="L20" s="524" t="s">
        <v>112</v>
      </c>
      <c r="M20" s="524" t="s">
        <v>112</v>
      </c>
      <c r="N20" s="524" t="s">
        <v>112</v>
      </c>
      <c r="O20" s="524" t="s">
        <v>112</v>
      </c>
      <c r="P20" s="524" t="s">
        <v>112</v>
      </c>
      <c r="Q20" s="524" t="s">
        <v>112</v>
      </c>
      <c r="R20" s="523">
        <v>44500</v>
      </c>
      <c r="S20" s="521"/>
      <c r="T20" s="521"/>
      <c r="U20" s="521"/>
      <c r="V20" s="522" t="s">
        <v>49</v>
      </c>
      <c r="W20" s="522"/>
      <c r="X20" s="522"/>
      <c r="Y20" s="521">
        <f t="shared" si="4"/>
        <v>44</v>
      </c>
      <c r="Z20" s="521"/>
      <c r="AA20" s="526"/>
      <c r="AB20" s="532">
        <v>44865</v>
      </c>
      <c r="AC20" s="521"/>
      <c r="AD20" s="521"/>
      <c r="AE20" s="521" t="s">
        <v>50</v>
      </c>
      <c r="AF20" s="521"/>
      <c r="AG20" s="521"/>
      <c r="AH20" s="521"/>
      <c r="AI20" s="521">
        <f t="shared" si="2"/>
        <v>44</v>
      </c>
      <c r="AJ20" s="521"/>
      <c r="AK20" s="533"/>
      <c r="AL20" s="520">
        <v>45230</v>
      </c>
      <c r="AM20" s="521"/>
      <c r="AN20" s="521"/>
      <c r="AO20" s="521" t="s">
        <v>53</v>
      </c>
      <c r="AP20" s="521"/>
      <c r="AQ20" s="521"/>
      <c r="AR20" s="521"/>
      <c r="AS20" s="521">
        <f t="shared" si="3"/>
        <v>44</v>
      </c>
      <c r="AT20" s="521"/>
      <c r="AU20" s="521"/>
      <c r="AV20" s="8"/>
      <c r="AW20" s="8"/>
      <c r="AX20" s="8"/>
      <c r="AY20" s="8"/>
      <c r="AZ20" s="8"/>
      <c r="BA20" s="8"/>
      <c r="BB20" s="8"/>
      <c r="BC20" s="8"/>
      <c r="BD20" s="8"/>
      <c r="BE20" s="8"/>
      <c r="BF20" s="8"/>
      <c r="BG20" s="8"/>
      <c r="BH20" s="8"/>
      <c r="BI20" s="8"/>
    </row>
    <row r="21" spans="1:61" x14ac:dyDescent="0.25">
      <c r="A21" s="524" t="s">
        <v>113</v>
      </c>
      <c r="B21" s="524" t="s">
        <v>113</v>
      </c>
      <c r="C21" s="524" t="s">
        <v>113</v>
      </c>
      <c r="D21" s="524" t="s">
        <v>113</v>
      </c>
      <c r="E21" s="524" t="s">
        <v>113</v>
      </c>
      <c r="F21" s="524" t="s">
        <v>113</v>
      </c>
      <c r="G21" s="524" t="s">
        <v>113</v>
      </c>
      <c r="H21" s="524" t="s">
        <v>113</v>
      </c>
      <c r="I21" s="524" t="s">
        <v>113</v>
      </c>
      <c r="J21" s="524" t="s">
        <v>113</v>
      </c>
      <c r="K21" s="524" t="s">
        <v>113</v>
      </c>
      <c r="L21" s="524" t="s">
        <v>113</v>
      </c>
      <c r="M21" s="524" t="s">
        <v>113</v>
      </c>
      <c r="N21" s="524" t="s">
        <v>113</v>
      </c>
      <c r="O21" s="524" t="s">
        <v>113</v>
      </c>
      <c r="P21" s="524" t="s">
        <v>113</v>
      </c>
      <c r="Q21" s="524" t="s">
        <v>113</v>
      </c>
      <c r="R21" s="523">
        <v>44501</v>
      </c>
      <c r="S21" s="521"/>
      <c r="T21" s="521"/>
      <c r="U21" s="521"/>
      <c r="V21" s="521" t="s">
        <v>50</v>
      </c>
      <c r="W21" s="521"/>
      <c r="X21" s="521"/>
      <c r="Y21" s="521">
        <f t="shared" si="4"/>
        <v>45</v>
      </c>
      <c r="Z21" s="521"/>
      <c r="AA21" s="526"/>
      <c r="AB21" s="532">
        <v>44866</v>
      </c>
      <c r="AC21" s="521"/>
      <c r="AD21" s="521"/>
      <c r="AE21" s="521" t="s">
        <v>53</v>
      </c>
      <c r="AF21" s="521"/>
      <c r="AG21" s="521"/>
      <c r="AH21" s="521"/>
      <c r="AI21" s="521">
        <f t="shared" si="2"/>
        <v>44</v>
      </c>
      <c r="AJ21" s="521"/>
      <c r="AK21" s="533"/>
      <c r="AL21" s="520">
        <v>45231</v>
      </c>
      <c r="AM21" s="521"/>
      <c r="AN21" s="521"/>
      <c r="AO21" s="521" t="s">
        <v>47</v>
      </c>
      <c r="AP21" s="521"/>
      <c r="AQ21" s="521"/>
      <c r="AR21" s="521"/>
      <c r="AS21" s="521">
        <f t="shared" si="3"/>
        <v>44</v>
      </c>
      <c r="AT21" s="521"/>
      <c r="AU21" s="521"/>
      <c r="AV21" s="8"/>
      <c r="AW21" s="8"/>
      <c r="AX21" s="8"/>
      <c r="AY21" s="8"/>
      <c r="AZ21" s="8"/>
      <c r="BA21" s="8"/>
      <c r="BB21" s="8"/>
      <c r="BC21" s="8"/>
      <c r="BD21" s="8"/>
      <c r="BE21" s="8"/>
      <c r="BF21" s="8"/>
      <c r="BG21" s="8"/>
      <c r="BH21" s="8"/>
      <c r="BI21" s="8"/>
    </row>
    <row r="22" spans="1:61" ht="15" customHeight="1" x14ac:dyDescent="0.25">
      <c r="A22" s="524" t="s">
        <v>63</v>
      </c>
      <c r="B22" s="524" t="s">
        <v>63</v>
      </c>
      <c r="C22" s="524" t="s">
        <v>63</v>
      </c>
      <c r="D22" s="524" t="s">
        <v>63</v>
      </c>
      <c r="E22" s="524" t="s">
        <v>63</v>
      </c>
      <c r="F22" s="524" t="s">
        <v>63</v>
      </c>
      <c r="G22" s="524" t="s">
        <v>63</v>
      </c>
      <c r="H22" s="524" t="s">
        <v>63</v>
      </c>
      <c r="I22" s="524" t="s">
        <v>63</v>
      </c>
      <c r="J22" s="524" t="s">
        <v>63</v>
      </c>
      <c r="K22" s="524" t="s">
        <v>63</v>
      </c>
      <c r="L22" s="524" t="s">
        <v>63</v>
      </c>
      <c r="M22" s="524" t="s">
        <v>63</v>
      </c>
      <c r="N22" s="524" t="s">
        <v>63</v>
      </c>
      <c r="O22" s="524" t="s">
        <v>63</v>
      </c>
      <c r="P22" s="524" t="s">
        <v>63</v>
      </c>
      <c r="Q22" s="524" t="s">
        <v>63</v>
      </c>
      <c r="R22" s="523">
        <v>44555</v>
      </c>
      <c r="S22" s="521"/>
      <c r="T22" s="521"/>
      <c r="U22" s="521"/>
      <c r="V22" s="522" t="s">
        <v>48</v>
      </c>
      <c r="W22" s="522"/>
      <c r="X22" s="522"/>
      <c r="Y22" s="521">
        <f t="shared" si="4"/>
        <v>52</v>
      </c>
      <c r="Z22" s="521"/>
      <c r="AA22" s="526"/>
      <c r="AB22" s="532">
        <v>44920</v>
      </c>
      <c r="AC22" s="521"/>
      <c r="AD22" s="521"/>
      <c r="AE22" s="557" t="s">
        <v>49</v>
      </c>
      <c r="AF22" s="557"/>
      <c r="AG22" s="557"/>
      <c r="AH22" s="557"/>
      <c r="AI22" s="521">
        <f t="shared" si="2"/>
        <v>52</v>
      </c>
      <c r="AJ22" s="521"/>
      <c r="AK22" s="533"/>
      <c r="AL22" s="520">
        <v>45285</v>
      </c>
      <c r="AM22" s="521"/>
      <c r="AN22" s="521"/>
      <c r="AO22" s="521" t="s">
        <v>50</v>
      </c>
      <c r="AP22" s="521"/>
      <c r="AQ22" s="521"/>
      <c r="AR22" s="521"/>
      <c r="AS22" s="521">
        <f t="shared" si="3"/>
        <v>52</v>
      </c>
      <c r="AT22" s="521"/>
      <c r="AU22" s="521"/>
      <c r="AV22" s="8"/>
      <c r="AW22" s="8"/>
      <c r="AX22" s="8"/>
      <c r="AY22" s="8"/>
      <c r="AZ22" s="8"/>
      <c r="BA22" s="8"/>
      <c r="BB22" s="8"/>
      <c r="BC22" s="8"/>
      <c r="BD22" s="8"/>
      <c r="BE22" s="8"/>
      <c r="BF22" s="8"/>
      <c r="BG22" s="8"/>
      <c r="BH22" s="8"/>
      <c r="BI22" s="8"/>
    </row>
    <row r="23" spans="1:61" ht="15" customHeight="1" thickBot="1" x14ac:dyDescent="0.3">
      <c r="A23" s="524" t="s">
        <v>114</v>
      </c>
      <c r="B23" s="524" t="s">
        <v>114</v>
      </c>
      <c r="C23" s="524" t="s">
        <v>114</v>
      </c>
      <c r="D23" s="524" t="s">
        <v>114</v>
      </c>
      <c r="E23" s="524" t="s">
        <v>114</v>
      </c>
      <c r="F23" s="524" t="s">
        <v>114</v>
      </c>
      <c r="G23" s="524" t="s">
        <v>114</v>
      </c>
      <c r="H23" s="524" t="s">
        <v>114</v>
      </c>
      <c r="I23" s="524" t="s">
        <v>114</v>
      </c>
      <c r="J23" s="524" t="s">
        <v>114</v>
      </c>
      <c r="K23" s="524" t="s">
        <v>114</v>
      </c>
      <c r="L23" s="524" t="s">
        <v>114</v>
      </c>
      <c r="M23" s="524" t="s">
        <v>114</v>
      </c>
      <c r="N23" s="524" t="s">
        <v>114</v>
      </c>
      <c r="O23" s="524" t="s">
        <v>114</v>
      </c>
      <c r="P23" s="524" t="s">
        <v>114</v>
      </c>
      <c r="Q23" s="524" t="s">
        <v>114</v>
      </c>
      <c r="R23" s="523">
        <v>44556</v>
      </c>
      <c r="S23" s="521"/>
      <c r="T23" s="521"/>
      <c r="U23" s="521"/>
      <c r="V23" s="522" t="s">
        <v>49</v>
      </c>
      <c r="W23" s="522"/>
      <c r="X23" s="522"/>
      <c r="Y23" s="521">
        <f t="shared" si="4"/>
        <v>52</v>
      </c>
      <c r="Z23" s="521"/>
      <c r="AA23" s="526"/>
      <c r="AB23" s="553">
        <v>44921</v>
      </c>
      <c r="AC23" s="554"/>
      <c r="AD23" s="554"/>
      <c r="AE23" s="554" t="s">
        <v>50</v>
      </c>
      <c r="AF23" s="554"/>
      <c r="AG23" s="554"/>
      <c r="AH23" s="554"/>
      <c r="AI23" s="554">
        <f t="shared" si="2"/>
        <v>52</v>
      </c>
      <c r="AJ23" s="554"/>
      <c r="AK23" s="555"/>
      <c r="AL23" s="520">
        <v>45286</v>
      </c>
      <c r="AM23" s="521"/>
      <c r="AN23" s="521"/>
      <c r="AO23" s="521" t="s">
        <v>53</v>
      </c>
      <c r="AP23" s="521"/>
      <c r="AQ23" s="521"/>
      <c r="AR23" s="521"/>
      <c r="AS23" s="521">
        <f t="shared" si="3"/>
        <v>52</v>
      </c>
      <c r="AT23" s="521"/>
      <c r="AU23" s="521"/>
      <c r="AV23" s="8"/>
      <c r="AW23" s="8"/>
      <c r="AX23" s="8"/>
      <c r="AY23" s="8"/>
      <c r="AZ23" s="8"/>
      <c r="BA23" s="8"/>
      <c r="BB23" s="8"/>
      <c r="BC23" s="8"/>
      <c r="BD23" s="8"/>
      <c r="BE23" s="8"/>
      <c r="BF23" s="8"/>
      <c r="BG23" s="8"/>
      <c r="BH23" s="8"/>
      <c r="BI23" s="8"/>
    </row>
    <row r="24" spans="1:61" ht="21" customHeight="1" x14ac:dyDescent="0.25">
      <c r="A24" s="570" t="s">
        <v>789</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2"/>
      <c r="AC24" s="572"/>
      <c r="AD24" s="572"/>
      <c r="AE24" s="572"/>
      <c r="AF24" s="572"/>
      <c r="AG24" s="572"/>
      <c r="AH24" s="572"/>
      <c r="AI24" s="572"/>
      <c r="AJ24" s="572"/>
      <c r="AK24" s="572"/>
      <c r="AL24" s="571"/>
      <c r="AM24" s="571"/>
      <c r="AN24" s="571"/>
      <c r="AO24" s="571"/>
      <c r="AP24" s="571"/>
      <c r="AQ24" s="571"/>
      <c r="AR24" s="571"/>
      <c r="AS24" s="571"/>
      <c r="AT24" s="571"/>
      <c r="AU24" s="571"/>
      <c r="AV24" s="8"/>
      <c r="AW24" s="8"/>
      <c r="AX24" s="8"/>
      <c r="AY24" s="8"/>
      <c r="AZ24" s="8"/>
      <c r="BA24" s="8"/>
      <c r="BB24" s="8"/>
      <c r="BC24" s="8"/>
      <c r="BD24" s="8"/>
      <c r="BE24" s="8"/>
      <c r="BF24" s="8"/>
      <c r="BG24" s="8"/>
      <c r="BH24" s="8"/>
      <c r="BI24" s="8"/>
    </row>
    <row r="25" spans="1:61" ht="1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ht="14.45" customHeight="1" x14ac:dyDescent="0.25">
      <c r="A26" s="542" t="s">
        <v>12</v>
      </c>
      <c r="B26" s="543"/>
      <c r="C26" s="543"/>
      <c r="D26" s="543"/>
      <c r="E26" s="543"/>
      <c r="F26" s="543"/>
      <c r="G26" s="543"/>
      <c r="H26" s="543"/>
      <c r="I26" s="543"/>
      <c r="J26" s="543"/>
      <c r="K26" s="543"/>
      <c r="L26" s="543"/>
      <c r="M26" s="543"/>
      <c r="N26" s="543"/>
      <c r="O26" s="543"/>
      <c r="P26" s="543"/>
      <c r="Q26" s="543"/>
      <c r="R26" s="535" t="s">
        <v>496</v>
      </c>
      <c r="S26" s="535"/>
      <c r="T26" s="535"/>
      <c r="U26" s="535"/>
      <c r="V26" s="535"/>
      <c r="W26" s="536"/>
      <c r="X26" s="596"/>
      <c r="Y26" s="596"/>
      <c r="Z26" s="596"/>
      <c r="AA26" s="596"/>
      <c r="AB26" s="596"/>
      <c r="AC26" s="596"/>
      <c r="AD26" s="8"/>
      <c r="AE26" s="8"/>
      <c r="AF26" s="8"/>
      <c r="AG26" s="8"/>
      <c r="AH26" s="8"/>
      <c r="AI26" s="8"/>
      <c r="AJ26" s="23" t="s">
        <v>391</v>
      </c>
      <c r="AK26" s="23"/>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44"/>
      <c r="B27" s="545"/>
      <c r="C27" s="545"/>
      <c r="D27" s="545"/>
      <c r="E27" s="545"/>
      <c r="F27" s="545"/>
      <c r="G27" s="545"/>
      <c r="H27" s="545"/>
      <c r="I27" s="545"/>
      <c r="J27" s="545"/>
      <c r="K27" s="545"/>
      <c r="L27" s="545"/>
      <c r="M27" s="545"/>
      <c r="N27" s="545"/>
      <c r="O27" s="545"/>
      <c r="P27" s="545"/>
      <c r="Q27" s="545"/>
      <c r="R27" s="598" t="s">
        <v>38</v>
      </c>
      <c r="S27" s="537"/>
      <c r="T27" s="537"/>
      <c r="U27" s="537" t="s">
        <v>39</v>
      </c>
      <c r="V27" s="537"/>
      <c r="W27" s="538"/>
      <c r="X27" s="596"/>
      <c r="Y27" s="596"/>
      <c r="Z27" s="596"/>
      <c r="AA27" s="596"/>
      <c r="AB27" s="596"/>
      <c r="AC27" s="596"/>
      <c r="AD27" s="8"/>
      <c r="AE27" s="8"/>
      <c r="AF27" s="8"/>
      <c r="AG27" s="8"/>
      <c r="AH27" s="8"/>
      <c r="AI27" s="8"/>
      <c r="AJ27" s="23"/>
      <c r="AK27" s="23"/>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14.45" customHeight="1" x14ac:dyDescent="0.25">
      <c r="A28" s="524" t="s">
        <v>43</v>
      </c>
      <c r="B28" s="524" t="s">
        <v>43</v>
      </c>
      <c r="C28" s="524" t="s">
        <v>43</v>
      </c>
      <c r="D28" s="524" t="s">
        <v>43</v>
      </c>
      <c r="E28" s="524" t="s">
        <v>43</v>
      </c>
      <c r="F28" s="524" t="s">
        <v>43</v>
      </c>
      <c r="G28" s="524" t="s">
        <v>43</v>
      </c>
      <c r="H28" s="524" t="s">
        <v>43</v>
      </c>
      <c r="I28" s="524" t="s">
        <v>43</v>
      </c>
      <c r="J28" s="524" t="s">
        <v>43</v>
      </c>
      <c r="K28" s="524" t="s">
        <v>43</v>
      </c>
      <c r="L28" s="524" t="s">
        <v>43</v>
      </c>
      <c r="M28" s="524" t="s">
        <v>43</v>
      </c>
      <c r="N28" s="524" t="s">
        <v>43</v>
      </c>
      <c r="O28" s="524" t="s">
        <v>43</v>
      </c>
      <c r="P28" s="524" t="s">
        <v>43</v>
      </c>
      <c r="Q28" s="524" t="s">
        <v>43</v>
      </c>
      <c r="R28" s="694" t="s">
        <v>562</v>
      </c>
      <c r="S28" s="695"/>
      <c r="T28" s="695"/>
      <c r="U28" s="694" t="s">
        <v>518</v>
      </c>
      <c r="V28" s="695"/>
      <c r="W28" s="696"/>
      <c r="X28" s="253"/>
      <c r="Y28" s="42"/>
      <c r="Z28" s="42"/>
      <c r="AA28" s="138"/>
      <c r="AB28" s="138"/>
      <c r="AC28" s="138"/>
      <c r="AD28" s="139"/>
      <c r="AE28" s="139"/>
      <c r="AF28" s="139"/>
      <c r="AG28" s="139"/>
      <c r="AH28" s="139"/>
      <c r="AI28" s="139"/>
      <c r="AJ28" s="139"/>
      <c r="AK28" s="139"/>
      <c r="AL28" s="139"/>
      <c r="AM28" s="139"/>
      <c r="AN28" s="139"/>
      <c r="AO28" s="139"/>
      <c r="AP28" s="139"/>
      <c r="AQ28" s="139"/>
      <c r="AR28" s="139"/>
      <c r="AS28" s="139"/>
      <c r="AT28" s="8"/>
      <c r="AU28" s="8"/>
      <c r="AV28" s="8"/>
      <c r="AW28" s="8"/>
      <c r="AX28" s="8"/>
      <c r="AY28" s="8"/>
      <c r="AZ28" s="8"/>
      <c r="BA28" s="8"/>
      <c r="BB28" s="8"/>
      <c r="BC28" s="8"/>
      <c r="BD28" s="8"/>
      <c r="BE28" s="8"/>
      <c r="BF28" s="8"/>
      <c r="BG28" s="8"/>
      <c r="BH28" s="8"/>
      <c r="BI28" s="8"/>
    </row>
    <row r="29" spans="1:61" x14ac:dyDescent="0.25">
      <c r="A29" s="524" t="s">
        <v>40</v>
      </c>
      <c r="B29" s="524" t="s">
        <v>40</v>
      </c>
      <c r="C29" s="524" t="s">
        <v>40</v>
      </c>
      <c r="D29" s="524" t="s">
        <v>40</v>
      </c>
      <c r="E29" s="524" t="s">
        <v>40</v>
      </c>
      <c r="F29" s="524" t="s">
        <v>40</v>
      </c>
      <c r="G29" s="524" t="s">
        <v>40</v>
      </c>
      <c r="H29" s="524" t="s">
        <v>40</v>
      </c>
      <c r="I29" s="524" t="s">
        <v>40</v>
      </c>
      <c r="J29" s="524" t="s">
        <v>40</v>
      </c>
      <c r="K29" s="524" t="s">
        <v>40</v>
      </c>
      <c r="L29" s="524" t="s">
        <v>40</v>
      </c>
      <c r="M29" s="524" t="s">
        <v>40</v>
      </c>
      <c r="N29" s="524" t="s">
        <v>40</v>
      </c>
      <c r="O29" s="524" t="s">
        <v>40</v>
      </c>
      <c r="P29" s="524" t="s">
        <v>40</v>
      </c>
      <c r="Q29" s="524" t="s">
        <v>40</v>
      </c>
      <c r="R29" s="633" t="s">
        <v>520</v>
      </c>
      <c r="S29" s="633"/>
      <c r="T29" s="633"/>
      <c r="U29" s="633" t="s">
        <v>556</v>
      </c>
      <c r="V29" s="633"/>
      <c r="W29" s="692"/>
      <c r="X29" s="253"/>
      <c r="Y29" s="223"/>
      <c r="Z29" s="42"/>
      <c r="AA29" s="138"/>
      <c r="AB29" s="138"/>
      <c r="AC29" s="138"/>
      <c r="AD29" s="139"/>
      <c r="AE29" s="139"/>
      <c r="AF29" s="139"/>
      <c r="AG29" s="139"/>
      <c r="AH29" s="139"/>
      <c r="AI29" s="139"/>
      <c r="AJ29" s="139"/>
      <c r="AK29" s="139"/>
      <c r="AL29" s="139"/>
      <c r="AM29" s="139"/>
      <c r="AN29" s="139"/>
      <c r="AO29" s="139"/>
      <c r="AP29" s="139"/>
      <c r="AQ29" s="139"/>
      <c r="AR29" s="139"/>
      <c r="AS29" s="139"/>
      <c r="AT29" s="8"/>
      <c r="AU29" s="8"/>
      <c r="AV29" s="8"/>
      <c r="AW29" s="8"/>
      <c r="AX29" s="8"/>
      <c r="AY29" s="8"/>
      <c r="AZ29" s="8"/>
      <c r="BA29" s="8"/>
      <c r="BB29" s="8"/>
      <c r="BC29" s="8"/>
      <c r="BD29" s="8"/>
      <c r="BE29" s="8"/>
      <c r="BF29" s="8"/>
      <c r="BG29" s="8"/>
      <c r="BH29" s="8"/>
      <c r="BI29" s="8"/>
    </row>
    <row r="30" spans="1:61" x14ac:dyDescent="0.25">
      <c r="A30" s="524" t="s">
        <v>700</v>
      </c>
      <c r="B30" s="524" t="s">
        <v>115</v>
      </c>
      <c r="C30" s="524" t="s">
        <v>115</v>
      </c>
      <c r="D30" s="524" t="s">
        <v>115</v>
      </c>
      <c r="E30" s="524" t="s">
        <v>115</v>
      </c>
      <c r="F30" s="524" t="s">
        <v>115</v>
      </c>
      <c r="G30" s="524" t="s">
        <v>115</v>
      </c>
      <c r="H30" s="524" t="s">
        <v>115</v>
      </c>
      <c r="I30" s="524" t="s">
        <v>115</v>
      </c>
      <c r="J30" s="524" t="s">
        <v>115</v>
      </c>
      <c r="K30" s="524" t="s">
        <v>115</v>
      </c>
      <c r="L30" s="524" t="s">
        <v>115</v>
      </c>
      <c r="M30" s="524" t="s">
        <v>115</v>
      </c>
      <c r="N30" s="524" t="s">
        <v>115</v>
      </c>
      <c r="O30" s="524" t="s">
        <v>115</v>
      </c>
      <c r="P30" s="524" t="s">
        <v>115</v>
      </c>
      <c r="Q30" s="524" t="s">
        <v>115</v>
      </c>
      <c r="R30" s="633" t="s">
        <v>506</v>
      </c>
      <c r="S30" s="633"/>
      <c r="T30" s="633"/>
      <c r="U30" s="633" t="s">
        <v>545</v>
      </c>
      <c r="V30" s="633"/>
      <c r="W30" s="692"/>
      <c r="X30" s="262">
        <v>1</v>
      </c>
      <c r="Y30" s="42"/>
      <c r="Z30" s="42"/>
      <c r="AA30" s="138"/>
      <c r="AB30" s="138"/>
      <c r="AC30" s="138"/>
      <c r="AD30" s="139"/>
      <c r="AE30" s="139"/>
      <c r="AF30" s="139"/>
      <c r="AG30" s="139"/>
      <c r="AH30" s="139"/>
      <c r="AI30" s="139"/>
      <c r="AJ30" s="139"/>
      <c r="AK30" s="139"/>
      <c r="AL30" s="139"/>
      <c r="AM30" s="139"/>
      <c r="AN30" s="139"/>
      <c r="AO30" s="139"/>
      <c r="AP30" s="139"/>
      <c r="AQ30" s="139"/>
      <c r="AR30" s="139"/>
      <c r="AS30" s="140"/>
      <c r="AT30" s="8"/>
      <c r="AU30" s="8"/>
      <c r="AV30" s="8"/>
      <c r="AW30" s="8"/>
      <c r="AX30" s="8"/>
      <c r="AY30" s="8"/>
      <c r="AZ30" s="8"/>
      <c r="BA30" s="8"/>
      <c r="BB30" s="8"/>
      <c r="BC30" s="8"/>
      <c r="BD30" s="8"/>
      <c r="BE30" s="8"/>
      <c r="BF30" s="8"/>
      <c r="BG30" s="8"/>
      <c r="BH30" s="8"/>
      <c r="BI30" s="8"/>
    </row>
    <row r="31" spans="1:61" x14ac:dyDescent="0.25">
      <c r="A31" s="524" t="s">
        <v>699</v>
      </c>
      <c r="B31" s="524" t="s">
        <v>116</v>
      </c>
      <c r="C31" s="524" t="s">
        <v>116</v>
      </c>
      <c r="D31" s="524" t="s">
        <v>116</v>
      </c>
      <c r="E31" s="524" t="s">
        <v>116</v>
      </c>
      <c r="F31" s="524" t="s">
        <v>116</v>
      </c>
      <c r="G31" s="524" t="s">
        <v>116</v>
      </c>
      <c r="H31" s="524" t="s">
        <v>116</v>
      </c>
      <c r="I31" s="524" t="s">
        <v>116</v>
      </c>
      <c r="J31" s="524" t="s">
        <v>116</v>
      </c>
      <c r="K31" s="524" t="s">
        <v>116</v>
      </c>
      <c r="L31" s="524" t="s">
        <v>116</v>
      </c>
      <c r="M31" s="524" t="s">
        <v>116</v>
      </c>
      <c r="N31" s="524" t="s">
        <v>116</v>
      </c>
      <c r="O31" s="524" t="s">
        <v>116</v>
      </c>
      <c r="P31" s="524" t="s">
        <v>116</v>
      </c>
      <c r="Q31" s="524" t="s">
        <v>116</v>
      </c>
      <c r="R31" s="633" t="s">
        <v>522</v>
      </c>
      <c r="S31" s="633"/>
      <c r="T31" s="633"/>
      <c r="U31" s="633" t="s">
        <v>523</v>
      </c>
      <c r="V31" s="633"/>
      <c r="W31" s="692"/>
      <c r="X31" s="262">
        <v>2</v>
      </c>
      <c r="Y31" s="42"/>
      <c r="Z31" s="42"/>
      <c r="AA31" s="138"/>
      <c r="AB31" s="138"/>
      <c r="AC31" s="138"/>
      <c r="AD31" s="139"/>
      <c r="AE31" s="139"/>
      <c r="AF31" s="139"/>
      <c r="AG31" s="139"/>
      <c r="AH31" s="139"/>
      <c r="AI31" s="139"/>
      <c r="AJ31" s="139"/>
      <c r="AK31" s="139"/>
      <c r="AL31" s="139"/>
      <c r="AM31" s="139"/>
      <c r="AN31" s="139"/>
      <c r="AO31" s="139"/>
      <c r="AP31" s="139"/>
      <c r="AQ31" s="139"/>
      <c r="AR31" s="139"/>
      <c r="AS31" s="139"/>
      <c r="AT31" s="8"/>
      <c r="AU31" s="8"/>
      <c r="AV31" s="8"/>
      <c r="AW31" s="8"/>
      <c r="AX31" s="8"/>
      <c r="AY31" s="8"/>
      <c r="AZ31" s="8"/>
      <c r="BA31" s="8"/>
      <c r="BB31" s="8"/>
      <c r="BC31" s="8"/>
      <c r="BD31" s="8"/>
      <c r="BE31" s="8"/>
      <c r="BF31" s="8"/>
      <c r="BG31" s="8"/>
      <c r="BH31" s="8"/>
      <c r="BI31" s="8"/>
    </row>
    <row r="32" spans="1:61" x14ac:dyDescent="0.25">
      <c r="A32" s="524" t="s">
        <v>117</v>
      </c>
      <c r="B32" s="524" t="s">
        <v>41</v>
      </c>
      <c r="C32" s="524" t="s">
        <v>41</v>
      </c>
      <c r="D32" s="524" t="s">
        <v>41</v>
      </c>
      <c r="E32" s="524" t="s">
        <v>41</v>
      </c>
      <c r="F32" s="524" t="s">
        <v>41</v>
      </c>
      <c r="G32" s="524" t="s">
        <v>41</v>
      </c>
      <c r="H32" s="524" t="s">
        <v>41</v>
      </c>
      <c r="I32" s="524" t="s">
        <v>41</v>
      </c>
      <c r="J32" s="524" t="s">
        <v>41</v>
      </c>
      <c r="K32" s="524" t="s">
        <v>41</v>
      </c>
      <c r="L32" s="524" t="s">
        <v>41</v>
      </c>
      <c r="M32" s="524" t="s">
        <v>41</v>
      </c>
      <c r="N32" s="524" t="s">
        <v>41</v>
      </c>
      <c r="O32" s="524" t="s">
        <v>41</v>
      </c>
      <c r="P32" s="524" t="s">
        <v>41</v>
      </c>
      <c r="Q32" s="524" t="s">
        <v>41</v>
      </c>
      <c r="R32" s="633" t="s">
        <v>701</v>
      </c>
      <c r="S32" s="633"/>
      <c r="T32" s="633"/>
      <c r="U32" s="633" t="s">
        <v>702</v>
      </c>
      <c r="V32" s="633"/>
      <c r="W32" s="692"/>
      <c r="X32" s="253"/>
      <c r="Y32" s="42"/>
      <c r="Z32" s="42"/>
      <c r="AA32" s="138"/>
      <c r="AB32" s="138"/>
      <c r="AC32" s="138"/>
      <c r="AD32" s="139"/>
      <c r="AE32" s="139"/>
      <c r="AF32" s="139"/>
      <c r="AG32" s="139"/>
      <c r="AH32" s="139"/>
      <c r="AI32" s="139"/>
      <c r="AJ32" s="139"/>
      <c r="AK32" s="139"/>
      <c r="AL32" s="139"/>
      <c r="AM32" s="139"/>
      <c r="AN32" s="139"/>
      <c r="AO32" s="139"/>
      <c r="AP32" s="139"/>
      <c r="AQ32" s="139"/>
      <c r="AR32" s="139"/>
      <c r="AS32" s="139"/>
      <c r="AT32" s="8"/>
      <c r="AU32" s="8"/>
      <c r="AV32" s="8"/>
      <c r="AW32" s="8"/>
      <c r="AX32" s="8"/>
      <c r="AY32" s="8"/>
      <c r="AZ32" s="8"/>
      <c r="BA32" s="8"/>
      <c r="BB32" s="8"/>
      <c r="BC32" s="8"/>
      <c r="BD32" s="8"/>
      <c r="BE32" s="8"/>
      <c r="BF32" s="8"/>
      <c r="BG32" s="8"/>
      <c r="BH32" s="8"/>
      <c r="BI32" s="8"/>
    </row>
    <row r="33" spans="1:61" ht="13.5" customHeight="1" x14ac:dyDescent="0.25">
      <c r="A33" s="524" t="s">
        <v>42</v>
      </c>
      <c r="B33" s="524" t="s">
        <v>42</v>
      </c>
      <c r="C33" s="524" t="s">
        <v>42</v>
      </c>
      <c r="D33" s="524" t="s">
        <v>42</v>
      </c>
      <c r="E33" s="524" t="s">
        <v>42</v>
      </c>
      <c r="F33" s="524" t="s">
        <v>42</v>
      </c>
      <c r="G33" s="524" t="s">
        <v>42</v>
      </c>
      <c r="H33" s="524" t="s">
        <v>42</v>
      </c>
      <c r="I33" s="524" t="s">
        <v>42</v>
      </c>
      <c r="J33" s="524" t="s">
        <v>42</v>
      </c>
      <c r="K33" s="524" t="s">
        <v>42</v>
      </c>
      <c r="L33" s="524" t="s">
        <v>42</v>
      </c>
      <c r="M33" s="524" t="s">
        <v>42</v>
      </c>
      <c r="N33" s="524" t="s">
        <v>42</v>
      </c>
      <c r="O33" s="524" t="s">
        <v>42</v>
      </c>
      <c r="P33" s="524" t="s">
        <v>42</v>
      </c>
      <c r="Q33" s="524" t="s">
        <v>42</v>
      </c>
      <c r="R33" s="633" t="s">
        <v>539</v>
      </c>
      <c r="S33" s="633"/>
      <c r="T33" s="633"/>
      <c r="U33" s="633" t="s">
        <v>535</v>
      </c>
      <c r="V33" s="633"/>
      <c r="W33" s="692"/>
      <c r="X33" s="272"/>
      <c r="Y33" s="42"/>
      <c r="Z33" s="42"/>
      <c r="AA33" s="138"/>
      <c r="AB33" s="138"/>
      <c r="AC33" s="141"/>
      <c r="AD33" s="139"/>
      <c r="AE33" s="139"/>
      <c r="AF33" s="139"/>
      <c r="AG33" s="139"/>
      <c r="AH33" s="139"/>
      <c r="AI33" s="139"/>
      <c r="AJ33" s="139"/>
      <c r="AK33" s="139"/>
      <c r="AL33" s="139"/>
      <c r="AM33" s="139"/>
      <c r="AN33" s="139"/>
      <c r="AO33" s="139"/>
      <c r="AP33" s="139"/>
      <c r="AQ33" s="139"/>
      <c r="AR33" s="139"/>
      <c r="AS33" s="139"/>
      <c r="AT33" s="8"/>
      <c r="AU33" s="8"/>
      <c r="AV33" s="8"/>
      <c r="AW33" s="8"/>
      <c r="AX33" s="8"/>
      <c r="AY33" s="8"/>
      <c r="AZ33" s="8"/>
      <c r="BA33" s="8"/>
      <c r="BB33" s="8"/>
      <c r="BC33" s="8"/>
      <c r="BD33" s="8"/>
      <c r="BE33" s="8"/>
      <c r="BF33" s="8"/>
      <c r="BG33" s="8"/>
      <c r="BH33" s="8"/>
      <c r="BI33" s="8"/>
    </row>
    <row r="34" spans="1:61" x14ac:dyDescent="0.25">
      <c r="A34" s="699" t="s">
        <v>446</v>
      </c>
      <c r="B34" s="700"/>
      <c r="C34" s="700"/>
      <c r="D34" s="700"/>
      <c r="E34" s="700"/>
      <c r="F34" s="700"/>
      <c r="G34" s="700"/>
      <c r="H34" s="700"/>
      <c r="I34" s="700"/>
      <c r="J34" s="700"/>
      <c r="K34" s="700"/>
      <c r="L34" s="700"/>
      <c r="M34" s="700"/>
      <c r="N34" s="700"/>
      <c r="O34" s="700"/>
      <c r="P34" s="700"/>
      <c r="Q34" s="700"/>
      <c r="R34" s="700"/>
      <c r="S34" s="700"/>
      <c r="T34" s="700"/>
      <c r="U34" s="700"/>
      <c r="V34" s="700"/>
      <c r="W34" s="701"/>
      <c r="X34" s="7"/>
      <c r="Y34" s="138"/>
      <c r="Z34" s="138"/>
      <c r="AA34" s="142"/>
      <c r="AB34" s="142"/>
      <c r="AC34" s="142"/>
      <c r="AD34" s="139"/>
      <c r="AE34" s="139"/>
      <c r="AF34" s="139"/>
      <c r="AG34" s="139"/>
      <c r="AH34" s="139"/>
      <c r="AI34" s="139"/>
      <c r="AJ34" s="139"/>
      <c r="AK34" s="139"/>
      <c r="AL34" s="139"/>
      <c r="AM34" s="139"/>
      <c r="AN34" s="139"/>
      <c r="AO34" s="139"/>
      <c r="AP34" s="139"/>
      <c r="AQ34" s="139"/>
      <c r="AR34" s="139"/>
      <c r="AS34" s="139"/>
      <c r="AT34" s="8"/>
      <c r="AU34" s="8"/>
      <c r="AV34" s="8"/>
      <c r="AW34" s="8"/>
      <c r="AX34" s="8"/>
      <c r="AY34" s="8"/>
      <c r="AZ34" s="8"/>
      <c r="BA34" s="8"/>
      <c r="BB34" s="8"/>
      <c r="BC34" s="8"/>
      <c r="BD34" s="8"/>
      <c r="BE34" s="8"/>
      <c r="BF34" s="8"/>
      <c r="BG34" s="8"/>
      <c r="BH34" s="8"/>
      <c r="BI34" s="8"/>
    </row>
    <row r="35" spans="1:61" ht="6.75" hidden="1" customHeight="1" x14ac:dyDescent="0.25">
      <c r="A35" s="589"/>
      <c r="B35" s="590"/>
      <c r="C35" s="590"/>
      <c r="D35" s="590"/>
      <c r="E35" s="590"/>
      <c r="F35" s="590"/>
      <c r="G35" s="590"/>
      <c r="H35" s="590"/>
      <c r="I35" s="590"/>
      <c r="J35" s="590"/>
      <c r="K35" s="590"/>
      <c r="L35" s="590"/>
      <c r="M35" s="590"/>
      <c r="N35" s="590"/>
      <c r="O35" s="590"/>
      <c r="P35" s="590"/>
      <c r="Q35" s="590"/>
      <c r="R35" s="590"/>
      <c r="S35" s="590"/>
      <c r="T35" s="590"/>
      <c r="U35" s="590"/>
      <c r="V35" s="590"/>
      <c r="W35" s="591"/>
      <c r="X35" s="7"/>
      <c r="Y35" s="138"/>
      <c r="Z35" s="138"/>
      <c r="AA35" s="142"/>
      <c r="AB35" s="142"/>
      <c r="AC35" s="142"/>
      <c r="AD35" s="139"/>
      <c r="AE35" s="139"/>
      <c r="AF35" s="139"/>
      <c r="AG35" s="139"/>
      <c r="AH35" s="139"/>
      <c r="AI35" s="139"/>
      <c r="AJ35" s="139"/>
      <c r="AK35" s="139"/>
      <c r="AL35" s="139"/>
      <c r="AM35" s="139"/>
      <c r="AN35" s="139"/>
      <c r="AO35" s="139"/>
      <c r="AP35" s="139"/>
      <c r="AQ35" s="139"/>
      <c r="AR35" s="139"/>
      <c r="AS35" s="139"/>
      <c r="AT35" s="8"/>
      <c r="AU35" s="8"/>
      <c r="AV35" s="8"/>
      <c r="AW35" s="8"/>
      <c r="AX35" s="8"/>
      <c r="AY35" s="8"/>
      <c r="AZ35" s="8"/>
      <c r="BA35" s="8"/>
      <c r="BB35" s="8"/>
      <c r="BC35" s="8"/>
      <c r="BD35" s="8"/>
      <c r="BE35" s="8"/>
      <c r="BF35" s="8"/>
      <c r="BG35" s="8"/>
      <c r="BH35" s="8"/>
      <c r="BI35" s="8"/>
    </row>
    <row r="36" spans="1:61" x14ac:dyDescent="0.25">
      <c r="A36" s="8"/>
      <c r="B36" s="8"/>
      <c r="C36" s="8"/>
      <c r="D36" s="8"/>
      <c r="E36" s="8"/>
      <c r="F36" s="8"/>
      <c r="G36" s="8"/>
      <c r="H36" s="8"/>
      <c r="I36" s="8"/>
      <c r="J36" s="8"/>
      <c r="K36" s="8"/>
      <c r="L36" s="8"/>
      <c r="M36" s="8"/>
      <c r="N36" s="8"/>
      <c r="O36" s="8"/>
      <c r="P36" s="8"/>
      <c r="Q36" s="8"/>
      <c r="R36" s="8"/>
      <c r="S36" s="8"/>
      <c r="T36" s="8"/>
      <c r="U36" s="8"/>
      <c r="V36" s="8"/>
      <c r="W36" s="8"/>
      <c r="X36" s="697"/>
      <c r="Y36" s="697"/>
      <c r="Z36" s="697"/>
      <c r="AA36" s="698"/>
      <c r="AB36" s="698"/>
      <c r="AC36" s="69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ht="18.75" x14ac:dyDescent="0.3">
      <c r="A37" s="41" t="s">
        <v>165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23"/>
      <c r="BI37" s="8"/>
    </row>
    <row r="38" spans="1:61" ht="104.25" customHeight="1" x14ac:dyDescent="0.25">
      <c r="A38" s="550" t="s">
        <v>788</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2"/>
      <c r="AV38" s="8"/>
      <c r="AW38" s="8"/>
      <c r="AX38" s="8"/>
      <c r="AY38" s="8"/>
      <c r="AZ38" s="8"/>
      <c r="BA38" s="8"/>
      <c r="BB38" s="8"/>
      <c r="BC38" s="8"/>
      <c r="BD38" s="8"/>
      <c r="BE38" s="8"/>
      <c r="BF38" s="8"/>
      <c r="BG38" s="8"/>
      <c r="BH38" s="8"/>
      <c r="BI38" s="8"/>
    </row>
  </sheetData>
  <mergeCells count="194">
    <mergeCell ref="AI22:AK22"/>
    <mergeCell ref="AB19:AD19"/>
    <mergeCell ref="AE19:AH19"/>
    <mergeCell ref="AI19:AK19"/>
    <mergeCell ref="AB20:AD20"/>
    <mergeCell ref="AE20:AH20"/>
    <mergeCell ref="AI20:AK20"/>
    <mergeCell ref="AB21:AD21"/>
    <mergeCell ref="AE21:AH21"/>
    <mergeCell ref="AI21:AK21"/>
    <mergeCell ref="X36:AC36"/>
    <mergeCell ref="R27:T27"/>
    <mergeCell ref="A38:AU38"/>
    <mergeCell ref="AB16:AD16"/>
    <mergeCell ref="AB18:AD18"/>
    <mergeCell ref="AE18:AH18"/>
    <mergeCell ref="AI18:AK18"/>
    <mergeCell ref="AB22:AD22"/>
    <mergeCell ref="AE22:AH22"/>
    <mergeCell ref="V19:X19"/>
    <mergeCell ref="R20:U20"/>
    <mergeCell ref="V20:X20"/>
    <mergeCell ref="Y16:AA16"/>
    <mergeCell ref="Y17:AA17"/>
    <mergeCell ref="Y18:AA18"/>
    <mergeCell ref="Y19:AA19"/>
    <mergeCell ref="Y20:AA20"/>
    <mergeCell ref="AE16:AH16"/>
    <mergeCell ref="A34:W35"/>
    <mergeCell ref="Y23:AA23"/>
    <mergeCell ref="U29:W29"/>
    <mergeCell ref="AB23:AD23"/>
    <mergeCell ref="AE23:AH23"/>
    <mergeCell ref="AI23:AK23"/>
    <mergeCell ref="R13:U13"/>
    <mergeCell ref="V13:X13"/>
    <mergeCell ref="R14:U14"/>
    <mergeCell ref="R15:U15"/>
    <mergeCell ref="V15:X15"/>
    <mergeCell ref="Y11:AA11"/>
    <mergeCell ref="Y12:AA12"/>
    <mergeCell ref="Y13:AA13"/>
    <mergeCell ref="V14:X14"/>
    <mergeCell ref="AB14:AD14"/>
    <mergeCell ref="AE14:AH14"/>
    <mergeCell ref="AI14:AK14"/>
    <mergeCell ref="AI16:AK16"/>
    <mergeCell ref="AB17:AD17"/>
    <mergeCell ref="U31:W31"/>
    <mergeCell ref="A21:Q21"/>
    <mergeCell ref="R26:W26"/>
    <mergeCell ref="A14:Q14"/>
    <mergeCell ref="A19:Q19"/>
    <mergeCell ref="A20:Q20"/>
    <mergeCell ref="Y14:AA14"/>
    <mergeCell ref="Y15:AA15"/>
    <mergeCell ref="U27:W27"/>
    <mergeCell ref="R28:T28"/>
    <mergeCell ref="U28:W28"/>
    <mergeCell ref="A24:AU24"/>
    <mergeCell ref="R31:T31"/>
    <mergeCell ref="AE17:AH17"/>
    <mergeCell ref="AI17:AK17"/>
    <mergeCell ref="AB15:AD15"/>
    <mergeCell ref="AE15:AH15"/>
    <mergeCell ref="AI15:AK15"/>
    <mergeCell ref="A22:Q22"/>
    <mergeCell ref="X26:AC26"/>
    <mergeCell ref="X27:Z27"/>
    <mergeCell ref="AA27:AC27"/>
    <mergeCell ref="R21:U21"/>
    <mergeCell ref="V21:X21"/>
    <mergeCell ref="R22:U22"/>
    <mergeCell ref="Y21:AA21"/>
    <mergeCell ref="A33:Q33"/>
    <mergeCell ref="R33:T33"/>
    <mergeCell ref="A28:Q28"/>
    <mergeCell ref="R29:T29"/>
    <mergeCell ref="A26:Q27"/>
    <mergeCell ref="U33:W33"/>
    <mergeCell ref="R32:T32"/>
    <mergeCell ref="U32:W32"/>
    <mergeCell ref="A30:Q30"/>
    <mergeCell ref="R30:T30"/>
    <mergeCell ref="U30:W30"/>
    <mergeCell ref="A31:Q31"/>
    <mergeCell ref="A32:Q32"/>
    <mergeCell ref="A29:Q29"/>
    <mergeCell ref="Y22:AA22"/>
    <mergeCell ref="V22:X22"/>
    <mergeCell ref="A15:Q15"/>
    <mergeCell ref="A17:Q17"/>
    <mergeCell ref="R23:U23"/>
    <mergeCell ref="V23:X23"/>
    <mergeCell ref="R16:U16"/>
    <mergeCell ref="V16:X16"/>
    <mergeCell ref="R17:U17"/>
    <mergeCell ref="V17:X17"/>
    <mergeCell ref="R18:U18"/>
    <mergeCell ref="V18:X18"/>
    <mergeCell ref="R19:U19"/>
    <mergeCell ref="A23:Q23"/>
    <mergeCell ref="A16:Q16"/>
    <mergeCell ref="A18:Q18"/>
    <mergeCell ref="B1:BA1"/>
    <mergeCell ref="O2:R2"/>
    <mergeCell ref="A10:Q10"/>
    <mergeCell ref="A13:Q13"/>
    <mergeCell ref="A12:Q12"/>
    <mergeCell ref="Y10:AA10"/>
    <mergeCell ref="AB10:AD10"/>
    <mergeCell ref="AE10:AH10"/>
    <mergeCell ref="AI10:AK10"/>
    <mergeCell ref="AB11:AD11"/>
    <mergeCell ref="AE11:AH11"/>
    <mergeCell ref="AI11:AK11"/>
    <mergeCell ref="AB12:AD12"/>
    <mergeCell ref="AE12:AH12"/>
    <mergeCell ref="AI12:AK12"/>
    <mergeCell ref="AB13:AD13"/>
    <mergeCell ref="AE13:AH13"/>
    <mergeCell ref="AI13:AK13"/>
    <mergeCell ref="A9:Q9"/>
    <mergeCell ref="R9:T9"/>
    <mergeCell ref="U9:X9"/>
    <mergeCell ref="Y9:AA9"/>
    <mergeCell ref="S2:W2"/>
    <mergeCell ref="X2:AA2"/>
    <mergeCell ref="BC2:BE2"/>
    <mergeCell ref="BC3:BC5"/>
    <mergeCell ref="AB9:AD9"/>
    <mergeCell ref="AE9:AH9"/>
    <mergeCell ref="AI9:AK9"/>
    <mergeCell ref="AO2:AR2"/>
    <mergeCell ref="AL9:AN9"/>
    <mergeCell ref="AO9:AR9"/>
    <mergeCell ref="AS9:AU9"/>
    <mergeCell ref="AB2:AE2"/>
    <mergeCell ref="AF2:AJ2"/>
    <mergeCell ref="AK2:AN2"/>
    <mergeCell ref="AS2:AW2"/>
    <mergeCell ref="AX2:BA2"/>
    <mergeCell ref="B2:E2"/>
    <mergeCell ref="F2:I2"/>
    <mergeCell ref="AL10:AN10"/>
    <mergeCell ref="AO10:AR10"/>
    <mergeCell ref="AS10:AU10"/>
    <mergeCell ref="AL11:AN11"/>
    <mergeCell ref="AO11:AR11"/>
    <mergeCell ref="AS11:AU11"/>
    <mergeCell ref="AL12:AN12"/>
    <mergeCell ref="AO12:AR12"/>
    <mergeCell ref="AS12:AU12"/>
    <mergeCell ref="A11:Q11"/>
    <mergeCell ref="R10:U10"/>
    <mergeCell ref="V10:X10"/>
    <mergeCell ref="R11:U11"/>
    <mergeCell ref="V11:X11"/>
    <mergeCell ref="R12:U12"/>
    <mergeCell ref="V12:X12"/>
    <mergeCell ref="J2:N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L18:AN18"/>
    <mergeCell ref="AO18:AR18"/>
    <mergeCell ref="AS18:AU18"/>
    <mergeCell ref="AL22:AN22"/>
    <mergeCell ref="AO22:AR22"/>
    <mergeCell ref="AS22:AU22"/>
    <mergeCell ref="AO23:AR23"/>
    <mergeCell ref="AS23:AU23"/>
    <mergeCell ref="AL19:AN19"/>
    <mergeCell ref="AO19:AR19"/>
    <mergeCell ref="AS19:AU19"/>
    <mergeCell ref="AL20:AN20"/>
    <mergeCell ref="AO20:AR20"/>
    <mergeCell ref="AS20:AU20"/>
    <mergeCell ref="AL21:AN21"/>
    <mergeCell ref="AO21:AR21"/>
    <mergeCell ref="AS21:AU21"/>
    <mergeCell ref="AL23:AN23"/>
  </mergeCells>
  <phoneticPr fontId="43" type="noConversion"/>
  <hyperlinks>
    <hyperlink ref="A1" location="'Zbirni prikaz'!A1" display="Slovenija" xr:uid="{FA219E03-AA82-426B-95A6-178E5ECD8961}"/>
  </hyperlink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BI85"/>
  <sheetViews>
    <sheetView zoomScale="80" zoomScaleNormal="80" workbookViewId="0">
      <selection activeCell="A2" sqref="A2"/>
    </sheetView>
  </sheetViews>
  <sheetFormatPr defaultRowHeight="15" x14ac:dyDescent="0.25"/>
  <cols>
    <col min="1" max="1" width="28.7109375" style="110" customWidth="1"/>
    <col min="2" max="53" width="3.7109375" style="110" customWidth="1"/>
    <col min="54" max="54" width="4.5703125" style="110" customWidth="1"/>
    <col min="55" max="55" width="4.42578125" style="110" customWidth="1"/>
    <col min="56" max="56" width="4.7109375" style="110" customWidth="1"/>
    <col min="57" max="16384" width="9.140625" style="110"/>
  </cols>
  <sheetData>
    <row r="1" spans="1:61" ht="18.75" customHeight="1" x14ac:dyDescent="0.25">
      <c r="A1" s="155" t="s">
        <v>337</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109"/>
      <c r="BC1" s="109"/>
      <c r="BD1" s="109"/>
      <c r="BE1" s="109"/>
      <c r="BF1" s="109"/>
      <c r="BG1" s="109"/>
      <c r="BH1" s="109"/>
      <c r="BI1" s="109"/>
    </row>
    <row r="2" spans="1:61" ht="15.75" x14ac:dyDescent="0.25">
      <c r="A2" s="109"/>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109"/>
      <c r="BC2" s="494" t="s">
        <v>23</v>
      </c>
      <c r="BD2" s="494"/>
      <c r="BE2" s="494"/>
      <c r="BF2" s="9"/>
      <c r="BG2" s="109"/>
      <c r="BH2" s="109"/>
      <c r="BI2" s="109"/>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109"/>
      <c r="BC3" s="495"/>
      <c r="BD3" s="292"/>
      <c r="BE3" s="9" t="s">
        <v>34</v>
      </c>
      <c r="BF3" s="9"/>
      <c r="BG3" s="109"/>
      <c r="BH3" s="109"/>
      <c r="BI3" s="109"/>
    </row>
    <row r="4" spans="1:61" x14ac:dyDescent="0.25">
      <c r="A4" s="111" t="s">
        <v>13</v>
      </c>
      <c r="B4" s="274"/>
      <c r="C4" s="274"/>
      <c r="D4" s="275"/>
      <c r="E4" s="275"/>
      <c r="F4" s="275"/>
      <c r="G4" s="275"/>
      <c r="H4" s="275"/>
      <c r="I4" s="275"/>
      <c r="J4" s="275"/>
      <c r="K4" s="275"/>
      <c r="L4" s="275"/>
      <c r="M4" s="275"/>
      <c r="N4" s="275"/>
      <c r="O4" s="275"/>
      <c r="P4" s="274"/>
      <c r="Q4" s="275"/>
      <c r="R4" s="275"/>
      <c r="S4" s="276"/>
      <c r="T4" s="275"/>
      <c r="U4" s="275"/>
      <c r="V4" s="275"/>
      <c r="W4" s="275"/>
      <c r="X4" s="275"/>
      <c r="Y4" s="275"/>
      <c r="Z4" s="275"/>
      <c r="AA4" s="275"/>
      <c r="AB4" s="275"/>
      <c r="AC4" s="275"/>
      <c r="AD4" s="275"/>
      <c r="AE4" s="275"/>
      <c r="AF4" s="275"/>
      <c r="AG4" s="275"/>
      <c r="AH4" s="274"/>
      <c r="AI4" s="275"/>
      <c r="AJ4" s="275"/>
      <c r="AK4" s="275"/>
      <c r="AL4" s="275"/>
      <c r="AM4" s="275"/>
      <c r="AN4" s="275"/>
      <c r="AO4" s="275"/>
      <c r="AP4" s="275"/>
      <c r="AQ4" s="275"/>
      <c r="AR4" s="275"/>
      <c r="AS4" s="274"/>
      <c r="AT4" s="275"/>
      <c r="AU4" s="275"/>
      <c r="AV4" s="275"/>
      <c r="AW4" s="275"/>
      <c r="AX4" s="274"/>
      <c r="AY4" s="275"/>
      <c r="AZ4" s="275"/>
      <c r="BA4" s="276"/>
      <c r="BB4" s="109"/>
      <c r="BC4" s="495"/>
      <c r="BD4" s="160"/>
      <c r="BE4" s="9" t="s">
        <v>33</v>
      </c>
      <c r="BF4" s="9"/>
      <c r="BG4" s="109"/>
      <c r="BH4" s="109"/>
      <c r="BI4" s="109"/>
    </row>
    <row r="5" spans="1:61" x14ac:dyDescent="0.25">
      <c r="A5" s="111"/>
      <c r="B5" s="276"/>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109"/>
      <c r="BC5" s="495"/>
      <c r="BD5" s="239"/>
      <c r="BE5" s="9" t="s">
        <v>35</v>
      </c>
      <c r="BF5" s="9"/>
      <c r="BG5" s="109"/>
      <c r="BH5" s="109"/>
      <c r="BI5" s="109"/>
    </row>
    <row r="6" spans="1:61" x14ac:dyDescent="0.25">
      <c r="A6" s="277" t="s">
        <v>12</v>
      </c>
      <c r="B6" s="206"/>
      <c r="C6" s="205"/>
      <c r="D6" s="205"/>
      <c r="E6" s="205"/>
      <c r="F6" s="205"/>
      <c r="G6" s="205"/>
      <c r="H6" s="205"/>
      <c r="I6" s="338"/>
      <c r="J6" s="278"/>
      <c r="K6" s="338"/>
      <c r="L6" s="205"/>
      <c r="M6" s="205"/>
      <c r="N6" s="205"/>
      <c r="O6" s="338"/>
      <c r="P6" s="278"/>
      <c r="Q6" s="338"/>
      <c r="R6" s="205"/>
      <c r="S6" s="205"/>
      <c r="T6" s="205"/>
      <c r="U6" s="205"/>
      <c r="V6" s="205"/>
      <c r="W6" s="205"/>
      <c r="X6" s="205"/>
      <c r="Y6" s="205"/>
      <c r="Z6" s="339"/>
      <c r="AA6" s="280"/>
      <c r="AB6" s="206"/>
      <c r="AC6" s="206"/>
      <c r="AD6" s="206"/>
      <c r="AE6" s="206"/>
      <c r="AF6" s="206"/>
      <c r="AG6" s="206"/>
      <c r="AH6" s="206"/>
      <c r="AI6" s="206"/>
      <c r="AJ6" s="206"/>
      <c r="AK6" s="335"/>
      <c r="AL6" s="338"/>
      <c r="AM6" s="205"/>
      <c r="AN6" s="205"/>
      <c r="AO6" s="205"/>
      <c r="AP6" s="205"/>
      <c r="AQ6" s="205"/>
      <c r="AR6" s="205"/>
      <c r="AS6" s="205"/>
      <c r="AT6" s="205"/>
      <c r="AU6" s="205"/>
      <c r="AV6" s="205"/>
      <c r="AW6" s="205"/>
      <c r="AX6" s="205"/>
      <c r="AY6" s="205"/>
      <c r="AZ6" s="209"/>
      <c r="BA6" s="209"/>
      <c r="BB6" s="112"/>
      <c r="BC6" s="291"/>
      <c r="BD6" s="246"/>
      <c r="BE6" s="9" t="s">
        <v>744</v>
      </c>
      <c r="BF6" s="8"/>
      <c r="BG6" s="109"/>
      <c r="BH6" s="109"/>
      <c r="BI6" s="109"/>
    </row>
    <row r="7" spans="1:61" ht="15.75" thickBot="1" x14ac:dyDescent="0.3">
      <c r="A7" s="109"/>
      <c r="B7" s="109"/>
      <c r="C7" s="109"/>
      <c r="D7" s="109"/>
      <c r="E7" s="109"/>
      <c r="F7" s="109"/>
      <c r="G7" s="109"/>
      <c r="H7" s="109"/>
      <c r="I7" s="109"/>
      <c r="J7" s="109"/>
      <c r="K7" s="109"/>
      <c r="L7" s="109"/>
      <c r="M7" s="109"/>
      <c r="N7" s="109"/>
      <c r="O7" s="109"/>
      <c r="P7" s="109"/>
      <c r="Q7" s="109"/>
      <c r="R7" s="119"/>
      <c r="S7" s="119"/>
      <c r="T7" s="119"/>
      <c r="U7" s="119"/>
      <c r="V7" s="119"/>
      <c r="W7" s="119"/>
      <c r="X7" s="119"/>
      <c r="Y7" s="119"/>
      <c r="Z7" s="119"/>
      <c r="AA7" s="11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12"/>
      <c r="BC7" s="470"/>
      <c r="BD7" s="471"/>
      <c r="BE7" s="9" t="s">
        <v>809</v>
      </c>
      <c r="BF7" s="109"/>
      <c r="BG7" s="109"/>
      <c r="BH7" s="109"/>
      <c r="BI7" s="109"/>
    </row>
    <row r="8" spans="1:61" x14ac:dyDescent="0.25">
      <c r="A8" s="765" t="s">
        <v>37</v>
      </c>
      <c r="B8" s="765"/>
      <c r="C8" s="765"/>
      <c r="D8" s="765"/>
      <c r="E8" s="765"/>
      <c r="F8" s="765"/>
      <c r="G8" s="765"/>
      <c r="H8" s="765"/>
      <c r="I8" s="765"/>
      <c r="J8" s="765"/>
      <c r="K8" s="765"/>
      <c r="L8" s="765"/>
      <c r="M8" s="765"/>
      <c r="N8" s="765"/>
      <c r="O8" s="765"/>
      <c r="P8" s="765"/>
      <c r="Q8" s="765"/>
      <c r="R8" s="529" t="s">
        <v>428</v>
      </c>
      <c r="S8" s="729"/>
      <c r="T8" s="729"/>
      <c r="U8" s="729" t="s">
        <v>45</v>
      </c>
      <c r="V8" s="729"/>
      <c r="W8" s="729"/>
      <c r="X8" s="729"/>
      <c r="Y8" s="729" t="s">
        <v>46</v>
      </c>
      <c r="Z8" s="729"/>
      <c r="AA8" s="732"/>
      <c r="AB8" s="546" t="s">
        <v>462</v>
      </c>
      <c r="AC8" s="734"/>
      <c r="AD8" s="734"/>
      <c r="AE8" s="734" t="s">
        <v>45</v>
      </c>
      <c r="AF8" s="734"/>
      <c r="AG8" s="734"/>
      <c r="AH8" s="734"/>
      <c r="AI8" s="734" t="s">
        <v>46</v>
      </c>
      <c r="AJ8" s="734"/>
      <c r="AK8" s="735"/>
      <c r="AL8" s="534" t="s">
        <v>487</v>
      </c>
      <c r="AM8" s="729"/>
      <c r="AN8" s="729"/>
      <c r="AO8" s="729" t="s">
        <v>45</v>
      </c>
      <c r="AP8" s="729"/>
      <c r="AQ8" s="729"/>
      <c r="AR8" s="729"/>
      <c r="AS8" s="729" t="s">
        <v>46</v>
      </c>
      <c r="AT8" s="729"/>
      <c r="AU8" s="729"/>
      <c r="AV8" s="109"/>
      <c r="AW8" s="109"/>
      <c r="AX8" s="109"/>
      <c r="AY8" s="109"/>
      <c r="AZ8" s="109"/>
      <c r="BA8" s="109"/>
      <c r="BB8" s="109"/>
      <c r="BC8" s="109"/>
      <c r="BD8" s="109"/>
      <c r="BE8" s="109"/>
      <c r="BF8" s="109"/>
      <c r="BG8" s="109"/>
      <c r="BH8" s="109"/>
      <c r="BI8" s="109"/>
    </row>
    <row r="9" spans="1:61" x14ac:dyDescent="0.25">
      <c r="A9" s="736" t="s">
        <v>133</v>
      </c>
      <c r="B9" s="736" t="s">
        <v>133</v>
      </c>
      <c r="C9" s="736" t="s">
        <v>133</v>
      </c>
      <c r="D9" s="736" t="s">
        <v>133</v>
      </c>
      <c r="E9" s="736" t="s">
        <v>133</v>
      </c>
      <c r="F9" s="736" t="s">
        <v>133</v>
      </c>
      <c r="G9" s="736" t="s">
        <v>133</v>
      </c>
      <c r="H9" s="736" t="s">
        <v>133</v>
      </c>
      <c r="I9" s="736" t="s">
        <v>133</v>
      </c>
      <c r="J9" s="736" t="s">
        <v>133</v>
      </c>
      <c r="K9" s="736" t="s">
        <v>133</v>
      </c>
      <c r="L9" s="736" t="s">
        <v>133</v>
      </c>
      <c r="M9" s="736" t="s">
        <v>133</v>
      </c>
      <c r="N9" s="736" t="s">
        <v>133</v>
      </c>
      <c r="O9" s="736" t="s">
        <v>133</v>
      </c>
      <c r="P9" s="736" t="s">
        <v>133</v>
      </c>
      <c r="Q9" s="736" t="s">
        <v>133</v>
      </c>
      <c r="R9" s="733">
        <v>44197</v>
      </c>
      <c r="S9" s="705"/>
      <c r="T9" s="705"/>
      <c r="U9" s="704" t="s">
        <v>52</v>
      </c>
      <c r="V9" s="705"/>
      <c r="W9" s="705"/>
      <c r="X9" s="705"/>
      <c r="Y9" s="705">
        <f>WEEKNUM(R9,2)</f>
        <v>1</v>
      </c>
      <c r="Z9" s="705"/>
      <c r="AA9" s="731"/>
      <c r="AB9" s="730">
        <v>44562</v>
      </c>
      <c r="AC9" s="705"/>
      <c r="AD9" s="705"/>
      <c r="AE9" s="710" t="s">
        <v>48</v>
      </c>
      <c r="AF9" s="710"/>
      <c r="AG9" s="710"/>
      <c r="AH9" s="710"/>
      <c r="AI9" s="521">
        <f t="shared" ref="AI9" si="0">WEEKNUM(AB9,16)</f>
        <v>1</v>
      </c>
      <c r="AJ9" s="521"/>
      <c r="AK9" s="533"/>
      <c r="AL9" s="720">
        <v>44927</v>
      </c>
      <c r="AM9" s="705"/>
      <c r="AN9" s="705"/>
      <c r="AO9" s="728" t="s">
        <v>49</v>
      </c>
      <c r="AP9" s="710"/>
      <c r="AQ9" s="710"/>
      <c r="AR9" s="710"/>
      <c r="AS9" s="521">
        <f t="shared" ref="AS9" si="1">WEEKNUM(AL9)</f>
        <v>1</v>
      </c>
      <c r="AT9" s="521"/>
      <c r="AU9" s="521"/>
      <c r="AV9" s="109"/>
      <c r="AW9" s="109"/>
      <c r="AX9" s="109"/>
      <c r="AY9" s="109"/>
      <c r="AZ9" s="109"/>
      <c r="BA9" s="109"/>
      <c r="BB9" s="109"/>
      <c r="BC9" s="109"/>
      <c r="BD9" s="109"/>
      <c r="BE9" s="109"/>
      <c r="BF9" s="109"/>
      <c r="BG9" s="109"/>
      <c r="BH9" s="109"/>
      <c r="BI9" s="109"/>
    </row>
    <row r="10" spans="1:61" ht="33.75" customHeight="1" x14ac:dyDescent="0.25">
      <c r="A10" s="736" t="s">
        <v>66</v>
      </c>
      <c r="B10" s="736" t="s">
        <v>66</v>
      </c>
      <c r="C10" s="736" t="s">
        <v>66</v>
      </c>
      <c r="D10" s="736" t="s">
        <v>66</v>
      </c>
      <c r="E10" s="736" t="s">
        <v>66</v>
      </c>
      <c r="F10" s="736" t="s">
        <v>66</v>
      </c>
      <c r="G10" s="736" t="s">
        <v>66</v>
      </c>
      <c r="H10" s="736" t="s">
        <v>66</v>
      </c>
      <c r="I10" s="736" t="s">
        <v>66</v>
      </c>
      <c r="J10" s="736" t="s">
        <v>66</v>
      </c>
      <c r="K10" s="736" t="s">
        <v>66</v>
      </c>
      <c r="L10" s="736" t="s">
        <v>66</v>
      </c>
      <c r="M10" s="736" t="s">
        <v>66</v>
      </c>
      <c r="N10" s="736" t="s">
        <v>66</v>
      </c>
      <c r="O10" s="736" t="s">
        <v>66</v>
      </c>
      <c r="P10" s="736" t="s">
        <v>66</v>
      </c>
      <c r="Q10" s="736" t="s">
        <v>66</v>
      </c>
      <c r="R10" s="733">
        <v>44202</v>
      </c>
      <c r="S10" s="705"/>
      <c r="T10" s="705"/>
      <c r="U10" s="704" t="s">
        <v>47</v>
      </c>
      <c r="V10" s="705"/>
      <c r="W10" s="705"/>
      <c r="X10" s="705"/>
      <c r="Y10" s="705">
        <f t="shared" ref="Y10:Y18" si="2">WEEKNUM(R10,2)</f>
        <v>2</v>
      </c>
      <c r="Z10" s="705"/>
      <c r="AA10" s="731"/>
      <c r="AB10" s="730">
        <v>44567</v>
      </c>
      <c r="AC10" s="705"/>
      <c r="AD10" s="705"/>
      <c r="AE10" s="704" t="s">
        <v>51</v>
      </c>
      <c r="AF10" s="705"/>
      <c r="AG10" s="705"/>
      <c r="AH10" s="705"/>
      <c r="AI10" s="521">
        <f t="shared" ref="AI10:AI18" si="3">WEEKNUM(AB10,16)</f>
        <v>1</v>
      </c>
      <c r="AJ10" s="521"/>
      <c r="AK10" s="533"/>
      <c r="AL10" s="720">
        <v>44932</v>
      </c>
      <c r="AM10" s="705"/>
      <c r="AN10" s="705"/>
      <c r="AO10" s="704" t="s">
        <v>52</v>
      </c>
      <c r="AP10" s="705"/>
      <c r="AQ10" s="705"/>
      <c r="AR10" s="705"/>
      <c r="AS10" s="521">
        <f t="shared" ref="AS10:AS18" si="4">WEEKNUM(AL10)</f>
        <v>1</v>
      </c>
      <c r="AT10" s="521"/>
      <c r="AU10" s="521"/>
      <c r="AV10" s="109"/>
      <c r="AW10" s="109"/>
      <c r="AX10" s="109"/>
      <c r="AY10" s="109"/>
      <c r="AZ10" s="109"/>
      <c r="BA10" s="109"/>
      <c r="BB10" s="109"/>
      <c r="BC10" s="109"/>
      <c r="BD10" s="109"/>
      <c r="BE10" s="109"/>
      <c r="BF10" s="109"/>
      <c r="BG10" s="109"/>
      <c r="BH10" s="109"/>
      <c r="BI10" s="109"/>
    </row>
    <row r="11" spans="1:61" x14ac:dyDescent="0.25">
      <c r="A11" s="736" t="s">
        <v>280</v>
      </c>
      <c r="B11" s="736" t="s">
        <v>280</v>
      </c>
      <c r="C11" s="736" t="s">
        <v>280</v>
      </c>
      <c r="D11" s="736" t="s">
        <v>280</v>
      </c>
      <c r="E11" s="736" t="s">
        <v>280</v>
      </c>
      <c r="F11" s="736" t="s">
        <v>280</v>
      </c>
      <c r="G11" s="736" t="s">
        <v>280</v>
      </c>
      <c r="H11" s="736" t="s">
        <v>280</v>
      </c>
      <c r="I11" s="736" t="s">
        <v>280</v>
      </c>
      <c r="J11" s="736" t="s">
        <v>280</v>
      </c>
      <c r="K11" s="736" t="s">
        <v>280</v>
      </c>
      <c r="L11" s="736" t="s">
        <v>280</v>
      </c>
      <c r="M11" s="736" t="s">
        <v>280</v>
      </c>
      <c r="N11" s="736" t="s">
        <v>280</v>
      </c>
      <c r="O11" s="736" t="s">
        <v>280</v>
      </c>
      <c r="P11" s="736" t="s">
        <v>280</v>
      </c>
      <c r="Q11" s="736" t="s">
        <v>280</v>
      </c>
      <c r="R11" s="733">
        <v>44287</v>
      </c>
      <c r="S11" s="705"/>
      <c r="T11" s="705"/>
      <c r="U11" s="704" t="s">
        <v>51</v>
      </c>
      <c r="V11" s="705"/>
      <c r="W11" s="705"/>
      <c r="X11" s="705"/>
      <c r="Y11" s="705">
        <f t="shared" si="2"/>
        <v>14</v>
      </c>
      <c r="Z11" s="705"/>
      <c r="AA11" s="731"/>
      <c r="AB11" s="730">
        <v>44665</v>
      </c>
      <c r="AC11" s="705"/>
      <c r="AD11" s="705"/>
      <c r="AE11" s="704" t="s">
        <v>51</v>
      </c>
      <c r="AF11" s="705"/>
      <c r="AG11" s="705"/>
      <c r="AH11" s="705"/>
      <c r="AI11" s="521">
        <f t="shared" si="3"/>
        <v>15</v>
      </c>
      <c r="AJ11" s="521"/>
      <c r="AK11" s="533"/>
      <c r="AL11" s="720">
        <v>45022</v>
      </c>
      <c r="AM11" s="705"/>
      <c r="AN11" s="705"/>
      <c r="AO11" s="704" t="s">
        <v>51</v>
      </c>
      <c r="AP11" s="705"/>
      <c r="AQ11" s="705"/>
      <c r="AR11" s="705"/>
      <c r="AS11" s="521">
        <f t="shared" si="4"/>
        <v>14</v>
      </c>
      <c r="AT11" s="521"/>
      <c r="AU11" s="521"/>
      <c r="AV11" s="109"/>
      <c r="AW11" s="109"/>
      <c r="AX11" s="109"/>
      <c r="AY11" s="109"/>
      <c r="AZ11" s="109"/>
      <c r="BA11" s="109"/>
      <c r="BB11" s="109"/>
      <c r="BC11" s="109"/>
      <c r="BD11" s="109"/>
      <c r="BE11" s="109"/>
      <c r="BF11" s="109"/>
      <c r="BG11" s="109"/>
      <c r="BH11" s="109"/>
      <c r="BI11" s="109"/>
    </row>
    <row r="12" spans="1:61" x14ac:dyDescent="0.25">
      <c r="A12" s="736" t="s">
        <v>77</v>
      </c>
      <c r="B12" s="736" t="s">
        <v>77</v>
      </c>
      <c r="C12" s="736" t="s">
        <v>77</v>
      </c>
      <c r="D12" s="736" t="s">
        <v>77</v>
      </c>
      <c r="E12" s="736" t="s">
        <v>77</v>
      </c>
      <c r="F12" s="736" t="s">
        <v>77</v>
      </c>
      <c r="G12" s="736" t="s">
        <v>77</v>
      </c>
      <c r="H12" s="736" t="s">
        <v>77</v>
      </c>
      <c r="I12" s="736" t="s">
        <v>77</v>
      </c>
      <c r="J12" s="736" t="s">
        <v>77</v>
      </c>
      <c r="K12" s="736" t="s">
        <v>77</v>
      </c>
      <c r="L12" s="736" t="s">
        <v>77</v>
      </c>
      <c r="M12" s="736" t="s">
        <v>77</v>
      </c>
      <c r="N12" s="736" t="s">
        <v>77</v>
      </c>
      <c r="O12" s="736" t="s">
        <v>77</v>
      </c>
      <c r="P12" s="736" t="s">
        <v>77</v>
      </c>
      <c r="Q12" s="736" t="s">
        <v>77</v>
      </c>
      <c r="R12" s="733">
        <v>44288</v>
      </c>
      <c r="S12" s="705"/>
      <c r="T12" s="705"/>
      <c r="U12" s="704" t="s">
        <v>52</v>
      </c>
      <c r="V12" s="705"/>
      <c r="W12" s="705"/>
      <c r="X12" s="705"/>
      <c r="Y12" s="705">
        <f t="shared" si="2"/>
        <v>14</v>
      </c>
      <c r="Z12" s="705"/>
      <c r="AA12" s="731"/>
      <c r="AB12" s="730">
        <v>44666</v>
      </c>
      <c r="AC12" s="705"/>
      <c r="AD12" s="705"/>
      <c r="AE12" s="704" t="s">
        <v>52</v>
      </c>
      <c r="AF12" s="705"/>
      <c r="AG12" s="705"/>
      <c r="AH12" s="705"/>
      <c r="AI12" s="521">
        <f t="shared" si="3"/>
        <v>15</v>
      </c>
      <c r="AJ12" s="521"/>
      <c r="AK12" s="533"/>
      <c r="AL12" s="720">
        <v>45023</v>
      </c>
      <c r="AM12" s="705"/>
      <c r="AN12" s="705"/>
      <c r="AO12" s="704" t="s">
        <v>52</v>
      </c>
      <c r="AP12" s="705"/>
      <c r="AQ12" s="705"/>
      <c r="AR12" s="705"/>
      <c r="AS12" s="521">
        <f t="shared" si="4"/>
        <v>14</v>
      </c>
      <c r="AT12" s="521"/>
      <c r="AU12" s="521"/>
      <c r="AV12" s="109"/>
      <c r="AW12" s="109"/>
      <c r="AX12" s="109"/>
      <c r="AY12" s="109"/>
      <c r="AZ12" s="109"/>
      <c r="BA12" s="109"/>
      <c r="BB12" s="109"/>
      <c r="BC12" s="109"/>
      <c r="BD12" s="109"/>
      <c r="BE12" s="109"/>
      <c r="BF12" s="109"/>
      <c r="BG12" s="109"/>
      <c r="BH12" s="109"/>
      <c r="BI12" s="109"/>
    </row>
    <row r="13" spans="1:61" x14ac:dyDescent="0.25">
      <c r="A13" s="736" t="s">
        <v>68</v>
      </c>
      <c r="B13" s="736" t="s">
        <v>68</v>
      </c>
      <c r="C13" s="736" t="s">
        <v>68</v>
      </c>
      <c r="D13" s="736" t="s">
        <v>68</v>
      </c>
      <c r="E13" s="736" t="s">
        <v>68</v>
      </c>
      <c r="F13" s="736" t="s">
        <v>68</v>
      </c>
      <c r="G13" s="736" t="s">
        <v>68</v>
      </c>
      <c r="H13" s="736" t="s">
        <v>68</v>
      </c>
      <c r="I13" s="736" t="s">
        <v>68</v>
      </c>
      <c r="J13" s="736" t="s">
        <v>68</v>
      </c>
      <c r="K13" s="736" t="s">
        <v>68</v>
      </c>
      <c r="L13" s="736" t="s">
        <v>68</v>
      </c>
      <c r="M13" s="736" t="s">
        <v>68</v>
      </c>
      <c r="N13" s="736" t="s">
        <v>68</v>
      </c>
      <c r="O13" s="736" t="s">
        <v>68</v>
      </c>
      <c r="P13" s="736" t="s">
        <v>68</v>
      </c>
      <c r="Q13" s="736" t="s">
        <v>68</v>
      </c>
      <c r="R13" s="733">
        <v>44317</v>
      </c>
      <c r="S13" s="705"/>
      <c r="T13" s="705"/>
      <c r="U13" s="710" t="s">
        <v>48</v>
      </c>
      <c r="V13" s="710"/>
      <c r="W13" s="710"/>
      <c r="X13" s="710"/>
      <c r="Y13" s="705">
        <f t="shared" si="2"/>
        <v>18</v>
      </c>
      <c r="Z13" s="705"/>
      <c r="AA13" s="731"/>
      <c r="AB13" s="730">
        <v>44682</v>
      </c>
      <c r="AC13" s="705"/>
      <c r="AD13" s="705"/>
      <c r="AE13" s="710" t="s">
        <v>49</v>
      </c>
      <c r="AF13" s="710"/>
      <c r="AG13" s="710"/>
      <c r="AH13" s="710"/>
      <c r="AI13" s="521">
        <f t="shared" si="3"/>
        <v>18</v>
      </c>
      <c r="AJ13" s="521"/>
      <c r="AK13" s="533"/>
      <c r="AL13" s="720">
        <v>44682</v>
      </c>
      <c r="AM13" s="705"/>
      <c r="AN13" s="705"/>
      <c r="AO13" s="704" t="s">
        <v>50</v>
      </c>
      <c r="AP13" s="705"/>
      <c r="AQ13" s="705"/>
      <c r="AR13" s="705"/>
      <c r="AS13" s="521">
        <f t="shared" si="4"/>
        <v>19</v>
      </c>
      <c r="AT13" s="521"/>
      <c r="AU13" s="521"/>
      <c r="AV13" s="109"/>
      <c r="AW13" s="109"/>
      <c r="AX13" s="109"/>
      <c r="AY13" s="109"/>
      <c r="AZ13" s="109"/>
      <c r="BA13" s="109"/>
      <c r="BB13" s="109"/>
      <c r="BC13" s="109"/>
      <c r="BD13" s="109"/>
      <c r="BE13" s="109"/>
      <c r="BF13" s="109"/>
      <c r="BG13" s="109"/>
      <c r="BH13" s="109"/>
      <c r="BI13" s="109"/>
    </row>
    <row r="14" spans="1:61" ht="14.45" customHeight="1" x14ac:dyDescent="0.25">
      <c r="A14" s="736" t="s">
        <v>123</v>
      </c>
      <c r="B14" s="736" t="s">
        <v>123</v>
      </c>
      <c r="C14" s="736" t="s">
        <v>123</v>
      </c>
      <c r="D14" s="736" t="s">
        <v>123</v>
      </c>
      <c r="E14" s="736" t="s">
        <v>123</v>
      </c>
      <c r="F14" s="736" t="s">
        <v>123</v>
      </c>
      <c r="G14" s="736" t="s">
        <v>123</v>
      </c>
      <c r="H14" s="736" t="s">
        <v>123</v>
      </c>
      <c r="I14" s="736" t="s">
        <v>123</v>
      </c>
      <c r="J14" s="736" t="s">
        <v>123</v>
      </c>
      <c r="K14" s="736" t="s">
        <v>123</v>
      </c>
      <c r="L14" s="736" t="s">
        <v>123</v>
      </c>
      <c r="M14" s="736" t="s">
        <v>123</v>
      </c>
      <c r="N14" s="736" t="s">
        <v>123</v>
      </c>
      <c r="O14" s="736" t="s">
        <v>123</v>
      </c>
      <c r="P14" s="736" t="s">
        <v>123</v>
      </c>
      <c r="Q14" s="736" t="s">
        <v>123</v>
      </c>
      <c r="R14" s="733">
        <v>44423</v>
      </c>
      <c r="S14" s="705"/>
      <c r="T14" s="705"/>
      <c r="U14" s="710" t="s">
        <v>49</v>
      </c>
      <c r="V14" s="710"/>
      <c r="W14" s="710"/>
      <c r="X14" s="710"/>
      <c r="Y14" s="705">
        <f t="shared" si="2"/>
        <v>33</v>
      </c>
      <c r="Z14" s="705"/>
      <c r="AA14" s="731"/>
      <c r="AB14" s="730">
        <v>44788</v>
      </c>
      <c r="AC14" s="705"/>
      <c r="AD14" s="705"/>
      <c r="AE14" s="704" t="s">
        <v>50</v>
      </c>
      <c r="AF14" s="705"/>
      <c r="AG14" s="705"/>
      <c r="AH14" s="705"/>
      <c r="AI14" s="521">
        <f t="shared" si="3"/>
        <v>33</v>
      </c>
      <c r="AJ14" s="521"/>
      <c r="AK14" s="533"/>
      <c r="AL14" s="720">
        <v>44788</v>
      </c>
      <c r="AM14" s="705"/>
      <c r="AN14" s="705"/>
      <c r="AO14" s="704" t="s">
        <v>53</v>
      </c>
      <c r="AP14" s="705"/>
      <c r="AQ14" s="705"/>
      <c r="AR14" s="705"/>
      <c r="AS14" s="521">
        <f t="shared" si="4"/>
        <v>34</v>
      </c>
      <c r="AT14" s="521"/>
      <c r="AU14" s="521"/>
      <c r="AV14" s="109"/>
      <c r="AW14" s="109"/>
      <c r="AX14" s="109"/>
      <c r="AY14" s="109"/>
      <c r="AZ14" s="109"/>
      <c r="BA14" s="109"/>
      <c r="BB14" s="109"/>
      <c r="BC14" s="109"/>
      <c r="BD14" s="109"/>
      <c r="BE14" s="109"/>
      <c r="BF14" s="109"/>
      <c r="BG14" s="109"/>
      <c r="BH14" s="109"/>
      <c r="BI14" s="109"/>
    </row>
    <row r="15" spans="1:61" ht="14.45" customHeight="1" x14ac:dyDescent="0.25">
      <c r="A15" s="736" t="s">
        <v>62</v>
      </c>
      <c r="B15" s="736" t="s">
        <v>62</v>
      </c>
      <c r="C15" s="736" t="s">
        <v>62</v>
      </c>
      <c r="D15" s="736" t="s">
        <v>62</v>
      </c>
      <c r="E15" s="736" t="s">
        <v>62</v>
      </c>
      <c r="F15" s="736" t="s">
        <v>62</v>
      </c>
      <c r="G15" s="736" t="s">
        <v>62</v>
      </c>
      <c r="H15" s="736" t="s">
        <v>62</v>
      </c>
      <c r="I15" s="736" t="s">
        <v>62</v>
      </c>
      <c r="J15" s="736" t="s">
        <v>62</v>
      </c>
      <c r="K15" s="736" t="s">
        <v>62</v>
      </c>
      <c r="L15" s="736" t="s">
        <v>62</v>
      </c>
      <c r="M15" s="736" t="s">
        <v>62</v>
      </c>
      <c r="N15" s="736" t="s">
        <v>62</v>
      </c>
      <c r="O15" s="736" t="s">
        <v>62</v>
      </c>
      <c r="P15" s="736" t="s">
        <v>62</v>
      </c>
      <c r="Q15" s="736" t="s">
        <v>62</v>
      </c>
      <c r="R15" s="733">
        <v>44501</v>
      </c>
      <c r="S15" s="705"/>
      <c r="T15" s="705"/>
      <c r="U15" s="704" t="s">
        <v>50</v>
      </c>
      <c r="V15" s="705"/>
      <c r="W15" s="705"/>
      <c r="X15" s="705"/>
      <c r="Y15" s="705">
        <f t="shared" si="2"/>
        <v>45</v>
      </c>
      <c r="Z15" s="705"/>
      <c r="AA15" s="731"/>
      <c r="AB15" s="730">
        <v>44866</v>
      </c>
      <c r="AC15" s="705"/>
      <c r="AD15" s="705"/>
      <c r="AE15" s="704" t="s">
        <v>53</v>
      </c>
      <c r="AF15" s="705"/>
      <c r="AG15" s="705"/>
      <c r="AH15" s="705"/>
      <c r="AI15" s="521">
        <f t="shared" si="3"/>
        <v>44</v>
      </c>
      <c r="AJ15" s="521"/>
      <c r="AK15" s="533"/>
      <c r="AL15" s="720">
        <v>45231</v>
      </c>
      <c r="AM15" s="705"/>
      <c r="AN15" s="705"/>
      <c r="AO15" s="704" t="s">
        <v>51</v>
      </c>
      <c r="AP15" s="705"/>
      <c r="AQ15" s="705"/>
      <c r="AR15" s="705"/>
      <c r="AS15" s="521">
        <f t="shared" si="4"/>
        <v>44</v>
      </c>
      <c r="AT15" s="521"/>
      <c r="AU15" s="521"/>
      <c r="AV15" s="109"/>
      <c r="AW15" s="109"/>
      <c r="AX15" s="109"/>
      <c r="AY15" s="109"/>
      <c r="AZ15" s="109"/>
      <c r="BA15" s="109"/>
      <c r="BB15" s="109"/>
      <c r="BC15" s="109"/>
      <c r="BD15" s="109"/>
      <c r="BE15" s="109"/>
      <c r="BF15" s="109"/>
      <c r="BG15" s="109"/>
      <c r="BH15" s="109"/>
      <c r="BI15" s="109"/>
    </row>
    <row r="16" spans="1:61" x14ac:dyDescent="0.25">
      <c r="A16" s="736" t="s">
        <v>346</v>
      </c>
      <c r="B16" s="736" t="s">
        <v>346</v>
      </c>
      <c r="C16" s="736" t="s">
        <v>346</v>
      </c>
      <c r="D16" s="736" t="s">
        <v>346</v>
      </c>
      <c r="E16" s="736" t="s">
        <v>346</v>
      </c>
      <c r="F16" s="736" t="s">
        <v>346</v>
      </c>
      <c r="G16" s="736" t="s">
        <v>346</v>
      </c>
      <c r="H16" s="736" t="s">
        <v>346</v>
      </c>
      <c r="I16" s="736" t="s">
        <v>346</v>
      </c>
      <c r="J16" s="736" t="s">
        <v>346</v>
      </c>
      <c r="K16" s="736" t="s">
        <v>346</v>
      </c>
      <c r="L16" s="736" t="s">
        <v>346</v>
      </c>
      <c r="M16" s="736" t="s">
        <v>346</v>
      </c>
      <c r="N16" s="736" t="s">
        <v>346</v>
      </c>
      <c r="O16" s="736" t="s">
        <v>346</v>
      </c>
      <c r="P16" s="736" t="s">
        <v>346</v>
      </c>
      <c r="Q16" s="736" t="s">
        <v>346</v>
      </c>
      <c r="R16" s="733">
        <v>44536</v>
      </c>
      <c r="S16" s="705"/>
      <c r="T16" s="705"/>
      <c r="U16" s="704" t="s">
        <v>50</v>
      </c>
      <c r="V16" s="705"/>
      <c r="W16" s="705"/>
      <c r="X16" s="705"/>
      <c r="Y16" s="705">
        <f t="shared" si="2"/>
        <v>50</v>
      </c>
      <c r="Z16" s="705"/>
      <c r="AA16" s="731"/>
      <c r="AB16" s="730">
        <v>44901</v>
      </c>
      <c r="AC16" s="705"/>
      <c r="AD16" s="705"/>
      <c r="AE16" s="704" t="s">
        <v>53</v>
      </c>
      <c r="AF16" s="705"/>
      <c r="AG16" s="705"/>
      <c r="AH16" s="705"/>
      <c r="AI16" s="521">
        <f t="shared" si="3"/>
        <v>49</v>
      </c>
      <c r="AJ16" s="521"/>
      <c r="AK16" s="533"/>
      <c r="AL16" s="720">
        <v>45266</v>
      </c>
      <c r="AM16" s="705"/>
      <c r="AN16" s="705"/>
      <c r="AO16" s="704" t="s">
        <v>47</v>
      </c>
      <c r="AP16" s="705"/>
      <c r="AQ16" s="705"/>
      <c r="AR16" s="705"/>
      <c r="AS16" s="521">
        <f t="shared" si="4"/>
        <v>49</v>
      </c>
      <c r="AT16" s="521"/>
      <c r="AU16" s="521"/>
      <c r="AV16" s="109"/>
      <c r="AW16" s="109"/>
      <c r="AX16" s="109"/>
      <c r="AY16" s="109"/>
      <c r="AZ16" s="109"/>
      <c r="BA16" s="109"/>
      <c r="BB16" s="109"/>
      <c r="BC16" s="109"/>
      <c r="BD16" s="109"/>
      <c r="BE16" s="109"/>
      <c r="BF16" s="109"/>
      <c r="BG16" s="109"/>
      <c r="BH16" s="109"/>
      <c r="BI16" s="109"/>
    </row>
    <row r="17" spans="1:61" ht="14.45" customHeight="1" x14ac:dyDescent="0.25">
      <c r="A17" s="736" t="s">
        <v>345</v>
      </c>
      <c r="B17" s="736" t="s">
        <v>345</v>
      </c>
      <c r="C17" s="736" t="s">
        <v>345</v>
      </c>
      <c r="D17" s="736" t="s">
        <v>345</v>
      </c>
      <c r="E17" s="736" t="s">
        <v>345</v>
      </c>
      <c r="F17" s="736" t="s">
        <v>345</v>
      </c>
      <c r="G17" s="736" t="s">
        <v>345</v>
      </c>
      <c r="H17" s="736" t="s">
        <v>345</v>
      </c>
      <c r="I17" s="736" t="s">
        <v>345</v>
      </c>
      <c r="J17" s="736" t="s">
        <v>345</v>
      </c>
      <c r="K17" s="736" t="s">
        <v>345</v>
      </c>
      <c r="L17" s="736" t="s">
        <v>345</v>
      </c>
      <c r="M17" s="736" t="s">
        <v>345</v>
      </c>
      <c r="N17" s="736" t="s">
        <v>345</v>
      </c>
      <c r="O17" s="736" t="s">
        <v>345</v>
      </c>
      <c r="P17" s="736" t="s">
        <v>345</v>
      </c>
      <c r="Q17" s="736" t="s">
        <v>345</v>
      </c>
      <c r="R17" s="733">
        <v>44538</v>
      </c>
      <c r="S17" s="705"/>
      <c r="T17" s="705"/>
      <c r="U17" s="704" t="s">
        <v>47</v>
      </c>
      <c r="V17" s="705"/>
      <c r="W17" s="705"/>
      <c r="X17" s="705"/>
      <c r="Y17" s="705">
        <f t="shared" si="2"/>
        <v>50</v>
      </c>
      <c r="Z17" s="705"/>
      <c r="AA17" s="731"/>
      <c r="AB17" s="730">
        <v>44903</v>
      </c>
      <c r="AC17" s="705"/>
      <c r="AD17" s="705"/>
      <c r="AE17" s="704" t="s">
        <v>51</v>
      </c>
      <c r="AF17" s="705"/>
      <c r="AG17" s="705"/>
      <c r="AH17" s="705"/>
      <c r="AI17" s="521">
        <f t="shared" si="3"/>
        <v>49</v>
      </c>
      <c r="AJ17" s="521"/>
      <c r="AK17" s="533"/>
      <c r="AL17" s="720">
        <v>45268</v>
      </c>
      <c r="AM17" s="705"/>
      <c r="AN17" s="705"/>
      <c r="AO17" s="704" t="s">
        <v>52</v>
      </c>
      <c r="AP17" s="705"/>
      <c r="AQ17" s="705"/>
      <c r="AR17" s="705"/>
      <c r="AS17" s="521">
        <f t="shared" si="4"/>
        <v>49</v>
      </c>
      <c r="AT17" s="521"/>
      <c r="AU17" s="521"/>
      <c r="AV17" s="109"/>
      <c r="AW17" s="109"/>
      <c r="AX17" s="109"/>
      <c r="AY17" s="109"/>
      <c r="AZ17" s="109"/>
      <c r="BA17" s="109"/>
      <c r="BB17" s="109"/>
      <c r="BC17" s="109"/>
      <c r="BD17" s="109"/>
      <c r="BE17" s="109"/>
      <c r="BF17" s="109"/>
      <c r="BG17" s="109"/>
      <c r="BH17" s="109"/>
      <c r="BI17" s="109"/>
    </row>
    <row r="18" spans="1:61" ht="15.75" thickBot="1" x14ac:dyDescent="0.3">
      <c r="A18" s="736" t="s">
        <v>63</v>
      </c>
      <c r="B18" s="736" t="s">
        <v>63</v>
      </c>
      <c r="C18" s="736" t="s">
        <v>63</v>
      </c>
      <c r="D18" s="736" t="s">
        <v>63</v>
      </c>
      <c r="E18" s="736" t="s">
        <v>63</v>
      </c>
      <c r="F18" s="736" t="s">
        <v>63</v>
      </c>
      <c r="G18" s="736" t="s">
        <v>63</v>
      </c>
      <c r="H18" s="736" t="s">
        <v>63</v>
      </c>
      <c r="I18" s="736" t="s">
        <v>63</v>
      </c>
      <c r="J18" s="736" t="s">
        <v>63</v>
      </c>
      <c r="K18" s="736" t="s">
        <v>63</v>
      </c>
      <c r="L18" s="736" t="s">
        <v>63</v>
      </c>
      <c r="M18" s="736" t="s">
        <v>63</v>
      </c>
      <c r="N18" s="736" t="s">
        <v>63</v>
      </c>
      <c r="O18" s="736" t="s">
        <v>63</v>
      </c>
      <c r="P18" s="736" t="s">
        <v>63</v>
      </c>
      <c r="Q18" s="736" t="s">
        <v>63</v>
      </c>
      <c r="R18" s="733">
        <v>44555</v>
      </c>
      <c r="S18" s="705"/>
      <c r="T18" s="705"/>
      <c r="U18" s="710" t="s">
        <v>48</v>
      </c>
      <c r="V18" s="710"/>
      <c r="W18" s="710"/>
      <c r="X18" s="710"/>
      <c r="Y18" s="705">
        <f t="shared" si="2"/>
        <v>52</v>
      </c>
      <c r="Z18" s="705"/>
      <c r="AA18" s="731"/>
      <c r="AB18" s="763">
        <v>44920</v>
      </c>
      <c r="AC18" s="743"/>
      <c r="AD18" s="743"/>
      <c r="AE18" s="764" t="s">
        <v>49</v>
      </c>
      <c r="AF18" s="764"/>
      <c r="AG18" s="764"/>
      <c r="AH18" s="764"/>
      <c r="AI18" s="554">
        <f t="shared" si="3"/>
        <v>52</v>
      </c>
      <c r="AJ18" s="554"/>
      <c r="AK18" s="555"/>
      <c r="AL18" s="720">
        <v>45285</v>
      </c>
      <c r="AM18" s="705"/>
      <c r="AN18" s="705"/>
      <c r="AO18" s="704" t="s">
        <v>50</v>
      </c>
      <c r="AP18" s="705"/>
      <c r="AQ18" s="705"/>
      <c r="AR18" s="705"/>
      <c r="AS18" s="521">
        <f t="shared" si="4"/>
        <v>52</v>
      </c>
      <c r="AT18" s="521"/>
      <c r="AU18" s="521"/>
      <c r="AV18" s="109"/>
      <c r="AW18" s="109"/>
      <c r="AX18" s="109"/>
      <c r="AY18" s="109"/>
      <c r="AZ18" s="109"/>
      <c r="BA18" s="109"/>
      <c r="BB18" s="109"/>
      <c r="BC18" s="109"/>
      <c r="BD18" s="109"/>
      <c r="BE18" s="109"/>
      <c r="BF18" s="109"/>
      <c r="BG18" s="109"/>
      <c r="BH18" s="109"/>
      <c r="BI18" s="109"/>
    </row>
    <row r="19" spans="1:61" x14ac:dyDescent="0.25">
      <c r="A19" s="570" t="s">
        <v>789</v>
      </c>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2"/>
      <c r="AC19" s="572"/>
      <c r="AD19" s="572"/>
      <c r="AE19" s="572"/>
      <c r="AF19" s="572"/>
      <c r="AG19" s="572"/>
      <c r="AH19" s="572"/>
      <c r="AI19" s="572"/>
      <c r="AJ19" s="572"/>
      <c r="AK19" s="572"/>
      <c r="AL19" s="571"/>
      <c r="AM19" s="571"/>
      <c r="AN19" s="571"/>
      <c r="AO19" s="571"/>
      <c r="AP19" s="571"/>
      <c r="AQ19" s="571"/>
      <c r="AR19" s="571"/>
      <c r="AS19" s="571"/>
      <c r="AT19" s="571"/>
      <c r="AU19" s="571"/>
      <c r="AV19" s="109"/>
      <c r="AW19" s="109"/>
      <c r="AX19" s="109"/>
      <c r="AY19" s="109"/>
      <c r="AZ19" s="109"/>
      <c r="BA19" s="109"/>
      <c r="BB19" s="109"/>
      <c r="BC19" s="109"/>
      <c r="BD19" s="109"/>
      <c r="BE19" s="109"/>
      <c r="BF19" s="109"/>
      <c r="BG19" s="109"/>
      <c r="BH19" s="109"/>
      <c r="BI19" s="109"/>
    </row>
    <row r="20" spans="1:61" x14ac:dyDescent="0.2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row>
    <row r="21" spans="1:61" ht="18" customHeight="1" x14ac:dyDescent="0.25">
      <c r="A21" s="758" t="s">
        <v>12</v>
      </c>
      <c r="B21" s="759"/>
      <c r="C21" s="759"/>
      <c r="D21" s="759"/>
      <c r="E21" s="759"/>
      <c r="F21" s="759"/>
      <c r="G21" s="759"/>
      <c r="H21" s="759"/>
      <c r="I21" s="759"/>
      <c r="J21" s="759"/>
      <c r="K21" s="759"/>
      <c r="L21" s="759"/>
      <c r="M21" s="759"/>
      <c r="N21" s="759"/>
      <c r="O21" s="759"/>
      <c r="P21" s="759"/>
      <c r="Q21" s="759"/>
      <c r="R21" s="558" t="s">
        <v>496</v>
      </c>
      <c r="S21" s="725"/>
      <c r="T21" s="725"/>
      <c r="U21" s="725"/>
      <c r="V21" s="725"/>
      <c r="W21" s="726"/>
      <c r="X21" s="109"/>
      <c r="Y21" s="109"/>
      <c r="Z21" s="109"/>
      <c r="AA21" s="109"/>
      <c r="AB21" s="119"/>
      <c r="AC21" s="119"/>
      <c r="AD21" s="119"/>
      <c r="AE21" s="119"/>
      <c r="AF21" s="119"/>
      <c r="AG21" s="119"/>
      <c r="AH21" s="119"/>
      <c r="AI21" s="119"/>
      <c r="AJ21" s="119"/>
      <c r="AK21" s="119"/>
      <c r="AL21" s="11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row>
    <row r="22" spans="1:61" x14ac:dyDescent="0.25">
      <c r="A22" s="760"/>
      <c r="B22" s="761"/>
      <c r="C22" s="761"/>
      <c r="D22" s="761"/>
      <c r="E22" s="761"/>
      <c r="F22" s="761"/>
      <c r="G22" s="761"/>
      <c r="H22" s="761"/>
      <c r="I22" s="761"/>
      <c r="J22" s="761"/>
      <c r="K22" s="761"/>
      <c r="L22" s="761"/>
      <c r="M22" s="761"/>
      <c r="N22" s="761"/>
      <c r="O22" s="761"/>
      <c r="P22" s="761"/>
      <c r="Q22" s="761"/>
      <c r="R22" s="751" t="s">
        <v>38</v>
      </c>
      <c r="S22" s="752"/>
      <c r="T22" s="752"/>
      <c r="U22" s="752" t="s">
        <v>39</v>
      </c>
      <c r="V22" s="752"/>
      <c r="W22" s="757"/>
      <c r="X22" s="113"/>
      <c r="Y22" s="762"/>
      <c r="Z22" s="762"/>
      <c r="AA22" s="762"/>
      <c r="AB22" s="327"/>
      <c r="AC22" s="327"/>
      <c r="AD22" s="327"/>
      <c r="AE22" s="727"/>
      <c r="AF22" s="727"/>
      <c r="AG22" s="727"/>
      <c r="AH22" s="727"/>
      <c r="AI22" s="556"/>
      <c r="AJ22" s="556"/>
      <c r="AK22" s="556"/>
      <c r="AL22" s="11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row>
    <row r="23" spans="1:61" ht="15" customHeight="1" x14ac:dyDescent="0.25">
      <c r="A23" s="736" t="s">
        <v>388</v>
      </c>
      <c r="B23" s="736" t="s">
        <v>40</v>
      </c>
      <c r="C23" s="736" t="s">
        <v>40</v>
      </c>
      <c r="D23" s="736" t="s">
        <v>40</v>
      </c>
      <c r="E23" s="736" t="s">
        <v>40</v>
      </c>
      <c r="F23" s="736" t="s">
        <v>40</v>
      </c>
      <c r="G23" s="736" t="s">
        <v>40</v>
      </c>
      <c r="H23" s="736" t="s">
        <v>40</v>
      </c>
      <c r="I23" s="736" t="s">
        <v>40</v>
      </c>
      <c r="J23" s="736" t="s">
        <v>40</v>
      </c>
      <c r="K23" s="736" t="s">
        <v>40</v>
      </c>
      <c r="L23" s="736" t="s">
        <v>40</v>
      </c>
      <c r="M23" s="736" t="s">
        <v>40</v>
      </c>
      <c r="N23" s="736" t="s">
        <v>40</v>
      </c>
      <c r="O23" s="736" t="s">
        <v>40</v>
      </c>
      <c r="P23" s="736" t="s">
        <v>40</v>
      </c>
      <c r="Q23" s="736" t="s">
        <v>40</v>
      </c>
      <c r="R23" s="749" t="s">
        <v>611</v>
      </c>
      <c r="S23" s="750"/>
      <c r="T23" s="750"/>
      <c r="U23" s="749" t="s">
        <v>705</v>
      </c>
      <c r="V23" s="750"/>
      <c r="W23" s="750"/>
      <c r="X23" s="279"/>
      <c r="Y23" s="281"/>
      <c r="Z23" s="120"/>
      <c r="AA23" s="120"/>
      <c r="AB23" s="727"/>
      <c r="AC23" s="727"/>
      <c r="AD23" s="727"/>
      <c r="AE23" s="119"/>
      <c r="AF23" s="119"/>
      <c r="AG23" s="119"/>
      <c r="AH23" s="119"/>
      <c r="AI23" s="119"/>
      <c r="AJ23" s="119"/>
      <c r="AK23" s="119"/>
      <c r="AL23" s="119"/>
      <c r="AM23" s="109"/>
      <c r="AN23" s="109"/>
      <c r="AO23" s="109"/>
      <c r="AP23" s="109"/>
      <c r="AQ23" s="109"/>
      <c r="AR23" s="109"/>
      <c r="AS23" s="109"/>
      <c r="AT23" s="109"/>
      <c r="AU23" s="109"/>
      <c r="AV23" s="109"/>
      <c r="AW23" s="109"/>
      <c r="AX23" s="109"/>
      <c r="AY23" s="109"/>
      <c r="AZ23" s="109"/>
      <c r="BA23" s="109"/>
      <c r="BB23" s="109"/>
      <c r="BC23" s="109"/>
      <c r="BD23" s="109"/>
      <c r="BE23" s="109"/>
      <c r="BF23" s="109"/>
      <c r="BG23" s="109" t="s">
        <v>391</v>
      </c>
      <c r="BH23" s="109"/>
      <c r="BI23" s="109"/>
    </row>
    <row r="24" spans="1:61" ht="43.5" customHeight="1" x14ac:dyDescent="0.25">
      <c r="A24" s="745" t="s">
        <v>709</v>
      </c>
      <c r="B24" s="736"/>
      <c r="C24" s="736"/>
      <c r="D24" s="736"/>
      <c r="E24" s="736"/>
      <c r="F24" s="736"/>
      <c r="G24" s="736"/>
      <c r="H24" s="736"/>
      <c r="I24" s="736"/>
      <c r="J24" s="736"/>
      <c r="K24" s="736"/>
      <c r="L24" s="736"/>
      <c r="M24" s="736"/>
      <c r="N24" s="736"/>
      <c r="O24" s="736"/>
      <c r="P24" s="736"/>
      <c r="Q24" s="736"/>
      <c r="R24" s="755" t="s">
        <v>706</v>
      </c>
      <c r="S24" s="756"/>
      <c r="T24" s="756"/>
      <c r="U24" s="755" t="s">
        <v>707</v>
      </c>
      <c r="V24" s="756"/>
      <c r="W24" s="756"/>
      <c r="X24" s="279"/>
      <c r="Y24" s="120"/>
      <c r="Z24" s="120"/>
      <c r="AA24" s="120"/>
      <c r="AB24" s="327"/>
      <c r="AC24" s="327"/>
      <c r="AD24" s="327"/>
      <c r="AE24" s="119"/>
      <c r="AF24" s="119"/>
      <c r="AG24" s="119"/>
      <c r="AH24" s="119"/>
      <c r="AI24" s="119"/>
      <c r="AJ24" s="119"/>
      <c r="AK24" s="119"/>
      <c r="AL24" s="11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row>
    <row r="25" spans="1:61" x14ac:dyDescent="0.25">
      <c r="A25" s="614" t="s">
        <v>710</v>
      </c>
      <c r="B25" s="748" t="s">
        <v>42</v>
      </c>
      <c r="C25" s="748" t="s">
        <v>42</v>
      </c>
      <c r="D25" s="748" t="s">
        <v>42</v>
      </c>
      <c r="E25" s="748" t="s">
        <v>42</v>
      </c>
      <c r="F25" s="748" t="s">
        <v>42</v>
      </c>
      <c r="G25" s="748" t="s">
        <v>42</v>
      </c>
      <c r="H25" s="748" t="s">
        <v>42</v>
      </c>
      <c r="I25" s="748" t="s">
        <v>42</v>
      </c>
      <c r="J25" s="748" t="s">
        <v>42</v>
      </c>
      <c r="K25" s="748" t="s">
        <v>42</v>
      </c>
      <c r="L25" s="748" t="s">
        <v>42</v>
      </c>
      <c r="M25" s="748" t="s">
        <v>42</v>
      </c>
      <c r="N25" s="748" t="s">
        <v>42</v>
      </c>
      <c r="O25" s="748" t="s">
        <v>42</v>
      </c>
      <c r="P25" s="748" t="s">
        <v>42</v>
      </c>
      <c r="Q25" s="748" t="s">
        <v>42</v>
      </c>
      <c r="R25" s="749" t="s">
        <v>708</v>
      </c>
      <c r="S25" s="750"/>
      <c r="T25" s="750"/>
      <c r="U25" s="749" t="s">
        <v>570</v>
      </c>
      <c r="V25" s="750"/>
      <c r="W25" s="750"/>
      <c r="X25" s="279"/>
      <c r="Y25" s="120"/>
      <c r="Z25" s="120"/>
      <c r="AA25" s="120"/>
      <c r="AB25" s="762"/>
      <c r="AC25" s="762"/>
      <c r="AD25" s="762"/>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row>
    <row r="26" spans="1:61" ht="44.25" customHeight="1" x14ac:dyDescent="0.25">
      <c r="A26" s="753" t="s">
        <v>389</v>
      </c>
      <c r="B26" s="754" t="s">
        <v>340</v>
      </c>
      <c r="C26" s="754" t="s">
        <v>340</v>
      </c>
      <c r="D26" s="754" t="s">
        <v>340</v>
      </c>
      <c r="E26" s="754" t="s">
        <v>340</v>
      </c>
      <c r="F26" s="754" t="s">
        <v>340</v>
      </c>
      <c r="G26" s="754" t="s">
        <v>340</v>
      </c>
      <c r="H26" s="754" t="s">
        <v>340</v>
      </c>
      <c r="I26" s="754" t="s">
        <v>340</v>
      </c>
      <c r="J26" s="754" t="s">
        <v>340</v>
      </c>
      <c r="K26" s="754" t="s">
        <v>340</v>
      </c>
      <c r="L26" s="754" t="s">
        <v>340</v>
      </c>
      <c r="M26" s="754" t="s">
        <v>340</v>
      </c>
      <c r="N26" s="754" t="s">
        <v>340</v>
      </c>
      <c r="O26" s="754" t="s">
        <v>340</v>
      </c>
      <c r="P26" s="754" t="s">
        <v>340</v>
      </c>
      <c r="Q26" s="754" t="s">
        <v>340</v>
      </c>
      <c r="R26" s="755" t="s">
        <v>703</v>
      </c>
      <c r="S26" s="756"/>
      <c r="T26" s="756"/>
      <c r="U26" s="755" t="s">
        <v>704</v>
      </c>
      <c r="V26" s="756"/>
      <c r="W26" s="756"/>
      <c r="X26" s="279"/>
      <c r="Y26" s="120"/>
      <c r="Z26" s="120"/>
      <c r="AA26" s="120"/>
      <c r="AB26" s="762"/>
      <c r="AC26" s="762"/>
      <c r="AD26" s="762"/>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row>
    <row r="27" spans="1:61" ht="15" customHeight="1" x14ac:dyDescent="0.25">
      <c r="A27" s="115" t="s">
        <v>44</v>
      </c>
      <c r="B27" s="116"/>
      <c r="C27" s="116"/>
      <c r="D27" s="116"/>
      <c r="E27" s="116"/>
      <c r="F27" s="116"/>
      <c r="G27" s="116"/>
      <c r="H27" s="116"/>
      <c r="I27" s="116"/>
      <c r="J27" s="116"/>
      <c r="K27" s="116"/>
      <c r="L27" s="116"/>
      <c r="M27" s="116"/>
      <c r="N27" s="116"/>
      <c r="O27" s="116"/>
      <c r="P27" s="116"/>
      <c r="Q27" s="116"/>
      <c r="R27" s="117"/>
      <c r="S27" s="117"/>
      <c r="T27" s="117"/>
      <c r="U27" s="117"/>
      <c r="V27" s="117"/>
      <c r="W27" s="118"/>
      <c r="X27" s="114"/>
      <c r="Y27" s="114"/>
      <c r="Z27" s="114"/>
      <c r="AA27" s="114"/>
      <c r="AB27" s="114"/>
      <c r="AC27" s="114"/>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row>
    <row r="28" spans="1:61" ht="31.5" customHeight="1" thickBot="1" x14ac:dyDescent="0.3">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t="s">
        <v>391</v>
      </c>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row>
    <row r="29" spans="1:61" x14ac:dyDescent="0.25">
      <c r="A29" s="746" t="s">
        <v>167</v>
      </c>
      <c r="B29" s="747"/>
      <c r="C29" s="747"/>
      <c r="D29" s="747"/>
      <c r="E29" s="747"/>
      <c r="F29" s="747"/>
      <c r="G29" s="747"/>
      <c r="H29" s="747"/>
      <c r="I29" s="747"/>
      <c r="J29" s="747"/>
      <c r="K29" s="747"/>
      <c r="L29" s="747"/>
      <c r="M29" s="747"/>
      <c r="N29" s="747"/>
      <c r="O29" s="747"/>
      <c r="P29" s="747"/>
      <c r="Q29" s="747"/>
      <c r="R29" s="766" t="s">
        <v>428</v>
      </c>
      <c r="S29" s="724"/>
      <c r="T29" s="724"/>
      <c r="U29" s="724" t="s">
        <v>45</v>
      </c>
      <c r="V29" s="724"/>
      <c r="W29" s="724"/>
      <c r="X29" s="724"/>
      <c r="Y29" s="725" t="s">
        <v>46</v>
      </c>
      <c r="Z29" s="725"/>
      <c r="AA29" s="725"/>
      <c r="AB29" s="768" t="s">
        <v>462</v>
      </c>
      <c r="AC29" s="769"/>
      <c r="AD29" s="769"/>
      <c r="AE29" s="722" t="s">
        <v>45</v>
      </c>
      <c r="AF29" s="722"/>
      <c r="AG29" s="722"/>
      <c r="AH29" s="722"/>
      <c r="AI29" s="734" t="s">
        <v>46</v>
      </c>
      <c r="AJ29" s="734"/>
      <c r="AK29" s="734"/>
      <c r="AL29" s="721" t="s">
        <v>487</v>
      </c>
      <c r="AM29" s="722"/>
      <c r="AN29" s="723"/>
      <c r="AO29" s="724" t="s">
        <v>45</v>
      </c>
      <c r="AP29" s="724"/>
      <c r="AQ29" s="724"/>
      <c r="AR29" s="724"/>
      <c r="AS29" s="725" t="s">
        <v>46</v>
      </c>
      <c r="AT29" s="725"/>
      <c r="AU29" s="726"/>
      <c r="AV29" s="109"/>
      <c r="AW29" s="109"/>
      <c r="AX29" s="109"/>
      <c r="AY29" s="109"/>
      <c r="AZ29" s="109"/>
      <c r="BA29" s="109"/>
      <c r="BB29" s="109"/>
      <c r="BC29" s="109"/>
      <c r="BD29" s="109"/>
      <c r="BE29" s="109"/>
      <c r="BF29" s="109"/>
      <c r="BG29" s="109"/>
      <c r="BH29" s="109"/>
      <c r="BI29" s="109"/>
    </row>
    <row r="30" spans="1:61" x14ac:dyDescent="0.25">
      <c r="A30" s="737" t="s">
        <v>347</v>
      </c>
      <c r="B30" s="737" t="s">
        <v>133</v>
      </c>
      <c r="C30" s="737" t="s">
        <v>133</v>
      </c>
      <c r="D30" s="737" t="s">
        <v>133</v>
      </c>
      <c r="E30" s="737" t="s">
        <v>133</v>
      </c>
      <c r="F30" s="737" t="s">
        <v>133</v>
      </c>
      <c r="G30" s="737" t="s">
        <v>133</v>
      </c>
      <c r="H30" s="737" t="s">
        <v>133</v>
      </c>
      <c r="I30" s="737" t="s">
        <v>133</v>
      </c>
      <c r="J30" s="737" t="s">
        <v>133</v>
      </c>
      <c r="K30" s="737" t="s">
        <v>133</v>
      </c>
      <c r="L30" s="737" t="s">
        <v>133</v>
      </c>
      <c r="M30" s="737" t="s">
        <v>133</v>
      </c>
      <c r="N30" s="737" t="s">
        <v>133</v>
      </c>
      <c r="O30" s="737" t="s">
        <v>133</v>
      </c>
      <c r="P30" s="737" t="s">
        <v>133</v>
      </c>
      <c r="Q30" s="737" t="s">
        <v>133</v>
      </c>
      <c r="R30" s="707"/>
      <c r="S30" s="707"/>
      <c r="T30" s="707"/>
      <c r="U30" s="708"/>
      <c r="V30" s="708"/>
      <c r="W30" s="708"/>
      <c r="X30" s="708"/>
      <c r="Y30" s="708"/>
      <c r="Z30" s="708"/>
      <c r="AA30" s="744"/>
      <c r="AB30" s="706"/>
      <c r="AC30" s="707"/>
      <c r="AD30" s="767"/>
      <c r="AE30" s="708"/>
      <c r="AF30" s="708"/>
      <c r="AG30" s="708"/>
      <c r="AH30" s="708"/>
      <c r="AI30" s="708"/>
      <c r="AJ30" s="708"/>
      <c r="AK30" s="708"/>
      <c r="AL30" s="707"/>
      <c r="AM30" s="707"/>
      <c r="AN30" s="715"/>
      <c r="AO30" s="716"/>
      <c r="AP30" s="708"/>
      <c r="AQ30" s="708"/>
      <c r="AR30" s="708"/>
      <c r="AS30" s="708"/>
      <c r="AT30" s="708"/>
      <c r="AU30" s="708"/>
      <c r="AV30" s="109"/>
      <c r="AW30" s="109"/>
      <c r="AX30" s="109"/>
      <c r="AY30" s="109"/>
      <c r="AZ30" s="109"/>
      <c r="BA30" s="109"/>
      <c r="BB30" s="109"/>
      <c r="BC30" s="109"/>
      <c r="BD30" s="109"/>
      <c r="BE30" s="109"/>
      <c r="BF30" s="109"/>
      <c r="BG30" s="109"/>
      <c r="BH30" s="109"/>
      <c r="BI30" s="109"/>
    </row>
    <row r="31" spans="1:61" ht="51" customHeight="1" x14ac:dyDescent="0.25">
      <c r="A31" s="736" t="s">
        <v>348</v>
      </c>
      <c r="B31" s="736" t="s">
        <v>348</v>
      </c>
      <c r="C31" s="736" t="s">
        <v>348</v>
      </c>
      <c r="D31" s="736" t="s">
        <v>348</v>
      </c>
      <c r="E31" s="736" t="s">
        <v>348</v>
      </c>
      <c r="F31" s="736" t="s">
        <v>348</v>
      </c>
      <c r="G31" s="736" t="s">
        <v>348</v>
      </c>
      <c r="H31" s="736" t="s">
        <v>348</v>
      </c>
      <c r="I31" s="736" t="s">
        <v>348</v>
      </c>
      <c r="J31" s="736" t="s">
        <v>348</v>
      </c>
      <c r="K31" s="736" t="s">
        <v>348</v>
      </c>
      <c r="L31" s="736" t="s">
        <v>348</v>
      </c>
      <c r="M31" s="736" t="s">
        <v>348</v>
      </c>
      <c r="N31" s="736" t="s">
        <v>348</v>
      </c>
      <c r="O31" s="736" t="s">
        <v>348</v>
      </c>
      <c r="P31" s="736" t="s">
        <v>348</v>
      </c>
      <c r="Q31" s="736" t="s">
        <v>348</v>
      </c>
      <c r="R31" s="703">
        <v>44255</v>
      </c>
      <c r="S31" s="703"/>
      <c r="T31" s="703"/>
      <c r="U31" s="710" t="s">
        <v>49</v>
      </c>
      <c r="V31" s="710"/>
      <c r="W31" s="710"/>
      <c r="X31" s="710"/>
      <c r="Y31" s="705">
        <f t="shared" ref="Y31:Y32" si="5">WEEKNUM(R31,2)</f>
        <v>9</v>
      </c>
      <c r="Z31" s="705"/>
      <c r="AA31" s="731"/>
      <c r="AB31" s="702">
        <v>44620</v>
      </c>
      <c r="AC31" s="703"/>
      <c r="AD31" s="719"/>
      <c r="AE31" s="704" t="s">
        <v>50</v>
      </c>
      <c r="AF31" s="705" t="s">
        <v>49</v>
      </c>
      <c r="AG31" s="705" t="s">
        <v>49</v>
      </c>
      <c r="AH31" s="705" t="s">
        <v>49</v>
      </c>
      <c r="AI31" s="521">
        <f t="shared" ref="AI31" si="6">WEEKNUM(AB31)</f>
        <v>10</v>
      </c>
      <c r="AJ31" s="521"/>
      <c r="AK31" s="521"/>
      <c r="AL31" s="703">
        <v>44985</v>
      </c>
      <c r="AM31" s="703"/>
      <c r="AN31" s="714"/>
      <c r="AO31" s="713" t="s">
        <v>53</v>
      </c>
      <c r="AP31" s="705" t="s">
        <v>49</v>
      </c>
      <c r="AQ31" s="705" t="s">
        <v>49</v>
      </c>
      <c r="AR31" s="705" t="s">
        <v>49</v>
      </c>
      <c r="AS31" s="521">
        <v>8</v>
      </c>
      <c r="AT31" s="521"/>
      <c r="AU31" s="521"/>
      <c r="AV31" s="109"/>
      <c r="AW31" s="109"/>
      <c r="AX31" s="109"/>
      <c r="AY31" s="109"/>
      <c r="AZ31" s="109"/>
      <c r="BA31" s="109"/>
      <c r="BB31" s="109"/>
      <c r="BC31" s="109"/>
      <c r="BD31" s="109"/>
      <c r="BE31" s="109"/>
      <c r="BF31" s="109"/>
      <c r="BG31" s="109"/>
      <c r="BH31" s="109"/>
      <c r="BI31" s="109"/>
    </row>
    <row r="32" spans="1:61" x14ac:dyDescent="0.25">
      <c r="A32" s="736" t="s">
        <v>390</v>
      </c>
      <c r="B32" s="736" t="s">
        <v>349</v>
      </c>
      <c r="C32" s="736" t="s">
        <v>349</v>
      </c>
      <c r="D32" s="736" t="s">
        <v>349</v>
      </c>
      <c r="E32" s="736" t="s">
        <v>349</v>
      </c>
      <c r="F32" s="736" t="s">
        <v>349</v>
      </c>
      <c r="G32" s="736" t="s">
        <v>349</v>
      </c>
      <c r="H32" s="736" t="s">
        <v>349</v>
      </c>
      <c r="I32" s="736" t="s">
        <v>349</v>
      </c>
      <c r="J32" s="736" t="s">
        <v>349</v>
      </c>
      <c r="K32" s="736" t="s">
        <v>349</v>
      </c>
      <c r="L32" s="736" t="s">
        <v>349</v>
      </c>
      <c r="M32" s="736" t="s">
        <v>349</v>
      </c>
      <c r="N32" s="736" t="s">
        <v>349</v>
      </c>
      <c r="O32" s="736" t="s">
        <v>349</v>
      </c>
      <c r="P32" s="736" t="s">
        <v>349</v>
      </c>
      <c r="Q32" s="736" t="s">
        <v>349</v>
      </c>
      <c r="R32" s="703">
        <v>44481</v>
      </c>
      <c r="S32" s="703"/>
      <c r="T32" s="703"/>
      <c r="U32" s="704" t="s">
        <v>53</v>
      </c>
      <c r="V32" s="705"/>
      <c r="W32" s="705"/>
      <c r="X32" s="705"/>
      <c r="Y32" s="705">
        <f t="shared" si="5"/>
        <v>42</v>
      </c>
      <c r="Z32" s="705"/>
      <c r="AA32" s="731"/>
      <c r="AB32" s="702">
        <v>44846</v>
      </c>
      <c r="AC32" s="703"/>
      <c r="AD32" s="703"/>
      <c r="AE32" s="704" t="s">
        <v>47</v>
      </c>
      <c r="AF32" s="705"/>
      <c r="AG32" s="705"/>
      <c r="AH32" s="705"/>
      <c r="AI32" s="521">
        <f t="shared" ref="AI32" si="7">WEEKNUM(AB32)</f>
        <v>42</v>
      </c>
      <c r="AJ32" s="521"/>
      <c r="AK32" s="521"/>
      <c r="AL32" s="703">
        <v>45211</v>
      </c>
      <c r="AM32" s="703"/>
      <c r="AN32" s="714"/>
      <c r="AO32" s="713" t="s">
        <v>51</v>
      </c>
      <c r="AP32" s="705"/>
      <c r="AQ32" s="705"/>
      <c r="AR32" s="705"/>
      <c r="AS32" s="521">
        <f t="shared" ref="AS32" si="8">WEEKNUM(AL32)</f>
        <v>41</v>
      </c>
      <c r="AT32" s="521"/>
      <c r="AU32" s="521"/>
      <c r="AV32" s="109"/>
      <c r="AW32" s="109"/>
      <c r="AX32" s="109"/>
      <c r="AY32" s="109"/>
      <c r="AZ32" s="109"/>
      <c r="BA32" s="109"/>
      <c r="BB32" s="109"/>
      <c r="BC32" s="109"/>
      <c r="BD32" s="109"/>
      <c r="BE32" s="109"/>
      <c r="BF32" s="109"/>
      <c r="BG32" s="109"/>
      <c r="BH32" s="109"/>
      <c r="BI32" s="109"/>
    </row>
    <row r="33" spans="1:61" x14ac:dyDescent="0.25">
      <c r="A33" s="737" t="s">
        <v>350</v>
      </c>
      <c r="B33" s="737"/>
      <c r="C33" s="737"/>
      <c r="D33" s="737"/>
      <c r="E33" s="737"/>
      <c r="F33" s="737"/>
      <c r="G33" s="737"/>
      <c r="H33" s="737"/>
      <c r="I33" s="737"/>
      <c r="J33" s="737"/>
      <c r="K33" s="737"/>
      <c r="L33" s="737"/>
      <c r="M33" s="737"/>
      <c r="N33" s="737"/>
      <c r="O33" s="737"/>
      <c r="P33" s="737"/>
      <c r="Q33" s="737"/>
      <c r="R33" s="707"/>
      <c r="S33" s="707"/>
      <c r="T33" s="707"/>
      <c r="U33" s="708"/>
      <c r="V33" s="708"/>
      <c r="W33" s="708"/>
      <c r="X33" s="708"/>
      <c r="Y33" s="708"/>
      <c r="Z33" s="708"/>
      <c r="AA33" s="744"/>
      <c r="AB33" s="706"/>
      <c r="AC33" s="707"/>
      <c r="AD33" s="707"/>
      <c r="AE33" s="708"/>
      <c r="AF33" s="708"/>
      <c r="AG33" s="708"/>
      <c r="AH33" s="708"/>
      <c r="AI33" s="708"/>
      <c r="AJ33" s="708"/>
      <c r="AK33" s="708"/>
      <c r="AL33" s="707"/>
      <c r="AM33" s="707"/>
      <c r="AN33" s="715"/>
      <c r="AO33" s="716"/>
      <c r="AP33" s="708"/>
      <c r="AQ33" s="708"/>
      <c r="AR33" s="708"/>
      <c r="AS33" s="708"/>
      <c r="AT33" s="708"/>
      <c r="AU33" s="708"/>
      <c r="AV33" s="109"/>
      <c r="AW33" s="109"/>
      <c r="AX33" s="109"/>
      <c r="AY33" s="109"/>
      <c r="AZ33" s="109"/>
      <c r="BA33" s="109"/>
      <c r="BB33" s="109"/>
      <c r="BC33" s="109"/>
      <c r="BD33" s="109"/>
      <c r="BE33" s="109"/>
      <c r="BF33" s="109"/>
      <c r="BG33" s="109"/>
      <c r="BH33" s="109"/>
      <c r="BI33" s="109"/>
    </row>
    <row r="34" spans="1:61" x14ac:dyDescent="0.25">
      <c r="A34" s="736" t="s">
        <v>351</v>
      </c>
      <c r="B34" s="736" t="s">
        <v>351</v>
      </c>
      <c r="C34" s="736" t="s">
        <v>351</v>
      </c>
      <c r="D34" s="736" t="s">
        <v>351</v>
      </c>
      <c r="E34" s="736" t="s">
        <v>351</v>
      </c>
      <c r="F34" s="736" t="s">
        <v>351</v>
      </c>
      <c r="G34" s="736" t="s">
        <v>351</v>
      </c>
      <c r="H34" s="736" t="s">
        <v>351</v>
      </c>
      <c r="I34" s="736" t="s">
        <v>351</v>
      </c>
      <c r="J34" s="736" t="s">
        <v>351</v>
      </c>
      <c r="K34" s="736" t="s">
        <v>351</v>
      </c>
      <c r="L34" s="736" t="s">
        <v>351</v>
      </c>
      <c r="M34" s="736" t="s">
        <v>351</v>
      </c>
      <c r="N34" s="736" t="s">
        <v>351</v>
      </c>
      <c r="O34" s="736" t="s">
        <v>351</v>
      </c>
      <c r="P34" s="736" t="s">
        <v>351</v>
      </c>
      <c r="Q34" s="736" t="s">
        <v>351</v>
      </c>
      <c r="R34" s="703">
        <v>44501</v>
      </c>
      <c r="S34" s="703"/>
      <c r="T34" s="703"/>
      <c r="U34" s="704" t="s">
        <v>50</v>
      </c>
      <c r="V34" s="705"/>
      <c r="W34" s="705"/>
      <c r="X34" s="705"/>
      <c r="Y34" s="705">
        <f t="shared" ref="Y34:Y35" si="9">WEEKNUM(R34,2)</f>
        <v>45</v>
      </c>
      <c r="Z34" s="705"/>
      <c r="AA34" s="731"/>
      <c r="AB34" s="702">
        <v>44866</v>
      </c>
      <c r="AC34" s="703"/>
      <c r="AD34" s="703"/>
      <c r="AE34" s="704" t="s">
        <v>53</v>
      </c>
      <c r="AF34" s="705"/>
      <c r="AG34" s="705"/>
      <c r="AH34" s="705"/>
      <c r="AI34" s="521">
        <f t="shared" ref="AI34:AI35" si="10">WEEKNUM(AB34)</f>
        <v>45</v>
      </c>
      <c r="AJ34" s="521"/>
      <c r="AK34" s="521"/>
      <c r="AL34" s="703">
        <v>45231</v>
      </c>
      <c r="AM34" s="703"/>
      <c r="AN34" s="714"/>
      <c r="AO34" s="713" t="s">
        <v>47</v>
      </c>
      <c r="AP34" s="705"/>
      <c r="AQ34" s="705"/>
      <c r="AR34" s="705"/>
      <c r="AS34" s="521">
        <f t="shared" ref="AS34:AS35" si="11">WEEKNUM(AL34)</f>
        <v>44</v>
      </c>
      <c r="AT34" s="521"/>
      <c r="AU34" s="521"/>
      <c r="AV34" s="109"/>
      <c r="AW34" s="109"/>
      <c r="AX34" s="109"/>
      <c r="AY34" s="109"/>
      <c r="AZ34" s="109"/>
      <c r="BA34" s="109"/>
      <c r="BB34" s="109"/>
      <c r="BC34" s="109"/>
      <c r="BD34" s="109"/>
      <c r="BE34" s="109"/>
      <c r="BF34" s="109"/>
      <c r="BG34" s="109"/>
      <c r="BH34" s="109"/>
      <c r="BI34" s="109"/>
    </row>
    <row r="35" spans="1:61" x14ac:dyDescent="0.25">
      <c r="A35" s="736" t="s">
        <v>390</v>
      </c>
      <c r="B35" s="736" t="s">
        <v>349</v>
      </c>
      <c r="C35" s="736" t="s">
        <v>349</v>
      </c>
      <c r="D35" s="736" t="s">
        <v>349</v>
      </c>
      <c r="E35" s="736" t="s">
        <v>349</v>
      </c>
      <c r="F35" s="736" t="s">
        <v>349</v>
      </c>
      <c r="G35" s="736" t="s">
        <v>349</v>
      </c>
      <c r="H35" s="736" t="s">
        <v>349</v>
      </c>
      <c r="I35" s="736" t="s">
        <v>349</v>
      </c>
      <c r="J35" s="736" t="s">
        <v>349</v>
      </c>
      <c r="K35" s="736" t="s">
        <v>349</v>
      </c>
      <c r="L35" s="736" t="s">
        <v>349</v>
      </c>
      <c r="M35" s="736" t="s">
        <v>349</v>
      </c>
      <c r="N35" s="736" t="s">
        <v>349</v>
      </c>
      <c r="O35" s="736" t="s">
        <v>349</v>
      </c>
      <c r="P35" s="736" t="s">
        <v>349</v>
      </c>
      <c r="Q35" s="736" t="s">
        <v>349</v>
      </c>
      <c r="R35" s="703">
        <v>44481</v>
      </c>
      <c r="S35" s="703"/>
      <c r="T35" s="703"/>
      <c r="U35" s="704" t="s">
        <v>53</v>
      </c>
      <c r="V35" s="705"/>
      <c r="W35" s="705"/>
      <c r="X35" s="705"/>
      <c r="Y35" s="705">
        <f t="shared" si="9"/>
        <v>42</v>
      </c>
      <c r="Z35" s="705"/>
      <c r="AA35" s="731"/>
      <c r="AB35" s="702">
        <v>44846</v>
      </c>
      <c r="AC35" s="703"/>
      <c r="AD35" s="703"/>
      <c r="AE35" s="704" t="s">
        <v>47</v>
      </c>
      <c r="AF35" s="705"/>
      <c r="AG35" s="705"/>
      <c r="AH35" s="705"/>
      <c r="AI35" s="521">
        <f t="shared" si="10"/>
        <v>42</v>
      </c>
      <c r="AJ35" s="521"/>
      <c r="AK35" s="521"/>
      <c r="AL35" s="703">
        <v>45211</v>
      </c>
      <c r="AM35" s="703"/>
      <c r="AN35" s="714"/>
      <c r="AO35" s="713" t="s">
        <v>51</v>
      </c>
      <c r="AP35" s="705"/>
      <c r="AQ35" s="705"/>
      <c r="AR35" s="705"/>
      <c r="AS35" s="521">
        <f t="shared" si="11"/>
        <v>41</v>
      </c>
      <c r="AT35" s="521"/>
      <c r="AU35" s="521"/>
      <c r="AV35" s="109"/>
      <c r="AW35" s="109"/>
      <c r="AX35" s="109"/>
      <c r="AY35" s="109"/>
      <c r="AZ35" s="109"/>
      <c r="BA35" s="109"/>
      <c r="BB35" s="109"/>
      <c r="BC35" s="109"/>
      <c r="BD35" s="109"/>
      <c r="BE35" s="109"/>
      <c r="BF35" s="109"/>
      <c r="BG35" s="109"/>
      <c r="BH35" s="109"/>
      <c r="BI35" s="109"/>
    </row>
    <row r="36" spans="1:61" x14ac:dyDescent="0.25">
      <c r="A36" s="737" t="s">
        <v>352</v>
      </c>
      <c r="B36" s="737" t="s">
        <v>352</v>
      </c>
      <c r="C36" s="737" t="s">
        <v>352</v>
      </c>
      <c r="D36" s="737" t="s">
        <v>352</v>
      </c>
      <c r="E36" s="737" t="s">
        <v>352</v>
      </c>
      <c r="F36" s="737" t="s">
        <v>352</v>
      </c>
      <c r="G36" s="737" t="s">
        <v>352</v>
      </c>
      <c r="H36" s="737" t="s">
        <v>352</v>
      </c>
      <c r="I36" s="737" t="s">
        <v>352</v>
      </c>
      <c r="J36" s="737" t="s">
        <v>352</v>
      </c>
      <c r="K36" s="737" t="s">
        <v>352</v>
      </c>
      <c r="L36" s="737" t="s">
        <v>352</v>
      </c>
      <c r="M36" s="737" t="s">
        <v>352</v>
      </c>
      <c r="N36" s="737" t="s">
        <v>352</v>
      </c>
      <c r="O36" s="737" t="s">
        <v>352</v>
      </c>
      <c r="P36" s="737" t="s">
        <v>352</v>
      </c>
      <c r="Q36" s="737" t="s">
        <v>352</v>
      </c>
      <c r="R36" s="707"/>
      <c r="S36" s="707"/>
      <c r="T36" s="707"/>
      <c r="U36" s="708"/>
      <c r="V36" s="708"/>
      <c r="W36" s="708"/>
      <c r="X36" s="708"/>
      <c r="Y36" s="708"/>
      <c r="Z36" s="708"/>
      <c r="AA36" s="744"/>
      <c r="AB36" s="706"/>
      <c r="AC36" s="707"/>
      <c r="AD36" s="707"/>
      <c r="AE36" s="708"/>
      <c r="AF36" s="708"/>
      <c r="AG36" s="708"/>
      <c r="AH36" s="708"/>
      <c r="AI36" s="708"/>
      <c r="AJ36" s="708"/>
      <c r="AK36" s="708"/>
      <c r="AL36" s="707"/>
      <c r="AM36" s="707"/>
      <c r="AN36" s="715"/>
      <c r="AO36" s="716"/>
      <c r="AP36" s="708"/>
      <c r="AQ36" s="708"/>
      <c r="AR36" s="708"/>
      <c r="AS36" s="708"/>
      <c r="AT36" s="708"/>
      <c r="AU36" s="708"/>
      <c r="AV36" s="109"/>
      <c r="AW36" s="109"/>
      <c r="AX36" s="109"/>
      <c r="AY36" s="109"/>
      <c r="AZ36" s="109"/>
      <c r="BA36" s="109"/>
      <c r="BB36" s="109"/>
      <c r="BC36" s="109"/>
      <c r="BD36" s="109"/>
      <c r="BE36" s="109"/>
      <c r="BF36" s="109"/>
      <c r="BG36" s="109"/>
      <c r="BH36" s="109"/>
      <c r="BI36" s="109"/>
    </row>
    <row r="37" spans="1:61" x14ac:dyDescent="0.25">
      <c r="A37" s="736" t="s">
        <v>353</v>
      </c>
      <c r="B37" s="736" t="s">
        <v>353</v>
      </c>
      <c r="C37" s="736" t="s">
        <v>353</v>
      </c>
      <c r="D37" s="736" t="s">
        <v>353</v>
      </c>
      <c r="E37" s="736" t="s">
        <v>353</v>
      </c>
      <c r="F37" s="736" t="s">
        <v>353</v>
      </c>
      <c r="G37" s="736" t="s">
        <v>353</v>
      </c>
      <c r="H37" s="736" t="s">
        <v>353</v>
      </c>
      <c r="I37" s="736" t="s">
        <v>353</v>
      </c>
      <c r="J37" s="736" t="s">
        <v>353</v>
      </c>
      <c r="K37" s="736" t="s">
        <v>353</v>
      </c>
      <c r="L37" s="736" t="s">
        <v>353</v>
      </c>
      <c r="M37" s="736" t="s">
        <v>353</v>
      </c>
      <c r="N37" s="736" t="s">
        <v>353</v>
      </c>
      <c r="O37" s="736" t="s">
        <v>353</v>
      </c>
      <c r="P37" s="736" t="s">
        <v>353</v>
      </c>
      <c r="Q37" s="736" t="s">
        <v>353</v>
      </c>
      <c r="R37" s="703">
        <v>44346</v>
      </c>
      <c r="S37" s="703"/>
      <c r="T37" s="703"/>
      <c r="U37" s="728" t="s">
        <v>49</v>
      </c>
      <c r="V37" s="710"/>
      <c r="W37" s="710"/>
      <c r="X37" s="710"/>
      <c r="Y37" s="705">
        <f t="shared" ref="Y37" si="12">WEEKNUM(R37,2)</f>
        <v>22</v>
      </c>
      <c r="Z37" s="705"/>
      <c r="AA37" s="731"/>
      <c r="AB37" s="702">
        <v>44711</v>
      </c>
      <c r="AC37" s="703"/>
      <c r="AD37" s="703"/>
      <c r="AE37" s="704" t="s">
        <v>50</v>
      </c>
      <c r="AF37" s="705" t="s">
        <v>49</v>
      </c>
      <c r="AG37" s="705" t="s">
        <v>49</v>
      </c>
      <c r="AH37" s="705" t="s">
        <v>49</v>
      </c>
      <c r="AI37" s="521">
        <f t="shared" ref="AI37" si="13">WEEKNUM(AB37)</f>
        <v>23</v>
      </c>
      <c r="AJ37" s="521"/>
      <c r="AK37" s="521"/>
      <c r="AL37" s="703">
        <v>45076</v>
      </c>
      <c r="AM37" s="703"/>
      <c r="AN37" s="714"/>
      <c r="AO37" s="713" t="s">
        <v>53</v>
      </c>
      <c r="AP37" s="705" t="s">
        <v>49</v>
      </c>
      <c r="AQ37" s="705" t="s">
        <v>49</v>
      </c>
      <c r="AR37" s="705" t="s">
        <v>49</v>
      </c>
      <c r="AS37" s="521">
        <v>21</v>
      </c>
      <c r="AT37" s="521"/>
      <c r="AU37" s="521"/>
      <c r="AV37" s="109"/>
      <c r="AW37" s="109"/>
      <c r="AX37" s="109"/>
      <c r="AY37" s="109"/>
      <c r="AZ37" s="109"/>
      <c r="BA37" s="109"/>
      <c r="BB37" s="109"/>
      <c r="BC37" s="109"/>
      <c r="BD37" s="109"/>
      <c r="BE37" s="109"/>
      <c r="BF37" s="109"/>
      <c r="BG37" s="109"/>
      <c r="BH37" s="109"/>
      <c r="BI37" s="109"/>
    </row>
    <row r="38" spans="1:61" x14ac:dyDescent="0.25">
      <c r="A38" s="737" t="s">
        <v>354</v>
      </c>
      <c r="B38" s="737" t="s">
        <v>354</v>
      </c>
      <c r="C38" s="737" t="s">
        <v>354</v>
      </c>
      <c r="D38" s="737" t="s">
        <v>354</v>
      </c>
      <c r="E38" s="737" t="s">
        <v>354</v>
      </c>
      <c r="F38" s="737" t="s">
        <v>354</v>
      </c>
      <c r="G38" s="737" t="s">
        <v>354</v>
      </c>
      <c r="H38" s="737" t="s">
        <v>354</v>
      </c>
      <c r="I38" s="737" t="s">
        <v>354</v>
      </c>
      <c r="J38" s="737" t="s">
        <v>354</v>
      </c>
      <c r="K38" s="737" t="s">
        <v>354</v>
      </c>
      <c r="L38" s="737" t="s">
        <v>354</v>
      </c>
      <c r="M38" s="737" t="s">
        <v>354</v>
      </c>
      <c r="N38" s="737" t="s">
        <v>354</v>
      </c>
      <c r="O38" s="737" t="s">
        <v>354</v>
      </c>
      <c r="P38" s="737" t="s">
        <v>354</v>
      </c>
      <c r="Q38" s="737" t="s">
        <v>354</v>
      </c>
      <c r="R38" s="707"/>
      <c r="S38" s="707"/>
      <c r="T38" s="707"/>
      <c r="U38" s="708"/>
      <c r="V38" s="708"/>
      <c r="W38" s="708"/>
      <c r="X38" s="708"/>
      <c r="Y38" s="708"/>
      <c r="Z38" s="708"/>
      <c r="AA38" s="744"/>
      <c r="AB38" s="706"/>
      <c r="AC38" s="707"/>
      <c r="AD38" s="707"/>
      <c r="AE38" s="708"/>
      <c r="AF38" s="708"/>
      <c r="AG38" s="708"/>
      <c r="AH38" s="708"/>
      <c r="AI38" s="708"/>
      <c r="AJ38" s="708"/>
      <c r="AK38" s="708"/>
      <c r="AL38" s="707"/>
      <c r="AM38" s="707"/>
      <c r="AN38" s="715"/>
      <c r="AO38" s="716"/>
      <c r="AP38" s="708"/>
      <c r="AQ38" s="708"/>
      <c r="AR38" s="708"/>
      <c r="AS38" s="708"/>
      <c r="AT38" s="708"/>
      <c r="AU38" s="708"/>
      <c r="AV38" s="109"/>
      <c r="AW38" s="109"/>
      <c r="AX38" s="109"/>
      <c r="AY38" s="109"/>
      <c r="AZ38" s="109"/>
      <c r="BA38" s="109"/>
      <c r="BB38" s="109"/>
      <c r="BC38" s="109"/>
      <c r="BD38" s="109"/>
      <c r="BE38" s="109"/>
      <c r="BF38" s="109"/>
      <c r="BG38" s="109"/>
      <c r="BH38" s="109"/>
      <c r="BI38" s="109"/>
    </row>
    <row r="39" spans="1:61" x14ac:dyDescent="0.25">
      <c r="A39" s="736" t="s">
        <v>355</v>
      </c>
      <c r="B39" s="736" t="s">
        <v>355</v>
      </c>
      <c r="C39" s="736" t="s">
        <v>355</v>
      </c>
      <c r="D39" s="736" t="s">
        <v>355</v>
      </c>
      <c r="E39" s="736" t="s">
        <v>355</v>
      </c>
      <c r="F39" s="736" t="s">
        <v>355</v>
      </c>
      <c r="G39" s="736" t="s">
        <v>355</v>
      </c>
      <c r="H39" s="736" t="s">
        <v>355</v>
      </c>
      <c r="I39" s="736" t="s">
        <v>355</v>
      </c>
      <c r="J39" s="736" t="s">
        <v>355</v>
      </c>
      <c r="K39" s="736" t="s">
        <v>355</v>
      </c>
      <c r="L39" s="736" t="s">
        <v>355</v>
      </c>
      <c r="M39" s="736" t="s">
        <v>355</v>
      </c>
      <c r="N39" s="736" t="s">
        <v>355</v>
      </c>
      <c r="O39" s="736" t="s">
        <v>355</v>
      </c>
      <c r="P39" s="736" t="s">
        <v>355</v>
      </c>
      <c r="Q39" s="736" t="s">
        <v>355</v>
      </c>
      <c r="R39" s="703">
        <v>44402</v>
      </c>
      <c r="S39" s="703"/>
      <c r="T39" s="703"/>
      <c r="U39" s="728" t="s">
        <v>49</v>
      </c>
      <c r="V39" s="710"/>
      <c r="W39" s="710"/>
      <c r="X39" s="710"/>
      <c r="Y39" s="705">
        <f t="shared" ref="Y39:Y40" si="14">WEEKNUM(R39,2)</f>
        <v>30</v>
      </c>
      <c r="Z39" s="705"/>
      <c r="AA39" s="731"/>
      <c r="AB39" s="702">
        <v>44767</v>
      </c>
      <c r="AC39" s="703"/>
      <c r="AD39" s="703"/>
      <c r="AE39" s="704" t="s">
        <v>50</v>
      </c>
      <c r="AF39" s="705" t="s">
        <v>49</v>
      </c>
      <c r="AG39" s="705" t="s">
        <v>49</v>
      </c>
      <c r="AH39" s="705" t="s">
        <v>49</v>
      </c>
      <c r="AI39" s="521">
        <f t="shared" ref="AI39:AI40" si="15">WEEKNUM(AB39)</f>
        <v>31</v>
      </c>
      <c r="AJ39" s="521"/>
      <c r="AK39" s="521"/>
      <c r="AL39" s="703">
        <v>45132</v>
      </c>
      <c r="AM39" s="703"/>
      <c r="AN39" s="714"/>
      <c r="AO39" s="713" t="s">
        <v>53</v>
      </c>
      <c r="AP39" s="705" t="s">
        <v>49</v>
      </c>
      <c r="AQ39" s="705" t="s">
        <v>49</v>
      </c>
      <c r="AR39" s="705" t="s">
        <v>49</v>
      </c>
      <c r="AS39" s="521">
        <f t="shared" ref="AS39:AS40" si="16">WEEKNUM(AL39)</f>
        <v>30</v>
      </c>
      <c r="AT39" s="521"/>
      <c r="AU39" s="521"/>
      <c r="AV39" s="109"/>
      <c r="AW39" s="109"/>
      <c r="AX39" s="109"/>
      <c r="AY39" s="109"/>
      <c r="AZ39" s="109"/>
      <c r="BA39" s="109"/>
      <c r="BB39" s="109"/>
      <c r="BC39" s="109"/>
      <c r="BD39" s="109"/>
      <c r="BE39" s="109"/>
      <c r="BF39" s="109"/>
      <c r="BG39" s="109"/>
      <c r="BH39" s="109"/>
      <c r="BI39" s="109"/>
    </row>
    <row r="40" spans="1:61" x14ac:dyDescent="0.25">
      <c r="A40" s="736" t="s">
        <v>356</v>
      </c>
      <c r="B40" s="736" t="s">
        <v>356</v>
      </c>
      <c r="C40" s="736" t="s">
        <v>356</v>
      </c>
      <c r="D40" s="736" t="s">
        <v>356</v>
      </c>
      <c r="E40" s="736" t="s">
        <v>356</v>
      </c>
      <c r="F40" s="736" t="s">
        <v>356</v>
      </c>
      <c r="G40" s="736" t="s">
        <v>356</v>
      </c>
      <c r="H40" s="736" t="s">
        <v>356</v>
      </c>
      <c r="I40" s="736" t="s">
        <v>356</v>
      </c>
      <c r="J40" s="736" t="s">
        <v>356</v>
      </c>
      <c r="K40" s="736" t="s">
        <v>356</v>
      </c>
      <c r="L40" s="736" t="s">
        <v>356</v>
      </c>
      <c r="M40" s="736" t="s">
        <v>356</v>
      </c>
      <c r="N40" s="736" t="s">
        <v>356</v>
      </c>
      <c r="O40" s="736" t="s">
        <v>356</v>
      </c>
      <c r="P40" s="736" t="s">
        <v>356</v>
      </c>
      <c r="Q40" s="736" t="s">
        <v>356</v>
      </c>
      <c r="R40" s="703">
        <v>44454</v>
      </c>
      <c r="S40" s="703"/>
      <c r="T40" s="703"/>
      <c r="U40" s="704" t="s">
        <v>47</v>
      </c>
      <c r="V40" s="705"/>
      <c r="W40" s="705"/>
      <c r="X40" s="705"/>
      <c r="Y40" s="705">
        <f t="shared" si="14"/>
        <v>38</v>
      </c>
      <c r="Z40" s="705"/>
      <c r="AA40" s="731"/>
      <c r="AB40" s="702">
        <v>44819</v>
      </c>
      <c r="AC40" s="703"/>
      <c r="AD40" s="703"/>
      <c r="AE40" s="704" t="s">
        <v>51</v>
      </c>
      <c r="AF40" s="705"/>
      <c r="AG40" s="705"/>
      <c r="AH40" s="705"/>
      <c r="AI40" s="521">
        <f t="shared" si="15"/>
        <v>38</v>
      </c>
      <c r="AJ40" s="521"/>
      <c r="AK40" s="521"/>
      <c r="AL40" s="703">
        <v>45184</v>
      </c>
      <c r="AM40" s="703"/>
      <c r="AN40" s="714"/>
      <c r="AO40" s="713" t="s">
        <v>52</v>
      </c>
      <c r="AP40" s="705"/>
      <c r="AQ40" s="705"/>
      <c r="AR40" s="705"/>
      <c r="AS40" s="521">
        <f t="shared" si="16"/>
        <v>37</v>
      </c>
      <c r="AT40" s="521"/>
      <c r="AU40" s="521"/>
      <c r="AV40" s="109"/>
      <c r="AW40" s="109"/>
      <c r="AX40" s="109"/>
      <c r="AY40" s="109"/>
      <c r="AZ40" s="109"/>
      <c r="BA40" s="109"/>
      <c r="BB40" s="109"/>
      <c r="BC40" s="109"/>
      <c r="BD40" s="109"/>
      <c r="BE40" s="109"/>
      <c r="BF40" s="109"/>
      <c r="BG40" s="109"/>
      <c r="BH40" s="109"/>
      <c r="BI40" s="109"/>
    </row>
    <row r="41" spans="1:61" x14ac:dyDescent="0.25">
      <c r="A41" s="737" t="s">
        <v>357</v>
      </c>
      <c r="B41" s="737" t="s">
        <v>357</v>
      </c>
      <c r="C41" s="737" t="s">
        <v>357</v>
      </c>
      <c r="D41" s="737" t="s">
        <v>357</v>
      </c>
      <c r="E41" s="737" t="s">
        <v>357</v>
      </c>
      <c r="F41" s="737" t="s">
        <v>357</v>
      </c>
      <c r="G41" s="737" t="s">
        <v>357</v>
      </c>
      <c r="H41" s="737" t="s">
        <v>357</v>
      </c>
      <c r="I41" s="737" t="s">
        <v>357</v>
      </c>
      <c r="J41" s="737" t="s">
        <v>357</v>
      </c>
      <c r="K41" s="737" t="s">
        <v>357</v>
      </c>
      <c r="L41" s="737" t="s">
        <v>357</v>
      </c>
      <c r="M41" s="737" t="s">
        <v>357</v>
      </c>
      <c r="N41" s="737" t="s">
        <v>357</v>
      </c>
      <c r="O41" s="737" t="s">
        <v>357</v>
      </c>
      <c r="P41" s="737" t="s">
        <v>357</v>
      </c>
      <c r="Q41" s="737" t="s">
        <v>357</v>
      </c>
      <c r="R41" s="707"/>
      <c r="S41" s="707"/>
      <c r="T41" s="707"/>
      <c r="U41" s="708"/>
      <c r="V41" s="708"/>
      <c r="W41" s="708"/>
      <c r="X41" s="708"/>
      <c r="Y41" s="708"/>
      <c r="Z41" s="708"/>
      <c r="AA41" s="744"/>
      <c r="AB41" s="706"/>
      <c r="AC41" s="707"/>
      <c r="AD41" s="707"/>
      <c r="AE41" s="708"/>
      <c r="AF41" s="708"/>
      <c r="AG41" s="708"/>
      <c r="AH41" s="708"/>
      <c r="AI41" s="708"/>
      <c r="AJ41" s="708"/>
      <c r="AK41" s="708"/>
      <c r="AL41" s="707"/>
      <c r="AM41" s="707"/>
      <c r="AN41" s="715"/>
      <c r="AO41" s="716"/>
      <c r="AP41" s="708"/>
      <c r="AQ41" s="708"/>
      <c r="AR41" s="708"/>
      <c r="AS41" s="708"/>
      <c r="AT41" s="708"/>
      <c r="AU41" s="708"/>
      <c r="AV41" s="109"/>
      <c r="AW41" s="109"/>
      <c r="AX41" s="109"/>
      <c r="AY41" s="109"/>
      <c r="AZ41" s="109"/>
      <c r="BA41" s="109"/>
      <c r="BB41" s="109"/>
      <c r="BC41" s="109"/>
      <c r="BD41" s="109"/>
      <c r="BE41" s="109"/>
      <c r="BF41" s="109"/>
      <c r="BG41" s="109"/>
      <c r="BH41" s="109"/>
      <c r="BI41" s="109"/>
    </row>
    <row r="42" spans="1:61" x14ac:dyDescent="0.25">
      <c r="A42" s="736" t="s">
        <v>358</v>
      </c>
      <c r="B42" s="736" t="s">
        <v>358</v>
      </c>
      <c r="C42" s="736" t="s">
        <v>358</v>
      </c>
      <c r="D42" s="736" t="s">
        <v>358</v>
      </c>
      <c r="E42" s="736" t="s">
        <v>358</v>
      </c>
      <c r="F42" s="736" t="s">
        <v>358</v>
      </c>
      <c r="G42" s="736" t="s">
        <v>358</v>
      </c>
      <c r="H42" s="736" t="s">
        <v>358</v>
      </c>
      <c r="I42" s="736" t="s">
        <v>358</v>
      </c>
      <c r="J42" s="736" t="s">
        <v>358</v>
      </c>
      <c r="K42" s="736" t="s">
        <v>358</v>
      </c>
      <c r="L42" s="736" t="s">
        <v>358</v>
      </c>
      <c r="M42" s="736" t="s">
        <v>358</v>
      </c>
      <c r="N42" s="736" t="s">
        <v>358</v>
      </c>
      <c r="O42" s="736" t="s">
        <v>358</v>
      </c>
      <c r="P42" s="736" t="s">
        <v>358</v>
      </c>
      <c r="Q42" s="736" t="s">
        <v>358</v>
      </c>
      <c r="R42" s="703">
        <v>44291</v>
      </c>
      <c r="S42" s="703"/>
      <c r="T42" s="703"/>
      <c r="U42" s="704" t="s">
        <v>50</v>
      </c>
      <c r="V42" s="705"/>
      <c r="W42" s="705"/>
      <c r="X42" s="705"/>
      <c r="Y42" s="705">
        <f t="shared" ref="Y42:Y43" si="17">WEEKNUM(R42,2)</f>
        <v>15</v>
      </c>
      <c r="Z42" s="705"/>
      <c r="AA42" s="731"/>
      <c r="AB42" s="702">
        <v>44669</v>
      </c>
      <c r="AC42" s="703"/>
      <c r="AD42" s="703"/>
      <c r="AE42" s="704" t="s">
        <v>50</v>
      </c>
      <c r="AF42" s="705"/>
      <c r="AG42" s="705"/>
      <c r="AH42" s="705"/>
      <c r="AI42" s="521">
        <f t="shared" ref="AI42:AI43" si="18">WEEKNUM(AB42)</f>
        <v>17</v>
      </c>
      <c r="AJ42" s="521"/>
      <c r="AK42" s="521"/>
      <c r="AL42" s="703">
        <v>45026</v>
      </c>
      <c r="AM42" s="703"/>
      <c r="AN42" s="714"/>
      <c r="AO42" s="713" t="s">
        <v>50</v>
      </c>
      <c r="AP42" s="705"/>
      <c r="AQ42" s="705"/>
      <c r="AR42" s="705"/>
      <c r="AS42" s="521">
        <f t="shared" ref="AS42:AS43" si="19">WEEKNUM(AL42)</f>
        <v>15</v>
      </c>
      <c r="AT42" s="521"/>
      <c r="AU42" s="521"/>
      <c r="AV42" s="109"/>
      <c r="AW42" s="109"/>
      <c r="AX42" s="109"/>
      <c r="AY42" s="109"/>
      <c r="AZ42" s="109"/>
      <c r="BA42" s="109"/>
      <c r="BB42" s="109"/>
      <c r="BC42" s="109"/>
      <c r="BD42" s="109"/>
      <c r="BE42" s="109"/>
      <c r="BF42" s="109"/>
      <c r="BG42" s="109"/>
      <c r="BH42" s="109"/>
      <c r="BI42" s="109"/>
    </row>
    <row r="43" spans="1:61" x14ac:dyDescent="0.25">
      <c r="A43" s="736" t="s">
        <v>359</v>
      </c>
      <c r="B43" s="736" t="s">
        <v>359</v>
      </c>
      <c r="C43" s="736" t="s">
        <v>359</v>
      </c>
      <c r="D43" s="736" t="s">
        <v>359</v>
      </c>
      <c r="E43" s="736" t="s">
        <v>359</v>
      </c>
      <c r="F43" s="736" t="s">
        <v>359</v>
      </c>
      <c r="G43" s="736" t="s">
        <v>359</v>
      </c>
      <c r="H43" s="736" t="s">
        <v>359</v>
      </c>
      <c r="I43" s="736" t="s">
        <v>359</v>
      </c>
      <c r="J43" s="736" t="s">
        <v>359</v>
      </c>
      <c r="K43" s="736" t="s">
        <v>359</v>
      </c>
      <c r="L43" s="736" t="s">
        <v>359</v>
      </c>
      <c r="M43" s="736" t="s">
        <v>359</v>
      </c>
      <c r="N43" s="736" t="s">
        <v>359</v>
      </c>
      <c r="O43" s="736" t="s">
        <v>359</v>
      </c>
      <c r="P43" s="736" t="s">
        <v>359</v>
      </c>
      <c r="Q43" s="736" t="s">
        <v>359</v>
      </c>
      <c r="R43" s="703">
        <v>44350</v>
      </c>
      <c r="S43" s="703"/>
      <c r="T43" s="703"/>
      <c r="U43" s="704" t="s">
        <v>51</v>
      </c>
      <c r="V43" s="705"/>
      <c r="W43" s="705"/>
      <c r="X43" s="705"/>
      <c r="Y43" s="705">
        <f t="shared" si="17"/>
        <v>23</v>
      </c>
      <c r="Z43" s="705"/>
      <c r="AA43" s="731"/>
      <c r="AB43" s="702">
        <v>44728</v>
      </c>
      <c r="AC43" s="703"/>
      <c r="AD43" s="703"/>
      <c r="AE43" s="704" t="s">
        <v>51</v>
      </c>
      <c r="AF43" s="705"/>
      <c r="AG43" s="705"/>
      <c r="AH43" s="705"/>
      <c r="AI43" s="521">
        <f t="shared" si="18"/>
        <v>25</v>
      </c>
      <c r="AJ43" s="521"/>
      <c r="AK43" s="521"/>
      <c r="AL43" s="703">
        <v>45085</v>
      </c>
      <c r="AM43" s="703"/>
      <c r="AN43" s="714"/>
      <c r="AO43" s="713" t="s">
        <v>51</v>
      </c>
      <c r="AP43" s="705"/>
      <c r="AQ43" s="705"/>
      <c r="AR43" s="705"/>
      <c r="AS43" s="521">
        <f t="shared" si="19"/>
        <v>23</v>
      </c>
      <c r="AT43" s="521"/>
      <c r="AU43" s="521"/>
      <c r="AV43" s="109"/>
      <c r="AW43" s="109"/>
      <c r="AX43" s="109"/>
      <c r="AY43" s="109"/>
      <c r="AZ43" s="109"/>
      <c r="BA43" s="109"/>
      <c r="BB43" s="109"/>
      <c r="BC43" s="109"/>
      <c r="BD43" s="109"/>
      <c r="BE43" s="109"/>
      <c r="BF43" s="109"/>
      <c r="BG43" s="109"/>
      <c r="BH43" s="109"/>
      <c r="BI43" s="109"/>
    </row>
    <row r="44" spans="1:61" x14ac:dyDescent="0.25">
      <c r="A44" s="737" t="s">
        <v>360</v>
      </c>
      <c r="B44" s="737" t="s">
        <v>360</v>
      </c>
      <c r="C44" s="737" t="s">
        <v>360</v>
      </c>
      <c r="D44" s="737" t="s">
        <v>360</v>
      </c>
      <c r="E44" s="737" t="s">
        <v>360</v>
      </c>
      <c r="F44" s="737" t="s">
        <v>360</v>
      </c>
      <c r="G44" s="737" t="s">
        <v>360</v>
      </c>
      <c r="H44" s="737" t="s">
        <v>360</v>
      </c>
      <c r="I44" s="737" t="s">
        <v>360</v>
      </c>
      <c r="J44" s="737" t="s">
        <v>360</v>
      </c>
      <c r="K44" s="737" t="s">
        <v>360</v>
      </c>
      <c r="L44" s="737" t="s">
        <v>360</v>
      </c>
      <c r="M44" s="737" t="s">
        <v>360</v>
      </c>
      <c r="N44" s="737" t="s">
        <v>360</v>
      </c>
      <c r="O44" s="737" t="s">
        <v>360</v>
      </c>
      <c r="P44" s="737" t="s">
        <v>360</v>
      </c>
      <c r="Q44" s="737" t="s">
        <v>360</v>
      </c>
      <c r="R44" s="707"/>
      <c r="S44" s="707"/>
      <c r="T44" s="707"/>
      <c r="U44" s="708"/>
      <c r="V44" s="708"/>
      <c r="W44" s="708"/>
      <c r="X44" s="708"/>
      <c r="Y44" s="708"/>
      <c r="Z44" s="708"/>
      <c r="AA44" s="744"/>
      <c r="AB44" s="706"/>
      <c r="AC44" s="707"/>
      <c r="AD44" s="707"/>
      <c r="AE44" s="708"/>
      <c r="AF44" s="708"/>
      <c r="AG44" s="708"/>
      <c r="AH44" s="708"/>
      <c r="AI44" s="708"/>
      <c r="AJ44" s="708"/>
      <c r="AK44" s="708"/>
      <c r="AL44" s="707"/>
      <c r="AM44" s="707"/>
      <c r="AN44" s="715"/>
      <c r="AO44" s="716"/>
      <c r="AP44" s="708"/>
      <c r="AQ44" s="708"/>
      <c r="AR44" s="708"/>
      <c r="AS44" s="708"/>
      <c r="AT44" s="708"/>
      <c r="AU44" s="708"/>
      <c r="AV44" s="109"/>
      <c r="AW44" s="109"/>
      <c r="AX44" s="109"/>
      <c r="AY44" s="109"/>
      <c r="AZ44" s="109"/>
      <c r="BA44" s="109"/>
      <c r="BB44" s="109"/>
      <c r="BC44" s="109"/>
      <c r="BD44" s="109"/>
      <c r="BE44" s="109"/>
      <c r="BF44" s="109"/>
      <c r="BG44" s="109"/>
      <c r="BH44" s="109"/>
      <c r="BI44" s="109"/>
    </row>
    <row r="45" spans="1:61" x14ac:dyDescent="0.25">
      <c r="A45" s="745" t="s">
        <v>493</v>
      </c>
      <c r="B45" s="736" t="s">
        <v>361</v>
      </c>
      <c r="C45" s="736" t="s">
        <v>361</v>
      </c>
      <c r="D45" s="736" t="s">
        <v>361</v>
      </c>
      <c r="E45" s="736" t="s">
        <v>361</v>
      </c>
      <c r="F45" s="736" t="s">
        <v>361</v>
      </c>
      <c r="G45" s="736" t="s">
        <v>361</v>
      </c>
      <c r="H45" s="736" t="s">
        <v>361</v>
      </c>
      <c r="I45" s="736" t="s">
        <v>361</v>
      </c>
      <c r="J45" s="736" t="s">
        <v>361</v>
      </c>
      <c r="K45" s="736" t="s">
        <v>361</v>
      </c>
      <c r="L45" s="736" t="s">
        <v>361</v>
      </c>
      <c r="M45" s="736" t="s">
        <v>361</v>
      </c>
      <c r="N45" s="736" t="s">
        <v>361</v>
      </c>
      <c r="O45" s="736" t="s">
        <v>361</v>
      </c>
      <c r="P45" s="736" t="s">
        <v>361</v>
      </c>
      <c r="Q45" s="736" t="s">
        <v>361</v>
      </c>
      <c r="R45" s="703">
        <v>44309</v>
      </c>
      <c r="S45" s="703"/>
      <c r="T45" s="703"/>
      <c r="U45" s="704" t="s">
        <v>52</v>
      </c>
      <c r="V45" s="705"/>
      <c r="W45" s="705"/>
      <c r="X45" s="705"/>
      <c r="Y45" s="705">
        <f t="shared" ref="Y45:Y46" si="20">WEEKNUM(R45,2)</f>
        <v>17</v>
      </c>
      <c r="Z45" s="705"/>
      <c r="AA45" s="731"/>
      <c r="AB45" s="702">
        <v>44674</v>
      </c>
      <c r="AC45" s="703"/>
      <c r="AD45" s="703"/>
      <c r="AE45" s="728" t="s">
        <v>48</v>
      </c>
      <c r="AF45" s="710"/>
      <c r="AG45" s="710"/>
      <c r="AH45" s="710"/>
      <c r="AI45" s="521">
        <f t="shared" ref="AI45:AI46" si="21">WEEKNUM(AB45)</f>
        <v>17</v>
      </c>
      <c r="AJ45" s="521"/>
      <c r="AK45" s="521"/>
      <c r="AL45" s="703">
        <v>45039</v>
      </c>
      <c r="AM45" s="703"/>
      <c r="AN45" s="714"/>
      <c r="AO45" s="718" t="s">
        <v>49</v>
      </c>
      <c r="AP45" s="710"/>
      <c r="AQ45" s="710"/>
      <c r="AR45" s="710"/>
      <c r="AS45" s="521">
        <f t="shared" ref="AS45:AS46" si="22">WEEKNUM(AL45)</f>
        <v>17</v>
      </c>
      <c r="AT45" s="521"/>
      <c r="AU45" s="521"/>
      <c r="AV45" s="109"/>
      <c r="AW45" s="109"/>
      <c r="AX45" s="109"/>
      <c r="AY45" s="109"/>
      <c r="AZ45" s="109"/>
      <c r="BA45" s="109"/>
      <c r="BB45" s="109"/>
      <c r="BC45" s="109"/>
      <c r="BD45" s="109"/>
      <c r="BE45" s="109"/>
      <c r="BF45" s="109"/>
      <c r="BG45" s="109"/>
      <c r="BH45" s="109"/>
      <c r="BI45" s="109"/>
    </row>
    <row r="46" spans="1:61" x14ac:dyDescent="0.25">
      <c r="A46" s="736" t="s">
        <v>390</v>
      </c>
      <c r="B46" s="736" t="s">
        <v>349</v>
      </c>
      <c r="C46" s="736" t="s">
        <v>349</v>
      </c>
      <c r="D46" s="736" t="s">
        <v>349</v>
      </c>
      <c r="E46" s="736" t="s">
        <v>349</v>
      </c>
      <c r="F46" s="736" t="s">
        <v>349</v>
      </c>
      <c r="G46" s="736" t="s">
        <v>349</v>
      </c>
      <c r="H46" s="736" t="s">
        <v>349</v>
      </c>
      <c r="I46" s="736" t="s">
        <v>349</v>
      </c>
      <c r="J46" s="736" t="s">
        <v>349</v>
      </c>
      <c r="K46" s="736" t="s">
        <v>349</v>
      </c>
      <c r="L46" s="736" t="s">
        <v>349</v>
      </c>
      <c r="M46" s="736" t="s">
        <v>349</v>
      </c>
      <c r="N46" s="736" t="s">
        <v>349</v>
      </c>
      <c r="O46" s="736" t="s">
        <v>349</v>
      </c>
      <c r="P46" s="736" t="s">
        <v>349</v>
      </c>
      <c r="Q46" s="736" t="s">
        <v>349</v>
      </c>
      <c r="R46" s="703">
        <v>44481</v>
      </c>
      <c r="S46" s="703"/>
      <c r="T46" s="703"/>
      <c r="U46" s="704" t="s">
        <v>53</v>
      </c>
      <c r="V46" s="705"/>
      <c r="W46" s="705"/>
      <c r="X46" s="705"/>
      <c r="Y46" s="705">
        <f t="shared" si="20"/>
        <v>42</v>
      </c>
      <c r="Z46" s="705"/>
      <c r="AA46" s="731"/>
      <c r="AB46" s="702">
        <v>44846</v>
      </c>
      <c r="AC46" s="703"/>
      <c r="AD46" s="703"/>
      <c r="AE46" s="704" t="s">
        <v>47</v>
      </c>
      <c r="AF46" s="705"/>
      <c r="AG46" s="705"/>
      <c r="AH46" s="705"/>
      <c r="AI46" s="521">
        <f t="shared" si="21"/>
        <v>42</v>
      </c>
      <c r="AJ46" s="521"/>
      <c r="AK46" s="521"/>
      <c r="AL46" s="703">
        <v>45211</v>
      </c>
      <c r="AM46" s="703"/>
      <c r="AN46" s="714"/>
      <c r="AO46" s="713" t="s">
        <v>51</v>
      </c>
      <c r="AP46" s="705"/>
      <c r="AQ46" s="705"/>
      <c r="AR46" s="705"/>
      <c r="AS46" s="521">
        <f t="shared" si="22"/>
        <v>41</v>
      </c>
      <c r="AT46" s="521"/>
      <c r="AU46" s="521"/>
      <c r="AV46" s="109"/>
      <c r="AW46" s="109"/>
      <c r="AX46" s="109"/>
      <c r="AY46" s="109"/>
      <c r="AZ46" s="109"/>
      <c r="BA46" s="109"/>
      <c r="BB46" s="109"/>
      <c r="BC46" s="109"/>
      <c r="BD46" s="109"/>
      <c r="BE46" s="109"/>
      <c r="BF46" s="109"/>
      <c r="BG46" s="109"/>
      <c r="BH46" s="109"/>
      <c r="BI46" s="109"/>
    </row>
    <row r="47" spans="1:61" x14ac:dyDescent="0.25">
      <c r="A47" s="737" t="s">
        <v>362</v>
      </c>
      <c r="B47" s="737" t="s">
        <v>362</v>
      </c>
      <c r="C47" s="737" t="s">
        <v>362</v>
      </c>
      <c r="D47" s="737" t="s">
        <v>362</v>
      </c>
      <c r="E47" s="737" t="s">
        <v>362</v>
      </c>
      <c r="F47" s="737" t="s">
        <v>362</v>
      </c>
      <c r="G47" s="737" t="s">
        <v>362</v>
      </c>
      <c r="H47" s="737" t="s">
        <v>362</v>
      </c>
      <c r="I47" s="737" t="s">
        <v>362</v>
      </c>
      <c r="J47" s="737" t="s">
        <v>362</v>
      </c>
      <c r="K47" s="737" t="s">
        <v>362</v>
      </c>
      <c r="L47" s="737" t="s">
        <v>362</v>
      </c>
      <c r="M47" s="737" t="s">
        <v>362</v>
      </c>
      <c r="N47" s="737" t="s">
        <v>362</v>
      </c>
      <c r="O47" s="737" t="s">
        <v>362</v>
      </c>
      <c r="P47" s="737" t="s">
        <v>362</v>
      </c>
      <c r="Q47" s="737" t="s">
        <v>362</v>
      </c>
      <c r="R47" s="707"/>
      <c r="S47" s="707"/>
      <c r="T47" s="707"/>
      <c r="U47" s="708"/>
      <c r="V47" s="708"/>
      <c r="W47" s="708"/>
      <c r="X47" s="708"/>
      <c r="Y47" s="708"/>
      <c r="Z47" s="708"/>
      <c r="AA47" s="744"/>
      <c r="AB47" s="706"/>
      <c r="AC47" s="707"/>
      <c r="AD47" s="707"/>
      <c r="AE47" s="708"/>
      <c r="AF47" s="708"/>
      <c r="AG47" s="708"/>
      <c r="AH47" s="708"/>
      <c r="AI47" s="708"/>
      <c r="AJ47" s="708"/>
      <c r="AK47" s="708"/>
      <c r="AL47" s="707"/>
      <c r="AM47" s="707"/>
      <c r="AN47" s="715"/>
      <c r="AO47" s="716"/>
      <c r="AP47" s="708"/>
      <c r="AQ47" s="708"/>
      <c r="AR47" s="708"/>
      <c r="AS47" s="708"/>
      <c r="AT47" s="708"/>
      <c r="AU47" s="708"/>
      <c r="AV47" s="109"/>
      <c r="AW47" s="109"/>
      <c r="AX47" s="109"/>
      <c r="AY47" s="109"/>
      <c r="AZ47" s="109"/>
      <c r="BA47" s="109"/>
      <c r="BB47" s="109"/>
      <c r="BC47" s="109"/>
      <c r="BD47" s="109"/>
      <c r="BE47" s="109"/>
      <c r="BF47" s="109"/>
      <c r="BG47" s="109"/>
      <c r="BH47" s="109"/>
      <c r="BI47" s="109"/>
    </row>
    <row r="48" spans="1:61" x14ac:dyDescent="0.25">
      <c r="A48" s="736" t="s">
        <v>358</v>
      </c>
      <c r="B48" s="736" t="s">
        <v>358</v>
      </c>
      <c r="C48" s="736" t="s">
        <v>358</v>
      </c>
      <c r="D48" s="736" t="s">
        <v>358</v>
      </c>
      <c r="E48" s="736" t="s">
        <v>358</v>
      </c>
      <c r="F48" s="736" t="s">
        <v>358</v>
      </c>
      <c r="G48" s="736" t="s">
        <v>358</v>
      </c>
      <c r="H48" s="736" t="s">
        <v>358</v>
      </c>
      <c r="I48" s="736" t="s">
        <v>358</v>
      </c>
      <c r="J48" s="736" t="s">
        <v>358</v>
      </c>
      <c r="K48" s="736" t="s">
        <v>358</v>
      </c>
      <c r="L48" s="736" t="s">
        <v>358</v>
      </c>
      <c r="M48" s="736" t="s">
        <v>358</v>
      </c>
      <c r="N48" s="736" t="s">
        <v>358</v>
      </c>
      <c r="O48" s="736" t="s">
        <v>358</v>
      </c>
      <c r="P48" s="736" t="s">
        <v>358</v>
      </c>
      <c r="Q48" s="736" t="s">
        <v>358</v>
      </c>
      <c r="R48" s="703">
        <v>44291</v>
      </c>
      <c r="S48" s="703"/>
      <c r="T48" s="703"/>
      <c r="U48" s="704" t="s">
        <v>50</v>
      </c>
      <c r="V48" s="705"/>
      <c r="W48" s="705"/>
      <c r="X48" s="705"/>
      <c r="Y48" s="705">
        <f t="shared" ref="Y48" si="23">WEEKNUM(R48,2)</f>
        <v>15</v>
      </c>
      <c r="Z48" s="705"/>
      <c r="AA48" s="731"/>
      <c r="AB48" s="702">
        <v>44669</v>
      </c>
      <c r="AC48" s="703"/>
      <c r="AD48" s="703"/>
      <c r="AE48" s="704" t="s">
        <v>50</v>
      </c>
      <c r="AF48" s="705"/>
      <c r="AG48" s="705"/>
      <c r="AH48" s="705"/>
      <c r="AI48" s="521">
        <f t="shared" ref="AI48" si="24">WEEKNUM(AB48)</f>
        <v>17</v>
      </c>
      <c r="AJ48" s="521"/>
      <c r="AK48" s="521"/>
      <c r="AL48" s="703">
        <v>45026</v>
      </c>
      <c r="AM48" s="703"/>
      <c r="AN48" s="714"/>
      <c r="AO48" s="713" t="s">
        <v>50</v>
      </c>
      <c r="AP48" s="705"/>
      <c r="AQ48" s="705"/>
      <c r="AR48" s="705"/>
      <c r="AS48" s="521">
        <f t="shared" ref="AS48:AS50" si="25">WEEKNUM(AL48)</f>
        <v>15</v>
      </c>
      <c r="AT48" s="521"/>
      <c r="AU48" s="521"/>
      <c r="AV48" s="109"/>
      <c r="AW48" s="109"/>
      <c r="AX48" s="109"/>
      <c r="AY48" s="109"/>
      <c r="AZ48" s="109"/>
      <c r="BA48" s="109"/>
      <c r="BB48" s="109"/>
      <c r="BC48" s="109"/>
      <c r="BD48" s="109"/>
      <c r="BE48" s="109"/>
      <c r="BF48" s="109"/>
      <c r="BG48" s="109"/>
      <c r="BH48" s="109"/>
      <c r="BI48" s="109"/>
    </row>
    <row r="49" spans="1:61" x14ac:dyDescent="0.25">
      <c r="A49" s="736" t="s">
        <v>363</v>
      </c>
      <c r="B49" s="736" t="s">
        <v>363</v>
      </c>
      <c r="C49" s="736" t="s">
        <v>363</v>
      </c>
      <c r="D49" s="736" t="s">
        <v>363</v>
      </c>
      <c r="E49" s="736" t="s">
        <v>363</v>
      </c>
      <c r="F49" s="736" t="s">
        <v>363</v>
      </c>
      <c r="G49" s="736" t="s">
        <v>363</v>
      </c>
      <c r="H49" s="736" t="s">
        <v>363</v>
      </c>
      <c r="I49" s="736" t="s">
        <v>363</v>
      </c>
      <c r="J49" s="736" t="s">
        <v>363</v>
      </c>
      <c r="K49" s="736" t="s">
        <v>363</v>
      </c>
      <c r="L49" s="736" t="s">
        <v>363</v>
      </c>
      <c r="M49" s="736" t="s">
        <v>363</v>
      </c>
      <c r="N49" s="736" t="s">
        <v>363</v>
      </c>
      <c r="O49" s="736" t="s">
        <v>363</v>
      </c>
      <c r="P49" s="736" t="s">
        <v>363</v>
      </c>
      <c r="Q49" s="736" t="s">
        <v>363</v>
      </c>
      <c r="R49" s="703">
        <v>44371</v>
      </c>
      <c r="S49" s="703"/>
      <c r="T49" s="703"/>
      <c r="U49" s="704" t="s">
        <v>51</v>
      </c>
      <c r="V49" s="705"/>
      <c r="W49" s="705"/>
      <c r="X49" s="705"/>
      <c r="Y49" s="705">
        <f t="shared" ref="Y49:Y50" si="26">WEEKNUM(R49,2)</f>
        <v>26</v>
      </c>
      <c r="Z49" s="705"/>
      <c r="AA49" s="731"/>
      <c r="AB49" s="702">
        <v>44736</v>
      </c>
      <c r="AC49" s="703"/>
      <c r="AD49" s="703"/>
      <c r="AE49" s="704" t="s">
        <v>52</v>
      </c>
      <c r="AF49" s="705"/>
      <c r="AG49" s="705"/>
      <c r="AH49" s="705"/>
      <c r="AI49" s="521">
        <f t="shared" ref="AI49:AI50" si="27">WEEKNUM(AB49)</f>
        <v>26</v>
      </c>
      <c r="AJ49" s="521"/>
      <c r="AK49" s="521"/>
      <c r="AL49" s="703">
        <v>45101</v>
      </c>
      <c r="AM49" s="703"/>
      <c r="AN49" s="714"/>
      <c r="AO49" s="718" t="s">
        <v>48</v>
      </c>
      <c r="AP49" s="710"/>
      <c r="AQ49" s="710"/>
      <c r="AR49" s="710"/>
      <c r="AS49" s="521">
        <f t="shared" si="25"/>
        <v>25</v>
      </c>
      <c r="AT49" s="521"/>
      <c r="AU49" s="521"/>
      <c r="AV49" s="109"/>
      <c r="AW49" s="109"/>
      <c r="AX49" s="109"/>
      <c r="AY49" s="109"/>
      <c r="AZ49" s="109"/>
      <c r="BA49" s="109"/>
      <c r="BB49" s="109"/>
      <c r="BC49" s="109"/>
      <c r="BD49" s="109"/>
      <c r="BE49" s="109"/>
      <c r="BF49" s="109"/>
      <c r="BG49" s="109"/>
      <c r="BH49" s="109"/>
      <c r="BI49" s="109"/>
    </row>
    <row r="50" spans="1:61" x14ac:dyDescent="0.25">
      <c r="A50" s="736" t="s">
        <v>364</v>
      </c>
      <c r="B50" s="736" t="s">
        <v>364</v>
      </c>
      <c r="C50" s="736" t="s">
        <v>364</v>
      </c>
      <c r="D50" s="736" t="s">
        <v>364</v>
      </c>
      <c r="E50" s="736" t="s">
        <v>364</v>
      </c>
      <c r="F50" s="736" t="s">
        <v>364</v>
      </c>
      <c r="G50" s="736" t="s">
        <v>364</v>
      </c>
      <c r="H50" s="736" t="s">
        <v>364</v>
      </c>
      <c r="I50" s="736" t="s">
        <v>364</v>
      </c>
      <c r="J50" s="736" t="s">
        <v>364</v>
      </c>
      <c r="K50" s="736" t="s">
        <v>364</v>
      </c>
      <c r="L50" s="736" t="s">
        <v>364</v>
      </c>
      <c r="M50" s="736" t="s">
        <v>364</v>
      </c>
      <c r="N50" s="736" t="s">
        <v>364</v>
      </c>
      <c r="O50" s="736" t="s">
        <v>364</v>
      </c>
      <c r="P50" s="736" t="s">
        <v>364</v>
      </c>
      <c r="Q50" s="736" t="s">
        <v>364</v>
      </c>
      <c r="R50" s="703">
        <v>44450</v>
      </c>
      <c r="S50" s="703"/>
      <c r="T50" s="703"/>
      <c r="U50" s="728" t="s">
        <v>48</v>
      </c>
      <c r="V50" s="710"/>
      <c r="W50" s="710"/>
      <c r="X50" s="710"/>
      <c r="Y50" s="705">
        <f t="shared" si="26"/>
        <v>37</v>
      </c>
      <c r="Z50" s="705"/>
      <c r="AA50" s="731"/>
      <c r="AB50" s="702">
        <v>44815</v>
      </c>
      <c r="AC50" s="703"/>
      <c r="AD50" s="703"/>
      <c r="AE50" s="728" t="s">
        <v>49</v>
      </c>
      <c r="AF50" s="710"/>
      <c r="AG50" s="710"/>
      <c r="AH50" s="710"/>
      <c r="AI50" s="521">
        <f t="shared" si="27"/>
        <v>38</v>
      </c>
      <c r="AJ50" s="521"/>
      <c r="AK50" s="521"/>
      <c r="AL50" s="703">
        <v>45180</v>
      </c>
      <c r="AM50" s="703"/>
      <c r="AN50" s="714"/>
      <c r="AO50" s="713" t="s">
        <v>50</v>
      </c>
      <c r="AP50" s="705"/>
      <c r="AQ50" s="705"/>
      <c r="AR50" s="705"/>
      <c r="AS50" s="521">
        <f t="shared" si="25"/>
        <v>37</v>
      </c>
      <c r="AT50" s="521"/>
      <c r="AU50" s="521"/>
      <c r="AV50" s="109"/>
      <c r="AW50" s="109"/>
      <c r="AX50" s="109"/>
      <c r="AY50" s="109"/>
      <c r="AZ50" s="109"/>
      <c r="BA50" s="109"/>
      <c r="BB50" s="109"/>
      <c r="BC50" s="109"/>
      <c r="BD50" s="109"/>
      <c r="BE50" s="109"/>
      <c r="BF50" s="109"/>
      <c r="BG50" s="109"/>
      <c r="BH50" s="109"/>
      <c r="BI50" s="109"/>
    </row>
    <row r="51" spans="1:61" x14ac:dyDescent="0.25">
      <c r="A51" s="737" t="s">
        <v>365</v>
      </c>
      <c r="B51" s="737" t="s">
        <v>365</v>
      </c>
      <c r="C51" s="737" t="s">
        <v>365</v>
      </c>
      <c r="D51" s="737" t="s">
        <v>365</v>
      </c>
      <c r="E51" s="737" t="s">
        <v>365</v>
      </c>
      <c r="F51" s="737" t="s">
        <v>365</v>
      </c>
      <c r="G51" s="737" t="s">
        <v>365</v>
      </c>
      <c r="H51" s="737" t="s">
        <v>365</v>
      </c>
      <c r="I51" s="737" t="s">
        <v>365</v>
      </c>
      <c r="J51" s="737" t="s">
        <v>365</v>
      </c>
      <c r="K51" s="737" t="s">
        <v>365</v>
      </c>
      <c r="L51" s="737" t="s">
        <v>365</v>
      </c>
      <c r="M51" s="737" t="s">
        <v>365</v>
      </c>
      <c r="N51" s="737" t="s">
        <v>365</v>
      </c>
      <c r="O51" s="737" t="s">
        <v>365</v>
      </c>
      <c r="P51" s="737" t="s">
        <v>365</v>
      </c>
      <c r="Q51" s="737" t="s">
        <v>365</v>
      </c>
      <c r="R51" s="707"/>
      <c r="S51" s="707"/>
      <c r="T51" s="707"/>
      <c r="U51" s="708"/>
      <c r="V51" s="708"/>
      <c r="W51" s="708"/>
      <c r="X51" s="708"/>
      <c r="Y51" s="708"/>
      <c r="Z51" s="708"/>
      <c r="AA51" s="744"/>
      <c r="AB51" s="706"/>
      <c r="AC51" s="707"/>
      <c r="AD51" s="707"/>
      <c r="AE51" s="708"/>
      <c r="AF51" s="708"/>
      <c r="AG51" s="708"/>
      <c r="AH51" s="708"/>
      <c r="AI51" s="708"/>
      <c r="AJ51" s="708"/>
      <c r="AK51" s="708"/>
      <c r="AL51" s="707"/>
      <c r="AM51" s="707"/>
      <c r="AN51" s="715"/>
      <c r="AO51" s="716"/>
      <c r="AP51" s="708"/>
      <c r="AQ51" s="708"/>
      <c r="AR51" s="708"/>
      <c r="AS51" s="708"/>
      <c r="AT51" s="708"/>
      <c r="AU51" s="708"/>
      <c r="AV51" s="109"/>
      <c r="AW51" s="109"/>
      <c r="AX51" s="109"/>
      <c r="AY51" s="109"/>
      <c r="AZ51" s="109"/>
      <c r="BA51" s="109"/>
      <c r="BB51" s="109"/>
      <c r="BC51" s="109"/>
      <c r="BD51" s="109"/>
      <c r="BE51" s="109"/>
      <c r="BF51" s="109"/>
      <c r="BG51" s="109"/>
      <c r="BH51" s="109"/>
      <c r="BI51" s="109"/>
    </row>
    <row r="52" spans="1:61" x14ac:dyDescent="0.25">
      <c r="A52" s="736" t="s">
        <v>366</v>
      </c>
      <c r="B52" s="736" t="s">
        <v>366</v>
      </c>
      <c r="C52" s="736" t="s">
        <v>366</v>
      </c>
      <c r="D52" s="736" t="s">
        <v>366</v>
      </c>
      <c r="E52" s="736" t="s">
        <v>366</v>
      </c>
      <c r="F52" s="736" t="s">
        <v>366</v>
      </c>
      <c r="G52" s="736" t="s">
        <v>366</v>
      </c>
      <c r="H52" s="736" t="s">
        <v>366</v>
      </c>
      <c r="I52" s="736" t="s">
        <v>366</v>
      </c>
      <c r="J52" s="736" t="s">
        <v>366</v>
      </c>
      <c r="K52" s="736" t="s">
        <v>366</v>
      </c>
      <c r="L52" s="736" t="s">
        <v>366</v>
      </c>
      <c r="M52" s="736" t="s">
        <v>366</v>
      </c>
      <c r="N52" s="736" t="s">
        <v>366</v>
      </c>
      <c r="O52" s="736" t="s">
        <v>366</v>
      </c>
      <c r="P52" s="736" t="s">
        <v>366</v>
      </c>
      <c r="Q52" s="736" t="s">
        <v>366</v>
      </c>
      <c r="R52" s="703">
        <v>44318</v>
      </c>
      <c r="S52" s="703"/>
      <c r="T52" s="703"/>
      <c r="U52" s="728" t="s">
        <v>49</v>
      </c>
      <c r="V52" s="710"/>
      <c r="W52" s="710"/>
      <c r="X52" s="710"/>
      <c r="Y52" s="705">
        <f t="shared" ref="Y52" si="28">WEEKNUM(R52,2)</f>
        <v>18</v>
      </c>
      <c r="Z52" s="705"/>
      <c r="AA52" s="731"/>
      <c r="AB52" s="702">
        <v>44683</v>
      </c>
      <c r="AC52" s="703"/>
      <c r="AD52" s="703"/>
      <c r="AE52" s="704" t="s">
        <v>50</v>
      </c>
      <c r="AF52" s="705"/>
      <c r="AG52" s="705"/>
      <c r="AH52" s="705"/>
      <c r="AI52" s="521">
        <f t="shared" ref="AI52:AI53" si="29">WEEKNUM(AB52)</f>
        <v>19</v>
      </c>
      <c r="AJ52" s="521"/>
      <c r="AK52" s="521"/>
      <c r="AL52" s="703">
        <v>45048</v>
      </c>
      <c r="AM52" s="703"/>
      <c r="AN52" s="714"/>
      <c r="AO52" s="713" t="s">
        <v>53</v>
      </c>
      <c r="AP52" s="705"/>
      <c r="AQ52" s="705"/>
      <c r="AR52" s="705"/>
      <c r="AS52" s="521">
        <f t="shared" ref="AS52:AS53" si="30">WEEKNUM(AL52)</f>
        <v>18</v>
      </c>
      <c r="AT52" s="521"/>
      <c r="AU52" s="521"/>
      <c r="AV52" s="109"/>
      <c r="AW52" s="109"/>
      <c r="AX52" s="109"/>
      <c r="AY52" s="109"/>
      <c r="AZ52" s="109"/>
      <c r="BA52" s="109"/>
      <c r="BB52" s="109"/>
      <c r="BC52" s="109"/>
      <c r="BD52" s="109"/>
      <c r="BE52" s="109"/>
      <c r="BF52" s="109"/>
      <c r="BG52" s="109"/>
      <c r="BH52" s="109"/>
      <c r="BI52" s="109"/>
    </row>
    <row r="53" spans="1:61" x14ac:dyDescent="0.25">
      <c r="A53" s="736" t="s">
        <v>359</v>
      </c>
      <c r="B53" s="736" t="s">
        <v>359</v>
      </c>
      <c r="C53" s="736" t="s">
        <v>359</v>
      </c>
      <c r="D53" s="736" t="s">
        <v>359</v>
      </c>
      <c r="E53" s="736" t="s">
        <v>359</v>
      </c>
      <c r="F53" s="736" t="s">
        <v>359</v>
      </c>
      <c r="G53" s="736" t="s">
        <v>359</v>
      </c>
      <c r="H53" s="736" t="s">
        <v>359</v>
      </c>
      <c r="I53" s="736" t="s">
        <v>359</v>
      </c>
      <c r="J53" s="736" t="s">
        <v>359</v>
      </c>
      <c r="K53" s="736" t="s">
        <v>359</v>
      </c>
      <c r="L53" s="736" t="s">
        <v>359</v>
      </c>
      <c r="M53" s="736" t="s">
        <v>359</v>
      </c>
      <c r="N53" s="736" t="s">
        <v>359</v>
      </c>
      <c r="O53" s="736" t="s">
        <v>359</v>
      </c>
      <c r="P53" s="736" t="s">
        <v>359</v>
      </c>
      <c r="Q53" s="736" t="s">
        <v>359</v>
      </c>
      <c r="R53" s="703">
        <v>44350</v>
      </c>
      <c r="S53" s="703"/>
      <c r="T53" s="703"/>
      <c r="U53" s="704" t="s">
        <v>51</v>
      </c>
      <c r="V53" s="705"/>
      <c r="W53" s="705"/>
      <c r="X53" s="705"/>
      <c r="Y53" s="705">
        <f t="shared" ref="Y53" si="31">WEEKNUM(R53,2)</f>
        <v>23</v>
      </c>
      <c r="Z53" s="705"/>
      <c r="AA53" s="731"/>
      <c r="AB53" s="702">
        <v>44728</v>
      </c>
      <c r="AC53" s="703"/>
      <c r="AD53" s="703"/>
      <c r="AE53" s="704" t="s">
        <v>51</v>
      </c>
      <c r="AF53" s="705"/>
      <c r="AG53" s="705"/>
      <c r="AH53" s="705"/>
      <c r="AI53" s="521">
        <f t="shared" si="29"/>
        <v>25</v>
      </c>
      <c r="AJ53" s="521"/>
      <c r="AK53" s="521"/>
      <c r="AL53" s="703">
        <v>45085</v>
      </c>
      <c r="AM53" s="703"/>
      <c r="AN53" s="714"/>
      <c r="AO53" s="713" t="s">
        <v>51</v>
      </c>
      <c r="AP53" s="705"/>
      <c r="AQ53" s="705"/>
      <c r="AR53" s="705"/>
      <c r="AS53" s="521">
        <f t="shared" si="30"/>
        <v>23</v>
      </c>
      <c r="AT53" s="521"/>
      <c r="AU53" s="521"/>
      <c r="AV53" s="109"/>
      <c r="AW53" s="109"/>
      <c r="AX53" s="109"/>
      <c r="AY53" s="109"/>
      <c r="AZ53" s="109"/>
      <c r="BA53" s="109"/>
      <c r="BB53" s="109"/>
      <c r="BC53" s="109"/>
      <c r="BD53" s="109"/>
      <c r="BE53" s="109"/>
      <c r="BF53" s="109"/>
      <c r="BG53" s="109"/>
      <c r="BH53" s="109"/>
      <c r="BI53" s="109"/>
    </row>
    <row r="54" spans="1:61" x14ac:dyDescent="0.25">
      <c r="A54" s="737" t="s">
        <v>367</v>
      </c>
      <c r="B54" s="737" t="s">
        <v>367</v>
      </c>
      <c r="C54" s="737" t="s">
        <v>367</v>
      </c>
      <c r="D54" s="737" t="s">
        <v>367</v>
      </c>
      <c r="E54" s="737" t="s">
        <v>367</v>
      </c>
      <c r="F54" s="737" t="s">
        <v>367</v>
      </c>
      <c r="G54" s="737" t="s">
        <v>367</v>
      </c>
      <c r="H54" s="737" t="s">
        <v>367</v>
      </c>
      <c r="I54" s="737" t="s">
        <v>367</v>
      </c>
      <c r="J54" s="737" t="s">
        <v>367</v>
      </c>
      <c r="K54" s="737" t="s">
        <v>367</v>
      </c>
      <c r="L54" s="737" t="s">
        <v>367</v>
      </c>
      <c r="M54" s="737" t="s">
        <v>367</v>
      </c>
      <c r="N54" s="737" t="s">
        <v>367</v>
      </c>
      <c r="O54" s="737" t="s">
        <v>367</v>
      </c>
      <c r="P54" s="737" t="s">
        <v>367</v>
      </c>
      <c r="Q54" s="737" t="s">
        <v>367</v>
      </c>
      <c r="R54" s="707"/>
      <c r="S54" s="707"/>
      <c r="T54" s="707"/>
      <c r="U54" s="708"/>
      <c r="V54" s="708"/>
      <c r="W54" s="708"/>
      <c r="X54" s="708"/>
      <c r="Y54" s="708"/>
      <c r="Z54" s="708"/>
      <c r="AA54" s="744"/>
      <c r="AB54" s="706"/>
      <c r="AC54" s="707"/>
      <c r="AD54" s="707"/>
      <c r="AE54" s="708"/>
      <c r="AF54" s="708"/>
      <c r="AG54" s="708"/>
      <c r="AH54" s="708"/>
      <c r="AI54" s="708"/>
      <c r="AJ54" s="708"/>
      <c r="AK54" s="708"/>
      <c r="AL54" s="707"/>
      <c r="AM54" s="707"/>
      <c r="AN54" s="715"/>
      <c r="AO54" s="716"/>
      <c r="AP54" s="708"/>
      <c r="AQ54" s="708"/>
      <c r="AR54" s="708"/>
      <c r="AS54" s="708"/>
      <c r="AT54" s="708"/>
      <c r="AU54" s="708"/>
      <c r="AV54" s="109"/>
      <c r="AW54" s="109"/>
      <c r="AX54" s="109"/>
      <c r="AY54" s="109"/>
      <c r="AZ54" s="109"/>
      <c r="BA54" s="109"/>
      <c r="BB54" s="109"/>
      <c r="BC54" s="109"/>
      <c r="BD54" s="109"/>
      <c r="BE54" s="109"/>
      <c r="BF54" s="109"/>
      <c r="BG54" s="109"/>
      <c r="BH54" s="109"/>
      <c r="BI54" s="109"/>
    </row>
    <row r="55" spans="1:61" x14ac:dyDescent="0.25">
      <c r="A55" s="736" t="s">
        <v>368</v>
      </c>
      <c r="B55" s="736" t="s">
        <v>368</v>
      </c>
      <c r="C55" s="736" t="s">
        <v>368</v>
      </c>
      <c r="D55" s="736" t="s">
        <v>368</v>
      </c>
      <c r="E55" s="736" t="s">
        <v>368</v>
      </c>
      <c r="F55" s="736" t="s">
        <v>368</v>
      </c>
      <c r="G55" s="736" t="s">
        <v>368</v>
      </c>
      <c r="H55" s="736" t="s">
        <v>368</v>
      </c>
      <c r="I55" s="736" t="s">
        <v>368</v>
      </c>
      <c r="J55" s="736" t="s">
        <v>368</v>
      </c>
      <c r="K55" s="736" t="s">
        <v>368</v>
      </c>
      <c r="L55" s="736" t="s">
        <v>368</v>
      </c>
      <c r="M55" s="736" t="s">
        <v>368</v>
      </c>
      <c r="N55" s="736" t="s">
        <v>368</v>
      </c>
      <c r="O55" s="736" t="s">
        <v>368</v>
      </c>
      <c r="P55" s="736" t="s">
        <v>368</v>
      </c>
      <c r="Q55" s="736" t="s">
        <v>368</v>
      </c>
      <c r="R55" s="703">
        <v>44274</v>
      </c>
      <c r="S55" s="703"/>
      <c r="T55" s="703"/>
      <c r="U55" s="704" t="s">
        <v>52</v>
      </c>
      <c r="V55" s="705"/>
      <c r="W55" s="705"/>
      <c r="X55" s="705"/>
      <c r="Y55" s="705">
        <f t="shared" ref="Y55" si="32">WEEKNUM(R55,2)</f>
        <v>12</v>
      </c>
      <c r="Z55" s="705"/>
      <c r="AA55" s="731"/>
      <c r="AB55" s="702">
        <v>44639</v>
      </c>
      <c r="AC55" s="703"/>
      <c r="AD55" s="703"/>
      <c r="AE55" s="728" t="s">
        <v>48</v>
      </c>
      <c r="AF55" s="710"/>
      <c r="AG55" s="710"/>
      <c r="AH55" s="710"/>
      <c r="AI55" s="521">
        <f t="shared" ref="AI55:AI56" si="33">WEEKNUM(AB55)</f>
        <v>12</v>
      </c>
      <c r="AJ55" s="521"/>
      <c r="AK55" s="521"/>
      <c r="AL55" s="703">
        <v>45004</v>
      </c>
      <c r="AM55" s="703"/>
      <c r="AN55" s="714"/>
      <c r="AO55" s="718" t="s">
        <v>49</v>
      </c>
      <c r="AP55" s="710"/>
      <c r="AQ55" s="710"/>
      <c r="AR55" s="710"/>
      <c r="AS55" s="521">
        <f t="shared" ref="AS55:AS56" si="34">WEEKNUM(AL55)</f>
        <v>12</v>
      </c>
      <c r="AT55" s="521"/>
      <c r="AU55" s="521"/>
      <c r="AV55" s="109"/>
      <c r="AW55" s="109"/>
      <c r="AX55" s="109"/>
      <c r="AY55" s="109"/>
      <c r="AZ55" s="109"/>
      <c r="BA55" s="109"/>
      <c r="BB55" s="109"/>
      <c r="BC55" s="109"/>
      <c r="BD55" s="109"/>
      <c r="BE55" s="109"/>
      <c r="BF55" s="109"/>
      <c r="BG55" s="109"/>
      <c r="BH55" s="109"/>
      <c r="BI55" s="109"/>
    </row>
    <row r="56" spans="1:61" x14ac:dyDescent="0.25">
      <c r="A56" s="736" t="s">
        <v>358</v>
      </c>
      <c r="B56" s="736" t="s">
        <v>358</v>
      </c>
      <c r="C56" s="736" t="s">
        <v>358</v>
      </c>
      <c r="D56" s="736" t="s">
        <v>358</v>
      </c>
      <c r="E56" s="736" t="s">
        <v>358</v>
      </c>
      <c r="F56" s="736" t="s">
        <v>358</v>
      </c>
      <c r="G56" s="736" t="s">
        <v>358</v>
      </c>
      <c r="H56" s="736" t="s">
        <v>358</v>
      </c>
      <c r="I56" s="736" t="s">
        <v>358</v>
      </c>
      <c r="J56" s="736" t="s">
        <v>358</v>
      </c>
      <c r="K56" s="736" t="s">
        <v>358</v>
      </c>
      <c r="L56" s="736" t="s">
        <v>358</v>
      </c>
      <c r="M56" s="736" t="s">
        <v>358</v>
      </c>
      <c r="N56" s="736" t="s">
        <v>358</v>
      </c>
      <c r="O56" s="736" t="s">
        <v>358</v>
      </c>
      <c r="P56" s="736" t="s">
        <v>358</v>
      </c>
      <c r="Q56" s="736" t="s">
        <v>358</v>
      </c>
      <c r="R56" s="703">
        <v>44291</v>
      </c>
      <c r="S56" s="703"/>
      <c r="T56" s="703"/>
      <c r="U56" s="704" t="s">
        <v>50</v>
      </c>
      <c r="V56" s="705"/>
      <c r="W56" s="705"/>
      <c r="X56" s="705"/>
      <c r="Y56" s="705">
        <f t="shared" ref="Y56" si="35">WEEKNUM(R56,2)</f>
        <v>15</v>
      </c>
      <c r="Z56" s="705"/>
      <c r="AA56" s="731"/>
      <c r="AB56" s="702">
        <v>44669</v>
      </c>
      <c r="AC56" s="703"/>
      <c r="AD56" s="703"/>
      <c r="AE56" s="704" t="s">
        <v>50</v>
      </c>
      <c r="AF56" s="705"/>
      <c r="AG56" s="705"/>
      <c r="AH56" s="705"/>
      <c r="AI56" s="521">
        <f t="shared" si="33"/>
        <v>17</v>
      </c>
      <c r="AJ56" s="521"/>
      <c r="AK56" s="521"/>
      <c r="AL56" s="703">
        <v>45026</v>
      </c>
      <c r="AM56" s="703"/>
      <c r="AN56" s="714"/>
      <c r="AO56" s="713" t="s">
        <v>50</v>
      </c>
      <c r="AP56" s="705"/>
      <c r="AQ56" s="705"/>
      <c r="AR56" s="705"/>
      <c r="AS56" s="521">
        <f t="shared" si="34"/>
        <v>15</v>
      </c>
      <c r="AT56" s="521"/>
      <c r="AU56" s="521"/>
      <c r="AV56" s="109"/>
      <c r="AW56" s="109"/>
      <c r="AX56" s="109"/>
      <c r="AY56" s="109"/>
      <c r="AZ56" s="109"/>
      <c r="BA56" s="109"/>
      <c r="BB56" s="109"/>
      <c r="BC56" s="109"/>
      <c r="BD56" s="109"/>
      <c r="BE56" s="109"/>
      <c r="BF56" s="109"/>
      <c r="BG56" s="109"/>
      <c r="BH56" s="109"/>
      <c r="BI56" s="109"/>
    </row>
    <row r="57" spans="1:61" x14ac:dyDescent="0.25">
      <c r="A57" s="737" t="s">
        <v>369</v>
      </c>
      <c r="B57" s="737" t="s">
        <v>369</v>
      </c>
      <c r="C57" s="737" t="s">
        <v>369</v>
      </c>
      <c r="D57" s="737" t="s">
        <v>369</v>
      </c>
      <c r="E57" s="737" t="s">
        <v>369</v>
      </c>
      <c r="F57" s="737" t="s">
        <v>369</v>
      </c>
      <c r="G57" s="737" t="s">
        <v>369</v>
      </c>
      <c r="H57" s="737" t="s">
        <v>369</v>
      </c>
      <c r="I57" s="737" t="s">
        <v>369</v>
      </c>
      <c r="J57" s="737" t="s">
        <v>369</v>
      </c>
      <c r="K57" s="737" t="s">
        <v>369</v>
      </c>
      <c r="L57" s="737" t="s">
        <v>369</v>
      </c>
      <c r="M57" s="737" t="s">
        <v>369</v>
      </c>
      <c r="N57" s="737" t="s">
        <v>369</v>
      </c>
      <c r="O57" s="737" t="s">
        <v>369</v>
      </c>
      <c r="P57" s="737" t="s">
        <v>369</v>
      </c>
      <c r="Q57" s="737" t="s">
        <v>369</v>
      </c>
      <c r="R57" s="707"/>
      <c r="S57" s="707"/>
      <c r="T57" s="707"/>
      <c r="U57" s="708"/>
      <c r="V57" s="708"/>
      <c r="W57" s="708"/>
      <c r="X57" s="708"/>
      <c r="Y57" s="708"/>
      <c r="Z57" s="708"/>
      <c r="AA57" s="744"/>
      <c r="AB57" s="706"/>
      <c r="AC57" s="707"/>
      <c r="AD57" s="707"/>
      <c r="AE57" s="708"/>
      <c r="AF57" s="708"/>
      <c r="AG57" s="708"/>
      <c r="AH57" s="708"/>
      <c r="AI57" s="708"/>
      <c r="AJ57" s="708"/>
      <c r="AK57" s="708"/>
      <c r="AL57" s="707"/>
      <c r="AM57" s="707"/>
      <c r="AN57" s="715"/>
      <c r="AO57" s="716"/>
      <c r="AP57" s="708"/>
      <c r="AQ57" s="708"/>
      <c r="AR57" s="708"/>
      <c r="AS57" s="708"/>
      <c r="AT57" s="708"/>
      <c r="AU57" s="708"/>
      <c r="AV57" s="109"/>
      <c r="AW57" s="109"/>
      <c r="AX57" s="109"/>
      <c r="AY57" s="109"/>
      <c r="AZ57" s="109"/>
      <c r="BA57" s="109"/>
      <c r="BB57" s="109"/>
      <c r="BC57" s="109"/>
      <c r="BD57" s="109"/>
      <c r="BE57" s="109"/>
      <c r="BF57" s="109"/>
      <c r="BG57" s="109"/>
      <c r="BH57" s="109"/>
      <c r="BI57" s="109"/>
    </row>
    <row r="58" spans="1:61" x14ac:dyDescent="0.25">
      <c r="A58" s="736" t="s">
        <v>368</v>
      </c>
      <c r="B58" s="736" t="s">
        <v>368</v>
      </c>
      <c r="C58" s="736" t="s">
        <v>368</v>
      </c>
      <c r="D58" s="736" t="s">
        <v>368</v>
      </c>
      <c r="E58" s="736" t="s">
        <v>368</v>
      </c>
      <c r="F58" s="736" t="s">
        <v>368</v>
      </c>
      <c r="G58" s="736" t="s">
        <v>368</v>
      </c>
      <c r="H58" s="736" t="s">
        <v>368</v>
      </c>
      <c r="I58" s="736" t="s">
        <v>368</v>
      </c>
      <c r="J58" s="736" t="s">
        <v>368</v>
      </c>
      <c r="K58" s="736" t="s">
        <v>368</v>
      </c>
      <c r="L58" s="736" t="s">
        <v>368</v>
      </c>
      <c r="M58" s="736" t="s">
        <v>368</v>
      </c>
      <c r="N58" s="736" t="s">
        <v>368</v>
      </c>
      <c r="O58" s="736" t="s">
        <v>368</v>
      </c>
      <c r="P58" s="736" t="s">
        <v>368</v>
      </c>
      <c r="Q58" s="736" t="s">
        <v>368</v>
      </c>
      <c r="R58" s="703">
        <v>44274</v>
      </c>
      <c r="S58" s="703"/>
      <c r="T58" s="703"/>
      <c r="U58" s="704" t="s">
        <v>52</v>
      </c>
      <c r="V58" s="705"/>
      <c r="W58" s="705"/>
      <c r="X58" s="705"/>
      <c r="Y58" s="705">
        <f t="shared" ref="Y58" si="36">WEEKNUM(R58,2)</f>
        <v>12</v>
      </c>
      <c r="Z58" s="705"/>
      <c r="AA58" s="731"/>
      <c r="AB58" s="702">
        <v>44639</v>
      </c>
      <c r="AC58" s="703"/>
      <c r="AD58" s="703"/>
      <c r="AE58" s="728" t="s">
        <v>48</v>
      </c>
      <c r="AF58" s="710"/>
      <c r="AG58" s="710"/>
      <c r="AH58" s="710"/>
      <c r="AI58" s="521">
        <f t="shared" ref="AI58" si="37">WEEKNUM(AB58)</f>
        <v>12</v>
      </c>
      <c r="AJ58" s="521"/>
      <c r="AK58" s="521"/>
      <c r="AL58" s="703">
        <v>45004</v>
      </c>
      <c r="AM58" s="703"/>
      <c r="AN58" s="714"/>
      <c r="AO58" s="718" t="s">
        <v>49</v>
      </c>
      <c r="AP58" s="710"/>
      <c r="AQ58" s="710"/>
      <c r="AR58" s="710"/>
      <c r="AS58" s="521">
        <f t="shared" ref="AS58:AS60" si="38">WEEKNUM(AL58)</f>
        <v>12</v>
      </c>
      <c r="AT58" s="521"/>
      <c r="AU58" s="521"/>
      <c r="AV58" s="109"/>
      <c r="AW58" s="109"/>
      <c r="AX58" s="109"/>
      <c r="AY58" s="109"/>
      <c r="AZ58" s="109"/>
      <c r="BA58" s="109"/>
      <c r="BB58" s="109"/>
      <c r="BC58" s="109"/>
      <c r="BD58" s="109"/>
      <c r="BE58" s="109"/>
      <c r="BF58" s="109"/>
      <c r="BG58" s="109"/>
      <c r="BH58" s="109"/>
      <c r="BI58" s="109"/>
    </row>
    <row r="59" spans="1:61" x14ac:dyDescent="0.25">
      <c r="A59" s="736" t="s">
        <v>358</v>
      </c>
      <c r="B59" s="736" t="s">
        <v>358</v>
      </c>
      <c r="C59" s="736" t="s">
        <v>358</v>
      </c>
      <c r="D59" s="736" t="s">
        <v>358</v>
      </c>
      <c r="E59" s="736" t="s">
        <v>358</v>
      </c>
      <c r="F59" s="736" t="s">
        <v>358</v>
      </c>
      <c r="G59" s="736" t="s">
        <v>358</v>
      </c>
      <c r="H59" s="736" t="s">
        <v>358</v>
      </c>
      <c r="I59" s="736" t="s">
        <v>358</v>
      </c>
      <c r="J59" s="736" t="s">
        <v>358</v>
      </c>
      <c r="K59" s="736" t="s">
        <v>358</v>
      </c>
      <c r="L59" s="736" t="s">
        <v>358</v>
      </c>
      <c r="M59" s="736" t="s">
        <v>358</v>
      </c>
      <c r="N59" s="736" t="s">
        <v>358</v>
      </c>
      <c r="O59" s="736" t="s">
        <v>358</v>
      </c>
      <c r="P59" s="736" t="s">
        <v>358</v>
      </c>
      <c r="Q59" s="736" t="s">
        <v>358</v>
      </c>
      <c r="R59" s="703">
        <v>44291</v>
      </c>
      <c r="S59" s="703"/>
      <c r="T59" s="703"/>
      <c r="U59" s="704" t="s">
        <v>50</v>
      </c>
      <c r="V59" s="705"/>
      <c r="W59" s="705"/>
      <c r="X59" s="705"/>
      <c r="Y59" s="705">
        <f t="shared" ref="Y59:Y60" si="39">WEEKNUM(R59,2)</f>
        <v>15</v>
      </c>
      <c r="Z59" s="705"/>
      <c r="AA59" s="731"/>
      <c r="AB59" s="702">
        <v>44669</v>
      </c>
      <c r="AC59" s="703"/>
      <c r="AD59" s="703"/>
      <c r="AE59" s="704" t="s">
        <v>50</v>
      </c>
      <c r="AF59" s="705"/>
      <c r="AG59" s="705"/>
      <c r="AH59" s="705"/>
      <c r="AI59" s="521">
        <f t="shared" ref="AI59:AI60" si="40">WEEKNUM(AB59)</f>
        <v>17</v>
      </c>
      <c r="AJ59" s="521"/>
      <c r="AK59" s="521"/>
      <c r="AL59" s="703">
        <v>45026</v>
      </c>
      <c r="AM59" s="703"/>
      <c r="AN59" s="714"/>
      <c r="AO59" s="713" t="s">
        <v>50</v>
      </c>
      <c r="AP59" s="705"/>
      <c r="AQ59" s="705"/>
      <c r="AR59" s="705"/>
      <c r="AS59" s="521">
        <f t="shared" si="38"/>
        <v>15</v>
      </c>
      <c r="AT59" s="521"/>
      <c r="AU59" s="521"/>
      <c r="AV59" s="109"/>
      <c r="AW59" s="109"/>
      <c r="AX59" s="109"/>
      <c r="AY59" s="109"/>
      <c r="AZ59" s="109"/>
      <c r="BA59" s="109"/>
      <c r="BB59" s="109"/>
      <c r="BC59" s="109"/>
      <c r="BD59" s="109"/>
      <c r="BE59" s="109"/>
      <c r="BF59" s="109"/>
      <c r="BG59" s="109"/>
      <c r="BH59" s="109"/>
      <c r="BI59" s="109"/>
    </row>
    <row r="60" spans="1:61" x14ac:dyDescent="0.25">
      <c r="A60" s="736" t="s">
        <v>370</v>
      </c>
      <c r="B60" s="736" t="s">
        <v>370</v>
      </c>
      <c r="C60" s="736" t="s">
        <v>370</v>
      </c>
      <c r="D60" s="736" t="s">
        <v>370</v>
      </c>
      <c r="E60" s="736" t="s">
        <v>370</v>
      </c>
      <c r="F60" s="736" t="s">
        <v>370</v>
      </c>
      <c r="G60" s="736" t="s">
        <v>370</v>
      </c>
      <c r="H60" s="736" t="s">
        <v>370</v>
      </c>
      <c r="I60" s="736" t="s">
        <v>370</v>
      </c>
      <c r="J60" s="736" t="s">
        <v>370</v>
      </c>
      <c r="K60" s="736" t="s">
        <v>370</v>
      </c>
      <c r="L60" s="736" t="s">
        <v>370</v>
      </c>
      <c r="M60" s="736" t="s">
        <v>370</v>
      </c>
      <c r="N60" s="736" t="s">
        <v>370</v>
      </c>
      <c r="O60" s="736" t="s">
        <v>370</v>
      </c>
      <c r="P60" s="736" t="s">
        <v>370</v>
      </c>
      <c r="Q60" s="736" t="s">
        <v>370</v>
      </c>
      <c r="R60" s="703">
        <v>44478</v>
      </c>
      <c r="S60" s="703"/>
      <c r="T60" s="703"/>
      <c r="U60" s="728" t="s">
        <v>48</v>
      </c>
      <c r="V60" s="710"/>
      <c r="W60" s="710"/>
      <c r="X60" s="710"/>
      <c r="Y60" s="705">
        <f t="shared" si="39"/>
        <v>41</v>
      </c>
      <c r="Z60" s="705"/>
      <c r="AA60" s="731"/>
      <c r="AB60" s="702">
        <v>44843</v>
      </c>
      <c r="AC60" s="703"/>
      <c r="AD60" s="703"/>
      <c r="AE60" s="728" t="s">
        <v>49</v>
      </c>
      <c r="AF60" s="710"/>
      <c r="AG60" s="710"/>
      <c r="AH60" s="710"/>
      <c r="AI60" s="521">
        <f t="shared" si="40"/>
        <v>42</v>
      </c>
      <c r="AJ60" s="521"/>
      <c r="AK60" s="521"/>
      <c r="AL60" s="703">
        <v>45208</v>
      </c>
      <c r="AM60" s="703"/>
      <c r="AN60" s="714"/>
      <c r="AO60" s="713" t="s">
        <v>50</v>
      </c>
      <c r="AP60" s="705"/>
      <c r="AQ60" s="705"/>
      <c r="AR60" s="705"/>
      <c r="AS60" s="521">
        <f t="shared" si="38"/>
        <v>41</v>
      </c>
      <c r="AT60" s="521"/>
      <c r="AU60" s="521"/>
      <c r="AV60" s="109"/>
      <c r="AW60" s="109"/>
      <c r="AX60" s="109"/>
      <c r="AY60" s="109"/>
      <c r="AZ60" s="109"/>
      <c r="BA60" s="109"/>
      <c r="BB60" s="109"/>
      <c r="BC60" s="109"/>
      <c r="BD60" s="109"/>
      <c r="BE60" s="109"/>
      <c r="BF60" s="109"/>
      <c r="BG60" s="109"/>
      <c r="BH60" s="109"/>
      <c r="BI60" s="109"/>
    </row>
    <row r="61" spans="1:61" x14ac:dyDescent="0.25">
      <c r="A61" s="737" t="s">
        <v>371</v>
      </c>
      <c r="B61" s="737" t="s">
        <v>371</v>
      </c>
      <c r="C61" s="737" t="s">
        <v>371</v>
      </c>
      <c r="D61" s="737" t="s">
        <v>371</v>
      </c>
      <c r="E61" s="737" t="s">
        <v>371</v>
      </c>
      <c r="F61" s="737" t="s">
        <v>371</v>
      </c>
      <c r="G61" s="737" t="s">
        <v>371</v>
      </c>
      <c r="H61" s="737" t="s">
        <v>371</v>
      </c>
      <c r="I61" s="737" t="s">
        <v>371</v>
      </c>
      <c r="J61" s="737" t="s">
        <v>371</v>
      </c>
      <c r="K61" s="737" t="s">
        <v>371</v>
      </c>
      <c r="L61" s="737" t="s">
        <v>371</v>
      </c>
      <c r="M61" s="737" t="s">
        <v>371</v>
      </c>
      <c r="N61" s="737" t="s">
        <v>371</v>
      </c>
      <c r="O61" s="737" t="s">
        <v>371</v>
      </c>
      <c r="P61" s="737" t="s">
        <v>371</v>
      </c>
      <c r="Q61" s="737" t="s">
        <v>371</v>
      </c>
      <c r="R61" s="707"/>
      <c r="S61" s="707"/>
      <c r="T61" s="707"/>
      <c r="U61" s="708"/>
      <c r="V61" s="708"/>
      <c r="W61" s="708"/>
      <c r="X61" s="708"/>
      <c r="Y61" s="708"/>
      <c r="Z61" s="708"/>
      <c r="AA61" s="744"/>
      <c r="AB61" s="706"/>
      <c r="AC61" s="707"/>
      <c r="AD61" s="707"/>
      <c r="AE61" s="708"/>
      <c r="AF61" s="708"/>
      <c r="AG61" s="708"/>
      <c r="AH61" s="708"/>
      <c r="AI61" s="708"/>
      <c r="AJ61" s="708"/>
      <c r="AK61" s="708"/>
      <c r="AL61" s="707"/>
      <c r="AM61" s="707"/>
      <c r="AN61" s="715"/>
      <c r="AO61" s="716"/>
      <c r="AP61" s="708"/>
      <c r="AQ61" s="708"/>
      <c r="AR61" s="708"/>
      <c r="AS61" s="708"/>
      <c r="AT61" s="708"/>
      <c r="AU61" s="708"/>
      <c r="AV61" s="109"/>
      <c r="AW61" s="109"/>
      <c r="AX61" s="109"/>
      <c r="AY61" s="109"/>
      <c r="AZ61" s="109"/>
      <c r="BA61" s="109"/>
      <c r="BB61" s="109"/>
      <c r="BC61" s="109"/>
      <c r="BD61" s="109"/>
      <c r="BE61" s="109"/>
      <c r="BF61" s="109"/>
      <c r="BG61" s="109"/>
      <c r="BH61" s="109"/>
      <c r="BI61" s="109"/>
    </row>
    <row r="62" spans="1:61" x14ac:dyDescent="0.25">
      <c r="A62" s="736" t="s">
        <v>372</v>
      </c>
      <c r="B62" s="736" t="s">
        <v>372</v>
      </c>
      <c r="C62" s="736" t="s">
        <v>372</v>
      </c>
      <c r="D62" s="736" t="s">
        <v>372</v>
      </c>
      <c r="E62" s="736" t="s">
        <v>372</v>
      </c>
      <c r="F62" s="736" t="s">
        <v>372</v>
      </c>
      <c r="G62" s="736" t="s">
        <v>372</v>
      </c>
      <c r="H62" s="736" t="s">
        <v>372</v>
      </c>
      <c r="I62" s="736" t="s">
        <v>372</v>
      </c>
      <c r="J62" s="736" t="s">
        <v>372</v>
      </c>
      <c r="K62" s="736" t="s">
        <v>372</v>
      </c>
      <c r="L62" s="736" t="s">
        <v>372</v>
      </c>
      <c r="M62" s="736" t="s">
        <v>372</v>
      </c>
      <c r="N62" s="736" t="s">
        <v>372</v>
      </c>
      <c r="O62" s="736" t="s">
        <v>372</v>
      </c>
      <c r="P62" s="736" t="s">
        <v>372</v>
      </c>
      <c r="Q62" s="736" t="s">
        <v>372</v>
      </c>
      <c r="R62" s="703">
        <v>44447</v>
      </c>
      <c r="S62" s="703"/>
      <c r="T62" s="703"/>
      <c r="U62" s="704" t="s">
        <v>47</v>
      </c>
      <c r="V62" s="705"/>
      <c r="W62" s="705"/>
      <c r="X62" s="705"/>
      <c r="Y62" s="705">
        <f t="shared" ref="Y62" si="41">WEEKNUM(R62,2)</f>
        <v>37</v>
      </c>
      <c r="Z62" s="705"/>
      <c r="AA62" s="731"/>
      <c r="AB62" s="702">
        <v>44812</v>
      </c>
      <c r="AC62" s="703"/>
      <c r="AD62" s="703"/>
      <c r="AE62" s="704" t="s">
        <v>51</v>
      </c>
      <c r="AF62" s="705"/>
      <c r="AG62" s="705"/>
      <c r="AH62" s="705"/>
      <c r="AI62" s="521">
        <f t="shared" ref="AI62:AI63" si="42">WEEKNUM(AB62)</f>
        <v>37</v>
      </c>
      <c r="AJ62" s="521"/>
      <c r="AK62" s="521"/>
      <c r="AL62" s="703">
        <v>45177</v>
      </c>
      <c r="AM62" s="703"/>
      <c r="AN62" s="714"/>
      <c r="AO62" s="713" t="s">
        <v>52</v>
      </c>
      <c r="AP62" s="705"/>
      <c r="AQ62" s="705"/>
      <c r="AR62" s="705"/>
      <c r="AS62" s="521">
        <f t="shared" ref="AS62:AS63" si="43">WEEKNUM(AL62)</f>
        <v>36</v>
      </c>
      <c r="AT62" s="521"/>
      <c r="AU62" s="521"/>
      <c r="AV62" s="109"/>
      <c r="AW62" s="109"/>
      <c r="AX62" s="109"/>
      <c r="AY62" s="109"/>
      <c r="AZ62" s="109"/>
      <c r="BA62" s="109"/>
      <c r="BB62" s="109"/>
      <c r="BC62" s="109"/>
      <c r="BD62" s="109"/>
      <c r="BE62" s="109"/>
      <c r="BF62" s="109"/>
      <c r="BG62" s="109"/>
      <c r="BH62" s="109"/>
      <c r="BI62" s="109"/>
    </row>
    <row r="63" spans="1:61" x14ac:dyDescent="0.25">
      <c r="A63" s="736" t="s">
        <v>390</v>
      </c>
      <c r="B63" s="736" t="s">
        <v>349</v>
      </c>
      <c r="C63" s="736" t="s">
        <v>349</v>
      </c>
      <c r="D63" s="736" t="s">
        <v>349</v>
      </c>
      <c r="E63" s="736" t="s">
        <v>349</v>
      </c>
      <c r="F63" s="736" t="s">
        <v>349</v>
      </c>
      <c r="G63" s="736" t="s">
        <v>349</v>
      </c>
      <c r="H63" s="736" t="s">
        <v>349</v>
      </c>
      <c r="I63" s="736" t="s">
        <v>349</v>
      </c>
      <c r="J63" s="736" t="s">
        <v>349</v>
      </c>
      <c r="K63" s="736" t="s">
        <v>349</v>
      </c>
      <c r="L63" s="736" t="s">
        <v>349</v>
      </c>
      <c r="M63" s="736" t="s">
        <v>349</v>
      </c>
      <c r="N63" s="736" t="s">
        <v>349</v>
      </c>
      <c r="O63" s="736" t="s">
        <v>349</v>
      </c>
      <c r="P63" s="736" t="s">
        <v>349</v>
      </c>
      <c r="Q63" s="736" t="s">
        <v>349</v>
      </c>
      <c r="R63" s="703">
        <v>44481</v>
      </c>
      <c r="S63" s="703"/>
      <c r="T63" s="703"/>
      <c r="U63" s="704" t="s">
        <v>53</v>
      </c>
      <c r="V63" s="705"/>
      <c r="W63" s="705"/>
      <c r="X63" s="705"/>
      <c r="Y63" s="705">
        <f t="shared" ref="Y63" si="44">WEEKNUM(R63,2)</f>
        <v>42</v>
      </c>
      <c r="Z63" s="705"/>
      <c r="AA63" s="731"/>
      <c r="AB63" s="702">
        <v>44846</v>
      </c>
      <c r="AC63" s="703"/>
      <c r="AD63" s="703"/>
      <c r="AE63" s="704" t="s">
        <v>47</v>
      </c>
      <c r="AF63" s="705"/>
      <c r="AG63" s="705"/>
      <c r="AH63" s="705"/>
      <c r="AI63" s="521">
        <f t="shared" si="42"/>
        <v>42</v>
      </c>
      <c r="AJ63" s="521"/>
      <c r="AK63" s="521"/>
      <c r="AL63" s="703">
        <v>45211</v>
      </c>
      <c r="AM63" s="703"/>
      <c r="AN63" s="714"/>
      <c r="AO63" s="713" t="s">
        <v>51</v>
      </c>
      <c r="AP63" s="705"/>
      <c r="AQ63" s="705"/>
      <c r="AR63" s="705"/>
      <c r="AS63" s="521">
        <f t="shared" si="43"/>
        <v>41</v>
      </c>
      <c r="AT63" s="521"/>
      <c r="AU63" s="521"/>
      <c r="AV63" s="109"/>
      <c r="AW63" s="109"/>
      <c r="AX63" s="109"/>
      <c r="AY63" s="109"/>
      <c r="AZ63" s="109"/>
      <c r="BA63" s="109"/>
      <c r="BB63" s="109"/>
      <c r="BC63" s="109"/>
      <c r="BD63" s="109"/>
      <c r="BE63" s="109"/>
      <c r="BF63" s="109"/>
      <c r="BG63" s="109"/>
      <c r="BH63" s="109"/>
      <c r="BI63" s="109"/>
    </row>
    <row r="64" spans="1:61" x14ac:dyDescent="0.25">
      <c r="A64" s="737" t="s">
        <v>373</v>
      </c>
      <c r="B64" s="737" t="s">
        <v>373</v>
      </c>
      <c r="C64" s="737" t="s">
        <v>373</v>
      </c>
      <c r="D64" s="737" t="s">
        <v>373</v>
      </c>
      <c r="E64" s="737" t="s">
        <v>373</v>
      </c>
      <c r="F64" s="737" t="s">
        <v>373</v>
      </c>
      <c r="G64" s="737" t="s">
        <v>373</v>
      </c>
      <c r="H64" s="737" t="s">
        <v>373</v>
      </c>
      <c r="I64" s="737" t="s">
        <v>373</v>
      </c>
      <c r="J64" s="737" t="s">
        <v>373</v>
      </c>
      <c r="K64" s="737" t="s">
        <v>373</v>
      </c>
      <c r="L64" s="737" t="s">
        <v>373</v>
      </c>
      <c r="M64" s="737" t="s">
        <v>373</v>
      </c>
      <c r="N64" s="737" t="s">
        <v>373</v>
      </c>
      <c r="O64" s="737" t="s">
        <v>373</v>
      </c>
      <c r="P64" s="737" t="s">
        <v>373</v>
      </c>
      <c r="Q64" s="737" t="s">
        <v>373</v>
      </c>
      <c r="R64" s="707"/>
      <c r="S64" s="707"/>
      <c r="T64" s="707"/>
      <c r="U64" s="708"/>
      <c r="V64" s="708"/>
      <c r="W64" s="708"/>
      <c r="X64" s="708"/>
      <c r="Y64" s="708"/>
      <c r="Z64" s="708"/>
      <c r="AA64" s="744"/>
      <c r="AB64" s="706"/>
      <c r="AC64" s="707"/>
      <c r="AD64" s="707"/>
      <c r="AE64" s="708"/>
      <c r="AF64" s="708"/>
      <c r="AG64" s="708"/>
      <c r="AH64" s="708"/>
      <c r="AI64" s="708"/>
      <c r="AJ64" s="708"/>
      <c r="AK64" s="708"/>
      <c r="AL64" s="707"/>
      <c r="AM64" s="707"/>
      <c r="AN64" s="715"/>
      <c r="AO64" s="716"/>
      <c r="AP64" s="708"/>
      <c r="AQ64" s="708"/>
      <c r="AR64" s="708"/>
      <c r="AS64" s="708"/>
      <c r="AT64" s="708"/>
      <c r="AU64" s="708"/>
      <c r="AV64" s="109"/>
      <c r="AW64" s="109"/>
      <c r="AX64" s="109"/>
      <c r="AY64" s="109"/>
      <c r="AZ64" s="109"/>
      <c r="BA64" s="109"/>
      <c r="BB64" s="109"/>
      <c r="BC64" s="109"/>
      <c r="BD64" s="109"/>
      <c r="BE64" s="109"/>
      <c r="BF64" s="109"/>
      <c r="BG64" s="109"/>
      <c r="BH64" s="109"/>
      <c r="BI64" s="109"/>
    </row>
    <row r="65" spans="1:61" x14ac:dyDescent="0.25">
      <c r="A65" s="736" t="s">
        <v>374</v>
      </c>
      <c r="B65" s="736" t="s">
        <v>374</v>
      </c>
      <c r="C65" s="736" t="s">
        <v>374</v>
      </c>
      <c r="D65" s="736" t="s">
        <v>374</v>
      </c>
      <c r="E65" s="736" t="s">
        <v>374</v>
      </c>
      <c r="F65" s="736" t="s">
        <v>374</v>
      </c>
      <c r="G65" s="736" t="s">
        <v>374</v>
      </c>
      <c r="H65" s="736" t="s">
        <v>374</v>
      </c>
      <c r="I65" s="736" t="s">
        <v>374</v>
      </c>
      <c r="J65" s="736" t="s">
        <v>374</v>
      </c>
      <c r="K65" s="736" t="s">
        <v>374</v>
      </c>
      <c r="L65" s="736" t="s">
        <v>374</v>
      </c>
      <c r="M65" s="736" t="s">
        <v>374</v>
      </c>
      <c r="N65" s="736" t="s">
        <v>374</v>
      </c>
      <c r="O65" s="736" t="s">
        <v>374</v>
      </c>
      <c r="P65" s="736" t="s">
        <v>374</v>
      </c>
      <c r="Q65" s="736" t="s">
        <v>374</v>
      </c>
      <c r="R65" s="703">
        <v>44333</v>
      </c>
      <c r="S65" s="703"/>
      <c r="T65" s="703"/>
      <c r="U65" s="704" t="s">
        <v>50</v>
      </c>
      <c r="V65" s="705"/>
      <c r="W65" s="705"/>
      <c r="X65" s="705"/>
      <c r="Y65" s="705">
        <f t="shared" ref="Y65" si="45">WEEKNUM(R65,2)</f>
        <v>21</v>
      </c>
      <c r="Z65" s="705"/>
      <c r="AA65" s="731"/>
      <c r="AB65" s="702">
        <v>44698</v>
      </c>
      <c r="AC65" s="703"/>
      <c r="AD65" s="703"/>
      <c r="AE65" s="704" t="s">
        <v>53</v>
      </c>
      <c r="AF65" s="705"/>
      <c r="AG65" s="705"/>
      <c r="AH65" s="705"/>
      <c r="AI65" s="521">
        <f t="shared" ref="AI65:AI66" si="46">WEEKNUM(AB65)</f>
        <v>21</v>
      </c>
      <c r="AJ65" s="521"/>
      <c r="AK65" s="521"/>
      <c r="AL65" s="703">
        <v>45063</v>
      </c>
      <c r="AM65" s="703"/>
      <c r="AN65" s="714"/>
      <c r="AO65" s="713" t="s">
        <v>47</v>
      </c>
      <c r="AP65" s="705"/>
      <c r="AQ65" s="705"/>
      <c r="AR65" s="705"/>
      <c r="AS65" s="521">
        <f t="shared" ref="AS65:AS66" si="47">WEEKNUM(AL65)</f>
        <v>20</v>
      </c>
      <c r="AT65" s="521"/>
      <c r="AU65" s="521"/>
      <c r="AV65" s="109"/>
      <c r="AW65" s="109"/>
      <c r="AX65" s="109"/>
      <c r="AY65" s="109"/>
      <c r="AZ65" s="109"/>
      <c r="BA65" s="109"/>
      <c r="BB65" s="109"/>
      <c r="BC65" s="109"/>
      <c r="BD65" s="109"/>
      <c r="BE65" s="109"/>
      <c r="BF65" s="109"/>
      <c r="BG65" s="109"/>
      <c r="BH65" s="109"/>
      <c r="BI65" s="109"/>
    </row>
    <row r="66" spans="1:61" x14ac:dyDescent="0.25">
      <c r="A66" s="736" t="s">
        <v>375</v>
      </c>
      <c r="B66" s="736" t="s">
        <v>375</v>
      </c>
      <c r="C66" s="736" t="s">
        <v>375</v>
      </c>
      <c r="D66" s="736" t="s">
        <v>375</v>
      </c>
      <c r="E66" s="736" t="s">
        <v>375</v>
      </c>
      <c r="F66" s="736" t="s">
        <v>375</v>
      </c>
      <c r="G66" s="736" t="s">
        <v>375</v>
      </c>
      <c r="H66" s="736" t="s">
        <v>375</v>
      </c>
      <c r="I66" s="736" t="s">
        <v>375</v>
      </c>
      <c r="J66" s="736" t="s">
        <v>375</v>
      </c>
      <c r="K66" s="736" t="s">
        <v>375</v>
      </c>
      <c r="L66" s="736" t="s">
        <v>375</v>
      </c>
      <c r="M66" s="736" t="s">
        <v>375</v>
      </c>
      <c r="N66" s="736" t="s">
        <v>375</v>
      </c>
      <c r="O66" s="736" t="s">
        <v>375</v>
      </c>
      <c r="P66" s="736" t="s">
        <v>375</v>
      </c>
      <c r="Q66" s="736" t="s">
        <v>375</v>
      </c>
      <c r="R66" s="703">
        <v>44402</v>
      </c>
      <c r="S66" s="703"/>
      <c r="T66" s="703"/>
      <c r="U66" s="728" t="s">
        <v>49</v>
      </c>
      <c r="V66" s="710"/>
      <c r="W66" s="710"/>
      <c r="X66" s="710"/>
      <c r="Y66" s="705">
        <f t="shared" ref="Y66" si="48">WEEKNUM(R66,2)</f>
        <v>30</v>
      </c>
      <c r="Z66" s="705"/>
      <c r="AA66" s="731"/>
      <c r="AB66" s="702">
        <v>44767</v>
      </c>
      <c r="AC66" s="703"/>
      <c r="AD66" s="703"/>
      <c r="AE66" s="704" t="s">
        <v>50</v>
      </c>
      <c r="AF66" s="705"/>
      <c r="AG66" s="705"/>
      <c r="AH66" s="705"/>
      <c r="AI66" s="521">
        <f t="shared" si="46"/>
        <v>31</v>
      </c>
      <c r="AJ66" s="521"/>
      <c r="AK66" s="521"/>
      <c r="AL66" s="703">
        <v>45132</v>
      </c>
      <c r="AM66" s="703"/>
      <c r="AN66" s="714"/>
      <c r="AO66" s="713" t="s">
        <v>53</v>
      </c>
      <c r="AP66" s="705"/>
      <c r="AQ66" s="705"/>
      <c r="AR66" s="705"/>
      <c r="AS66" s="521">
        <f t="shared" si="47"/>
        <v>30</v>
      </c>
      <c r="AT66" s="521"/>
      <c r="AU66" s="521"/>
      <c r="AV66" s="109"/>
      <c r="AW66" s="109"/>
      <c r="AX66" s="109"/>
      <c r="AY66" s="109"/>
      <c r="AZ66" s="109"/>
      <c r="BA66" s="109"/>
      <c r="BB66" s="109"/>
      <c r="BC66" s="109"/>
      <c r="BD66" s="109"/>
      <c r="BE66" s="109"/>
      <c r="BF66" s="109"/>
      <c r="BG66" s="109"/>
      <c r="BH66" s="109"/>
      <c r="BI66" s="109"/>
    </row>
    <row r="67" spans="1:61" x14ac:dyDescent="0.25">
      <c r="A67" s="737" t="s">
        <v>376</v>
      </c>
      <c r="B67" s="737" t="s">
        <v>376</v>
      </c>
      <c r="C67" s="737" t="s">
        <v>376</v>
      </c>
      <c r="D67" s="737" t="s">
        <v>376</v>
      </c>
      <c r="E67" s="737" t="s">
        <v>376</v>
      </c>
      <c r="F67" s="737" t="s">
        <v>376</v>
      </c>
      <c r="G67" s="737" t="s">
        <v>376</v>
      </c>
      <c r="H67" s="737" t="s">
        <v>376</v>
      </c>
      <c r="I67" s="737" t="s">
        <v>376</v>
      </c>
      <c r="J67" s="737" t="s">
        <v>376</v>
      </c>
      <c r="K67" s="737" t="s">
        <v>376</v>
      </c>
      <c r="L67" s="737" t="s">
        <v>376</v>
      </c>
      <c r="M67" s="737" t="s">
        <v>376</v>
      </c>
      <c r="N67" s="737" t="s">
        <v>376</v>
      </c>
      <c r="O67" s="737" t="s">
        <v>376</v>
      </c>
      <c r="P67" s="737" t="s">
        <v>376</v>
      </c>
      <c r="Q67" s="737" t="s">
        <v>376</v>
      </c>
      <c r="R67" s="707"/>
      <c r="S67" s="707"/>
      <c r="T67" s="707"/>
      <c r="U67" s="708"/>
      <c r="V67" s="708"/>
      <c r="W67" s="708"/>
      <c r="X67" s="708"/>
      <c r="Y67" s="708"/>
      <c r="Z67" s="708"/>
      <c r="AA67" s="744"/>
      <c r="AB67" s="706"/>
      <c r="AC67" s="707"/>
      <c r="AD67" s="707"/>
      <c r="AE67" s="708"/>
      <c r="AF67" s="708"/>
      <c r="AG67" s="708"/>
      <c r="AH67" s="708"/>
      <c r="AI67" s="708"/>
      <c r="AJ67" s="708"/>
      <c r="AK67" s="708"/>
      <c r="AL67" s="707"/>
      <c r="AM67" s="707"/>
      <c r="AN67" s="715"/>
      <c r="AO67" s="716"/>
      <c r="AP67" s="708"/>
      <c r="AQ67" s="708"/>
      <c r="AR67" s="708"/>
      <c r="AS67" s="708"/>
      <c r="AT67" s="708"/>
      <c r="AU67" s="708"/>
      <c r="AV67" s="109"/>
      <c r="AW67" s="109"/>
      <c r="AX67" s="109"/>
      <c r="AY67" s="109"/>
      <c r="AZ67" s="109"/>
      <c r="BA67" s="109"/>
      <c r="BB67" s="109"/>
      <c r="BC67" s="109"/>
      <c r="BD67" s="109"/>
      <c r="BE67" s="109"/>
      <c r="BF67" s="109"/>
      <c r="BG67" s="109"/>
      <c r="BH67" s="109"/>
      <c r="BI67" s="109"/>
    </row>
    <row r="68" spans="1:61" x14ac:dyDescent="0.25">
      <c r="A68" s="736" t="s">
        <v>377</v>
      </c>
      <c r="B68" s="736" t="s">
        <v>377</v>
      </c>
      <c r="C68" s="736" t="s">
        <v>377</v>
      </c>
      <c r="D68" s="736" t="s">
        <v>377</v>
      </c>
      <c r="E68" s="736" t="s">
        <v>377</v>
      </c>
      <c r="F68" s="736" t="s">
        <v>377</v>
      </c>
      <c r="G68" s="736" t="s">
        <v>377</v>
      </c>
      <c r="H68" s="736" t="s">
        <v>377</v>
      </c>
      <c r="I68" s="736" t="s">
        <v>377</v>
      </c>
      <c r="J68" s="736" t="s">
        <v>377</v>
      </c>
      <c r="K68" s="736" t="s">
        <v>377</v>
      </c>
      <c r="L68" s="736" t="s">
        <v>377</v>
      </c>
      <c r="M68" s="736" t="s">
        <v>377</v>
      </c>
      <c r="N68" s="736" t="s">
        <v>377</v>
      </c>
      <c r="O68" s="736" t="s">
        <v>377</v>
      </c>
      <c r="P68" s="736" t="s">
        <v>377</v>
      </c>
      <c r="Q68" s="736" t="s">
        <v>377</v>
      </c>
      <c r="R68" s="703">
        <v>44256</v>
      </c>
      <c r="S68" s="703"/>
      <c r="T68" s="703"/>
      <c r="U68" s="704" t="s">
        <v>50</v>
      </c>
      <c r="V68" s="705"/>
      <c r="W68" s="705"/>
      <c r="X68" s="705"/>
      <c r="Y68" s="705">
        <f t="shared" ref="Y68" si="49">WEEKNUM(R68,2)</f>
        <v>10</v>
      </c>
      <c r="Z68" s="705"/>
      <c r="AA68" s="731"/>
      <c r="AB68" s="702">
        <v>44621</v>
      </c>
      <c r="AC68" s="703"/>
      <c r="AD68" s="703"/>
      <c r="AE68" s="704" t="s">
        <v>53</v>
      </c>
      <c r="AF68" s="705"/>
      <c r="AG68" s="705"/>
      <c r="AH68" s="705"/>
      <c r="AI68" s="521">
        <f t="shared" ref="AI68:AI69" si="50">WEEKNUM(AB68)</f>
        <v>10</v>
      </c>
      <c r="AJ68" s="521"/>
      <c r="AK68" s="521"/>
      <c r="AL68" s="703">
        <v>44986</v>
      </c>
      <c r="AM68" s="703"/>
      <c r="AN68" s="714"/>
      <c r="AO68" s="713" t="s">
        <v>47</v>
      </c>
      <c r="AP68" s="705"/>
      <c r="AQ68" s="705"/>
      <c r="AR68" s="705"/>
      <c r="AS68" s="521">
        <f t="shared" ref="AS68:AS69" si="51">WEEKNUM(AL68)</f>
        <v>9</v>
      </c>
      <c r="AT68" s="521"/>
      <c r="AU68" s="521"/>
      <c r="AV68" s="109"/>
      <c r="AW68" s="109"/>
      <c r="AX68" s="109"/>
      <c r="AY68" s="109"/>
      <c r="AZ68" s="109"/>
      <c r="BA68" s="109"/>
      <c r="BB68" s="109"/>
      <c r="BC68" s="109"/>
      <c r="BD68" s="109"/>
      <c r="BE68" s="109"/>
      <c r="BF68" s="109"/>
      <c r="BG68" s="109"/>
      <c r="BH68" s="109"/>
      <c r="BI68" s="109"/>
    </row>
    <row r="69" spans="1:61" x14ac:dyDescent="0.25">
      <c r="A69" s="736" t="s">
        <v>378</v>
      </c>
      <c r="B69" s="736" t="s">
        <v>378</v>
      </c>
      <c r="C69" s="736" t="s">
        <v>378</v>
      </c>
      <c r="D69" s="736" t="s">
        <v>378</v>
      </c>
      <c r="E69" s="736" t="s">
        <v>378</v>
      </c>
      <c r="F69" s="736" t="s">
        <v>378</v>
      </c>
      <c r="G69" s="736" t="s">
        <v>378</v>
      </c>
      <c r="H69" s="736" t="s">
        <v>378</v>
      </c>
      <c r="I69" s="736" t="s">
        <v>378</v>
      </c>
      <c r="J69" s="736" t="s">
        <v>378</v>
      </c>
      <c r="K69" s="736" t="s">
        <v>378</v>
      </c>
      <c r="L69" s="736" t="s">
        <v>378</v>
      </c>
      <c r="M69" s="736" t="s">
        <v>378</v>
      </c>
      <c r="N69" s="736" t="s">
        <v>378</v>
      </c>
      <c r="O69" s="736" t="s">
        <v>378</v>
      </c>
      <c r="P69" s="736" t="s">
        <v>378</v>
      </c>
      <c r="Q69" s="736" t="s">
        <v>378</v>
      </c>
      <c r="R69" s="703">
        <v>44556</v>
      </c>
      <c r="S69" s="703"/>
      <c r="T69" s="703"/>
      <c r="U69" s="728" t="s">
        <v>49</v>
      </c>
      <c r="V69" s="710"/>
      <c r="W69" s="710"/>
      <c r="X69" s="710"/>
      <c r="Y69" s="705">
        <f t="shared" ref="Y69" si="52">WEEKNUM(R69,2)</f>
        <v>52</v>
      </c>
      <c r="Z69" s="705"/>
      <c r="AA69" s="731"/>
      <c r="AB69" s="702">
        <v>44921</v>
      </c>
      <c r="AC69" s="703"/>
      <c r="AD69" s="703"/>
      <c r="AE69" s="704" t="s">
        <v>50</v>
      </c>
      <c r="AF69" s="705"/>
      <c r="AG69" s="705"/>
      <c r="AH69" s="705"/>
      <c r="AI69" s="521">
        <f t="shared" si="50"/>
        <v>53</v>
      </c>
      <c r="AJ69" s="521"/>
      <c r="AK69" s="521"/>
      <c r="AL69" s="703">
        <v>45286</v>
      </c>
      <c r="AM69" s="703"/>
      <c r="AN69" s="714"/>
      <c r="AO69" s="713" t="s">
        <v>53</v>
      </c>
      <c r="AP69" s="705"/>
      <c r="AQ69" s="705"/>
      <c r="AR69" s="705"/>
      <c r="AS69" s="521">
        <f t="shared" si="51"/>
        <v>52</v>
      </c>
      <c r="AT69" s="521"/>
      <c r="AU69" s="521"/>
      <c r="AV69" s="109"/>
      <c r="AW69" s="109"/>
      <c r="AX69" s="109"/>
      <c r="AY69" s="109"/>
      <c r="AZ69" s="109"/>
      <c r="BA69" s="109"/>
      <c r="BB69" s="109"/>
      <c r="BC69" s="109"/>
      <c r="BD69" s="109"/>
      <c r="BE69" s="109"/>
      <c r="BF69" s="109"/>
      <c r="BG69" s="109"/>
      <c r="BH69" s="109"/>
      <c r="BI69" s="109"/>
    </row>
    <row r="70" spans="1:61" x14ac:dyDescent="0.25">
      <c r="A70" s="737" t="s">
        <v>379</v>
      </c>
      <c r="B70" s="737" t="s">
        <v>379</v>
      </c>
      <c r="C70" s="737" t="s">
        <v>379</v>
      </c>
      <c r="D70" s="737" t="s">
        <v>379</v>
      </c>
      <c r="E70" s="737" t="s">
        <v>379</v>
      </c>
      <c r="F70" s="737" t="s">
        <v>379</v>
      </c>
      <c r="G70" s="737" t="s">
        <v>379</v>
      </c>
      <c r="H70" s="737" t="s">
        <v>379</v>
      </c>
      <c r="I70" s="737" t="s">
        <v>379</v>
      </c>
      <c r="J70" s="737" t="s">
        <v>379</v>
      </c>
      <c r="K70" s="737" t="s">
        <v>379</v>
      </c>
      <c r="L70" s="737" t="s">
        <v>379</v>
      </c>
      <c r="M70" s="737" t="s">
        <v>379</v>
      </c>
      <c r="N70" s="737" t="s">
        <v>379</v>
      </c>
      <c r="O70" s="737" t="s">
        <v>379</v>
      </c>
      <c r="P70" s="737" t="s">
        <v>379</v>
      </c>
      <c r="Q70" s="737" t="s">
        <v>379</v>
      </c>
      <c r="R70" s="707"/>
      <c r="S70" s="707"/>
      <c r="T70" s="707"/>
      <c r="U70" s="708"/>
      <c r="V70" s="708"/>
      <c r="W70" s="708"/>
      <c r="X70" s="708"/>
      <c r="Y70" s="708"/>
      <c r="Z70" s="708"/>
      <c r="AA70" s="744"/>
      <c r="AB70" s="706"/>
      <c r="AC70" s="707"/>
      <c r="AD70" s="707"/>
      <c r="AE70" s="708"/>
      <c r="AF70" s="708"/>
      <c r="AG70" s="708"/>
      <c r="AH70" s="708"/>
      <c r="AI70" s="708"/>
      <c r="AJ70" s="708"/>
      <c r="AK70" s="708"/>
      <c r="AL70" s="707"/>
      <c r="AM70" s="707"/>
      <c r="AN70" s="715"/>
      <c r="AO70" s="716"/>
      <c r="AP70" s="708"/>
      <c r="AQ70" s="708"/>
      <c r="AR70" s="708"/>
      <c r="AS70" s="708"/>
      <c r="AT70" s="708"/>
      <c r="AU70" s="708"/>
      <c r="AV70" s="109"/>
      <c r="AW70" s="109"/>
      <c r="AX70" s="109"/>
      <c r="AY70" s="109"/>
      <c r="AZ70" s="109"/>
      <c r="BA70" s="109"/>
      <c r="BB70" s="109"/>
      <c r="BC70" s="109"/>
      <c r="BD70" s="109"/>
      <c r="BE70" s="109"/>
      <c r="BF70" s="109"/>
      <c r="BG70" s="109"/>
      <c r="BH70" s="109"/>
      <c r="BI70" s="109"/>
    </row>
    <row r="71" spans="1:61" x14ac:dyDescent="0.25">
      <c r="A71" s="736" t="s">
        <v>358</v>
      </c>
      <c r="B71" s="736" t="s">
        <v>358</v>
      </c>
      <c r="C71" s="736" t="s">
        <v>358</v>
      </c>
      <c r="D71" s="736" t="s">
        <v>358</v>
      </c>
      <c r="E71" s="736" t="s">
        <v>358</v>
      </c>
      <c r="F71" s="736" t="s">
        <v>358</v>
      </c>
      <c r="G71" s="736" t="s">
        <v>358</v>
      </c>
      <c r="H71" s="736" t="s">
        <v>358</v>
      </c>
      <c r="I71" s="736" t="s">
        <v>358</v>
      </c>
      <c r="J71" s="736" t="s">
        <v>358</v>
      </c>
      <c r="K71" s="736" t="s">
        <v>358</v>
      </c>
      <c r="L71" s="736" t="s">
        <v>358</v>
      </c>
      <c r="M71" s="736" t="s">
        <v>358</v>
      </c>
      <c r="N71" s="736" t="s">
        <v>358</v>
      </c>
      <c r="O71" s="736" t="s">
        <v>358</v>
      </c>
      <c r="P71" s="736" t="s">
        <v>358</v>
      </c>
      <c r="Q71" s="736" t="s">
        <v>358</v>
      </c>
      <c r="R71" s="703">
        <v>44291</v>
      </c>
      <c r="S71" s="703"/>
      <c r="T71" s="703"/>
      <c r="U71" s="704" t="s">
        <v>50</v>
      </c>
      <c r="V71" s="705"/>
      <c r="W71" s="705"/>
      <c r="X71" s="705"/>
      <c r="Y71" s="705">
        <f t="shared" ref="Y71" si="53">WEEKNUM(R71,2)</f>
        <v>15</v>
      </c>
      <c r="Z71" s="705"/>
      <c r="AA71" s="731"/>
      <c r="AB71" s="702">
        <v>44669</v>
      </c>
      <c r="AC71" s="703"/>
      <c r="AD71" s="703"/>
      <c r="AE71" s="704" t="s">
        <v>50</v>
      </c>
      <c r="AF71" s="705"/>
      <c r="AG71" s="705"/>
      <c r="AH71" s="705"/>
      <c r="AI71" s="521">
        <f t="shared" ref="AI71:AI72" si="54">WEEKNUM(AB71)</f>
        <v>17</v>
      </c>
      <c r="AJ71" s="521"/>
      <c r="AK71" s="521"/>
      <c r="AL71" s="703">
        <v>45026</v>
      </c>
      <c r="AM71" s="703"/>
      <c r="AN71" s="714"/>
      <c r="AO71" s="713" t="s">
        <v>50</v>
      </c>
      <c r="AP71" s="705"/>
      <c r="AQ71" s="705"/>
      <c r="AR71" s="705"/>
      <c r="AS71" s="521">
        <f t="shared" ref="AS71:AS72" si="55">WEEKNUM(AL71)</f>
        <v>15</v>
      </c>
      <c r="AT71" s="521"/>
      <c r="AU71" s="521"/>
      <c r="AV71" s="109"/>
      <c r="AW71" s="109"/>
      <c r="AX71" s="109"/>
      <c r="AY71" s="109"/>
      <c r="AZ71" s="109"/>
      <c r="BA71" s="109"/>
      <c r="BB71" s="109"/>
      <c r="BC71" s="109"/>
      <c r="BD71" s="109"/>
      <c r="BE71" s="109"/>
      <c r="BF71" s="109"/>
      <c r="BG71" s="109"/>
      <c r="BH71" s="109"/>
      <c r="BI71" s="109"/>
    </row>
    <row r="72" spans="1:61" x14ac:dyDescent="0.25">
      <c r="A72" s="736" t="s">
        <v>380</v>
      </c>
      <c r="B72" s="736" t="s">
        <v>380</v>
      </c>
      <c r="C72" s="736" t="s">
        <v>380</v>
      </c>
      <c r="D72" s="736" t="s">
        <v>380</v>
      </c>
      <c r="E72" s="736" t="s">
        <v>380</v>
      </c>
      <c r="F72" s="736" t="s">
        <v>380</v>
      </c>
      <c r="G72" s="736" t="s">
        <v>380</v>
      </c>
      <c r="H72" s="736" t="s">
        <v>380</v>
      </c>
      <c r="I72" s="736" t="s">
        <v>380</v>
      </c>
      <c r="J72" s="736" t="s">
        <v>380</v>
      </c>
      <c r="K72" s="736" t="s">
        <v>380</v>
      </c>
      <c r="L72" s="736" t="s">
        <v>380</v>
      </c>
      <c r="M72" s="736" t="s">
        <v>380</v>
      </c>
      <c r="N72" s="736" t="s">
        <v>380</v>
      </c>
      <c r="O72" s="736" t="s">
        <v>380</v>
      </c>
      <c r="P72" s="736" t="s">
        <v>380</v>
      </c>
      <c r="Q72" s="736" t="s">
        <v>380</v>
      </c>
      <c r="R72" s="703">
        <v>44356</v>
      </c>
      <c r="S72" s="703"/>
      <c r="T72" s="703"/>
      <c r="U72" s="704" t="s">
        <v>47</v>
      </c>
      <c r="V72" s="705"/>
      <c r="W72" s="705"/>
      <c r="X72" s="705"/>
      <c r="Y72" s="705">
        <f t="shared" ref="Y72" si="56">WEEKNUM(R72,2)</f>
        <v>24</v>
      </c>
      <c r="Z72" s="705"/>
      <c r="AA72" s="731"/>
      <c r="AB72" s="702">
        <v>44721</v>
      </c>
      <c r="AC72" s="703"/>
      <c r="AD72" s="703"/>
      <c r="AE72" s="704" t="s">
        <v>51</v>
      </c>
      <c r="AF72" s="705"/>
      <c r="AG72" s="705"/>
      <c r="AH72" s="705"/>
      <c r="AI72" s="521">
        <f t="shared" si="54"/>
        <v>24</v>
      </c>
      <c r="AJ72" s="521"/>
      <c r="AK72" s="521"/>
      <c r="AL72" s="703">
        <v>45086</v>
      </c>
      <c r="AM72" s="703"/>
      <c r="AN72" s="714"/>
      <c r="AO72" s="713" t="s">
        <v>52</v>
      </c>
      <c r="AP72" s="705"/>
      <c r="AQ72" s="705"/>
      <c r="AR72" s="705"/>
      <c r="AS72" s="521">
        <f t="shared" si="55"/>
        <v>23</v>
      </c>
      <c r="AT72" s="521"/>
      <c r="AU72" s="521"/>
      <c r="AV72" s="109"/>
      <c r="AW72" s="109"/>
      <c r="AX72" s="109"/>
      <c r="AY72" s="109"/>
      <c r="AZ72" s="109"/>
      <c r="BA72" s="109"/>
      <c r="BB72" s="109"/>
      <c r="BC72" s="109"/>
      <c r="BD72" s="109"/>
      <c r="BE72" s="109"/>
      <c r="BF72" s="109"/>
      <c r="BG72" s="109"/>
      <c r="BH72" s="109"/>
      <c r="BI72" s="109"/>
    </row>
    <row r="73" spans="1:61" x14ac:dyDescent="0.25">
      <c r="A73" s="737" t="s">
        <v>381</v>
      </c>
      <c r="B73" s="737" t="s">
        <v>381</v>
      </c>
      <c r="C73" s="737" t="s">
        <v>381</v>
      </c>
      <c r="D73" s="737" t="s">
        <v>381</v>
      </c>
      <c r="E73" s="737" t="s">
        <v>381</v>
      </c>
      <c r="F73" s="737" t="s">
        <v>381</v>
      </c>
      <c r="G73" s="737" t="s">
        <v>381</v>
      </c>
      <c r="H73" s="737" t="s">
        <v>381</v>
      </c>
      <c r="I73" s="737" t="s">
        <v>381</v>
      </c>
      <c r="J73" s="737" t="s">
        <v>381</v>
      </c>
      <c r="K73" s="737" t="s">
        <v>381</v>
      </c>
      <c r="L73" s="737" t="s">
        <v>381</v>
      </c>
      <c r="M73" s="737" t="s">
        <v>381</v>
      </c>
      <c r="N73" s="737" t="s">
        <v>381</v>
      </c>
      <c r="O73" s="737" t="s">
        <v>381</v>
      </c>
      <c r="P73" s="737" t="s">
        <v>381</v>
      </c>
      <c r="Q73" s="737" t="s">
        <v>381</v>
      </c>
      <c r="R73" s="707"/>
      <c r="S73" s="707"/>
      <c r="T73" s="707"/>
      <c r="U73" s="708"/>
      <c r="V73" s="708"/>
      <c r="W73" s="708"/>
      <c r="X73" s="708"/>
      <c r="Y73" s="708"/>
      <c r="Z73" s="708"/>
      <c r="AA73" s="744"/>
      <c r="AB73" s="706"/>
      <c r="AC73" s="707"/>
      <c r="AD73" s="707"/>
      <c r="AE73" s="708"/>
      <c r="AF73" s="708"/>
      <c r="AG73" s="708"/>
      <c r="AH73" s="708"/>
      <c r="AI73" s="708"/>
      <c r="AJ73" s="708"/>
      <c r="AK73" s="708"/>
      <c r="AL73" s="707"/>
      <c r="AM73" s="707"/>
      <c r="AN73" s="715"/>
      <c r="AO73" s="716"/>
      <c r="AP73" s="708"/>
      <c r="AQ73" s="708"/>
      <c r="AR73" s="708"/>
      <c r="AS73" s="708"/>
      <c r="AT73" s="708"/>
      <c r="AU73" s="708"/>
      <c r="AV73" s="109"/>
      <c r="AW73" s="109"/>
      <c r="AX73" s="109"/>
      <c r="AY73" s="109"/>
      <c r="AZ73" s="109"/>
      <c r="BA73" s="109"/>
      <c r="BB73" s="109"/>
      <c r="BC73" s="109"/>
      <c r="BD73" s="109"/>
      <c r="BE73" s="109"/>
      <c r="BF73" s="109"/>
      <c r="BG73" s="109"/>
      <c r="BH73" s="109"/>
      <c r="BI73" s="109"/>
    </row>
    <row r="74" spans="1:61" x14ac:dyDescent="0.25">
      <c r="A74" s="736" t="s">
        <v>358</v>
      </c>
      <c r="B74" s="736" t="s">
        <v>358</v>
      </c>
      <c r="C74" s="736" t="s">
        <v>358</v>
      </c>
      <c r="D74" s="736" t="s">
        <v>358</v>
      </c>
      <c r="E74" s="736" t="s">
        <v>358</v>
      </c>
      <c r="F74" s="736" t="s">
        <v>358</v>
      </c>
      <c r="G74" s="736" t="s">
        <v>358</v>
      </c>
      <c r="H74" s="736" t="s">
        <v>358</v>
      </c>
      <c r="I74" s="736" t="s">
        <v>358</v>
      </c>
      <c r="J74" s="736" t="s">
        <v>358</v>
      </c>
      <c r="K74" s="736" t="s">
        <v>358</v>
      </c>
      <c r="L74" s="736" t="s">
        <v>358</v>
      </c>
      <c r="M74" s="736" t="s">
        <v>358</v>
      </c>
      <c r="N74" s="736" t="s">
        <v>358</v>
      </c>
      <c r="O74" s="736" t="s">
        <v>358</v>
      </c>
      <c r="P74" s="736" t="s">
        <v>358</v>
      </c>
      <c r="Q74" s="736" t="s">
        <v>358</v>
      </c>
      <c r="R74" s="703">
        <v>44291</v>
      </c>
      <c r="S74" s="703"/>
      <c r="T74" s="703"/>
      <c r="U74" s="704" t="s">
        <v>50</v>
      </c>
      <c r="V74" s="705"/>
      <c r="W74" s="705"/>
      <c r="X74" s="705"/>
      <c r="Y74" s="705">
        <f t="shared" ref="Y74" si="57">WEEKNUM(R74,2)</f>
        <v>15</v>
      </c>
      <c r="Z74" s="705"/>
      <c r="AA74" s="731"/>
      <c r="AB74" s="702">
        <v>44669</v>
      </c>
      <c r="AC74" s="703"/>
      <c r="AD74" s="703"/>
      <c r="AE74" s="704" t="s">
        <v>50</v>
      </c>
      <c r="AF74" s="705"/>
      <c r="AG74" s="705"/>
      <c r="AH74" s="705"/>
      <c r="AI74" s="521">
        <f t="shared" ref="AI74:AI75" si="58">WEEKNUM(AB74)</f>
        <v>17</v>
      </c>
      <c r="AJ74" s="521"/>
      <c r="AK74" s="521"/>
      <c r="AL74" s="703">
        <v>45034</v>
      </c>
      <c r="AM74" s="703"/>
      <c r="AN74" s="714"/>
      <c r="AO74" s="713" t="s">
        <v>50</v>
      </c>
      <c r="AP74" s="705"/>
      <c r="AQ74" s="705"/>
      <c r="AR74" s="705"/>
      <c r="AS74" s="521">
        <f t="shared" ref="AS74:AS75" si="59">WEEKNUM(AL74)</f>
        <v>16</v>
      </c>
      <c r="AT74" s="521"/>
      <c r="AU74" s="521"/>
      <c r="AV74" s="109"/>
      <c r="AW74" s="109"/>
      <c r="AX74" s="109"/>
      <c r="AY74" s="109"/>
      <c r="AZ74" s="109"/>
      <c r="BA74" s="109"/>
      <c r="BB74" s="109"/>
      <c r="BC74" s="109"/>
      <c r="BD74" s="109"/>
      <c r="BE74" s="109"/>
      <c r="BF74" s="109"/>
      <c r="BG74" s="109"/>
      <c r="BH74" s="109"/>
      <c r="BI74" s="109"/>
    </row>
    <row r="75" spans="1:61" x14ac:dyDescent="0.25">
      <c r="A75" s="736" t="s">
        <v>355</v>
      </c>
      <c r="B75" s="736" t="s">
        <v>355</v>
      </c>
      <c r="C75" s="736" t="s">
        <v>355</v>
      </c>
      <c r="D75" s="736" t="s">
        <v>355</v>
      </c>
      <c r="E75" s="736" t="s">
        <v>355</v>
      </c>
      <c r="F75" s="736" t="s">
        <v>355</v>
      </c>
      <c r="G75" s="736" t="s">
        <v>355</v>
      </c>
      <c r="H75" s="736" t="s">
        <v>355</v>
      </c>
      <c r="I75" s="736" t="s">
        <v>355</v>
      </c>
      <c r="J75" s="736" t="s">
        <v>355</v>
      </c>
      <c r="K75" s="736" t="s">
        <v>355</v>
      </c>
      <c r="L75" s="736" t="s">
        <v>355</v>
      </c>
      <c r="M75" s="736" t="s">
        <v>355</v>
      </c>
      <c r="N75" s="736" t="s">
        <v>355</v>
      </c>
      <c r="O75" s="736" t="s">
        <v>355</v>
      </c>
      <c r="P75" s="736" t="s">
        <v>355</v>
      </c>
      <c r="Q75" s="736" t="s">
        <v>355</v>
      </c>
      <c r="R75" s="703">
        <v>44402</v>
      </c>
      <c r="S75" s="703"/>
      <c r="T75" s="703"/>
      <c r="U75" s="728" t="s">
        <v>49</v>
      </c>
      <c r="V75" s="710"/>
      <c r="W75" s="710"/>
      <c r="X75" s="710"/>
      <c r="Y75" s="705">
        <f t="shared" ref="Y75" si="60">WEEKNUM(R75,2)</f>
        <v>30</v>
      </c>
      <c r="Z75" s="705"/>
      <c r="AA75" s="731"/>
      <c r="AB75" s="702">
        <v>44767</v>
      </c>
      <c r="AC75" s="703"/>
      <c r="AD75" s="703"/>
      <c r="AE75" s="704" t="s">
        <v>50</v>
      </c>
      <c r="AF75" s="705"/>
      <c r="AG75" s="705"/>
      <c r="AH75" s="705"/>
      <c r="AI75" s="521">
        <f t="shared" si="58"/>
        <v>31</v>
      </c>
      <c r="AJ75" s="521"/>
      <c r="AK75" s="521"/>
      <c r="AL75" s="703">
        <v>45132</v>
      </c>
      <c r="AM75" s="703"/>
      <c r="AN75" s="714"/>
      <c r="AO75" s="713" t="s">
        <v>53</v>
      </c>
      <c r="AP75" s="705"/>
      <c r="AQ75" s="705"/>
      <c r="AR75" s="705"/>
      <c r="AS75" s="521">
        <f t="shared" si="59"/>
        <v>30</v>
      </c>
      <c r="AT75" s="521"/>
      <c r="AU75" s="521"/>
      <c r="AV75" s="109"/>
      <c r="AW75" s="109"/>
      <c r="AX75" s="109"/>
      <c r="AY75" s="109"/>
      <c r="AZ75" s="109"/>
      <c r="BA75" s="109"/>
      <c r="BB75" s="109"/>
      <c r="BC75" s="109"/>
      <c r="BD75" s="109"/>
      <c r="BE75" s="109"/>
      <c r="BF75" s="109"/>
      <c r="BG75" s="109"/>
      <c r="BH75" s="109"/>
      <c r="BI75" s="109"/>
    </row>
    <row r="76" spans="1:61" x14ac:dyDescent="0.25">
      <c r="A76" s="737" t="s">
        <v>382</v>
      </c>
      <c r="B76" s="737" t="s">
        <v>382</v>
      </c>
      <c r="C76" s="737" t="s">
        <v>382</v>
      </c>
      <c r="D76" s="737" t="s">
        <v>382</v>
      </c>
      <c r="E76" s="737" t="s">
        <v>382</v>
      </c>
      <c r="F76" s="737" t="s">
        <v>382</v>
      </c>
      <c r="G76" s="737" t="s">
        <v>382</v>
      </c>
      <c r="H76" s="737" t="s">
        <v>382</v>
      </c>
      <c r="I76" s="737" t="s">
        <v>382</v>
      </c>
      <c r="J76" s="737" t="s">
        <v>382</v>
      </c>
      <c r="K76" s="737" t="s">
        <v>382</v>
      </c>
      <c r="L76" s="737" t="s">
        <v>382</v>
      </c>
      <c r="M76" s="737" t="s">
        <v>382</v>
      </c>
      <c r="N76" s="737" t="s">
        <v>382</v>
      </c>
      <c r="O76" s="737" t="s">
        <v>382</v>
      </c>
      <c r="P76" s="737" t="s">
        <v>382</v>
      </c>
      <c r="Q76" s="737" t="s">
        <v>382</v>
      </c>
      <c r="R76" s="707"/>
      <c r="S76" s="707"/>
      <c r="T76" s="707"/>
      <c r="U76" s="708"/>
      <c r="V76" s="708"/>
      <c r="W76" s="708"/>
      <c r="X76" s="708"/>
      <c r="Y76" s="708"/>
      <c r="Z76" s="708"/>
      <c r="AA76" s="744"/>
      <c r="AB76" s="706"/>
      <c r="AC76" s="707"/>
      <c r="AD76" s="707"/>
      <c r="AE76" s="708"/>
      <c r="AF76" s="708"/>
      <c r="AG76" s="708"/>
      <c r="AH76" s="708"/>
      <c r="AI76" s="708"/>
      <c r="AJ76" s="708"/>
      <c r="AK76" s="708"/>
      <c r="AL76" s="707"/>
      <c r="AM76" s="707"/>
      <c r="AN76" s="715"/>
      <c r="AO76" s="716"/>
      <c r="AP76" s="708"/>
      <c r="AQ76" s="708"/>
      <c r="AR76" s="708"/>
      <c r="AS76" s="708"/>
      <c r="AT76" s="708"/>
      <c r="AU76" s="708"/>
      <c r="AV76" s="109"/>
      <c r="AW76" s="109"/>
      <c r="AX76" s="109"/>
      <c r="AY76" s="109"/>
      <c r="AZ76" s="109"/>
      <c r="BA76" s="109"/>
      <c r="BB76" s="109"/>
      <c r="BC76" s="109"/>
      <c r="BD76" s="109"/>
      <c r="BE76" s="109"/>
      <c r="BF76" s="109"/>
      <c r="BG76" s="109"/>
      <c r="BH76" s="109"/>
      <c r="BI76" s="109"/>
    </row>
    <row r="77" spans="1:61" x14ac:dyDescent="0.25">
      <c r="A77" s="736" t="s">
        <v>383</v>
      </c>
      <c r="B77" s="736" t="s">
        <v>383</v>
      </c>
      <c r="C77" s="736" t="s">
        <v>383</v>
      </c>
      <c r="D77" s="736" t="s">
        <v>383</v>
      </c>
      <c r="E77" s="736" t="s">
        <v>383</v>
      </c>
      <c r="F77" s="736" t="s">
        <v>383</v>
      </c>
      <c r="G77" s="736" t="s">
        <v>383</v>
      </c>
      <c r="H77" s="736" t="s">
        <v>383</v>
      </c>
      <c r="I77" s="736" t="s">
        <v>383</v>
      </c>
      <c r="J77" s="736" t="s">
        <v>383</v>
      </c>
      <c r="K77" s="736" t="s">
        <v>383</v>
      </c>
      <c r="L77" s="736" t="s">
        <v>383</v>
      </c>
      <c r="M77" s="736" t="s">
        <v>383</v>
      </c>
      <c r="N77" s="736" t="s">
        <v>383</v>
      </c>
      <c r="O77" s="736" t="s">
        <v>383</v>
      </c>
      <c r="P77" s="736" t="s">
        <v>383</v>
      </c>
      <c r="Q77" s="736" t="s">
        <v>383</v>
      </c>
      <c r="R77" s="703">
        <v>44447</v>
      </c>
      <c r="S77" s="703"/>
      <c r="T77" s="703"/>
      <c r="U77" s="704" t="s">
        <v>47</v>
      </c>
      <c r="V77" s="705"/>
      <c r="W77" s="705"/>
      <c r="X77" s="705"/>
      <c r="Y77" s="705">
        <f t="shared" ref="Y77" si="61">WEEKNUM(R77,2)</f>
        <v>37</v>
      </c>
      <c r="Z77" s="705"/>
      <c r="AA77" s="731"/>
      <c r="AB77" s="702">
        <v>37507</v>
      </c>
      <c r="AC77" s="703"/>
      <c r="AD77" s="703"/>
      <c r="AE77" s="704" t="s">
        <v>51</v>
      </c>
      <c r="AF77" s="705"/>
      <c r="AG77" s="705"/>
      <c r="AH77" s="705"/>
      <c r="AI77" s="521">
        <f t="shared" ref="AI77:AI78" si="62">WEEKNUM(AB77)</f>
        <v>37</v>
      </c>
      <c r="AJ77" s="521"/>
      <c r="AK77" s="521"/>
      <c r="AL77" s="703">
        <v>45177</v>
      </c>
      <c r="AM77" s="703"/>
      <c r="AN77" s="714"/>
      <c r="AO77" s="713" t="s">
        <v>52</v>
      </c>
      <c r="AP77" s="705"/>
      <c r="AQ77" s="705"/>
      <c r="AR77" s="705"/>
      <c r="AS77" s="521">
        <f t="shared" ref="AS77:AS78" si="63">WEEKNUM(AL77)</f>
        <v>36</v>
      </c>
      <c r="AT77" s="521"/>
      <c r="AU77" s="521"/>
      <c r="AV77" s="109"/>
      <c r="AW77" s="109"/>
      <c r="AX77" s="109"/>
      <c r="AY77" s="109"/>
      <c r="AZ77" s="109"/>
      <c r="BA77" s="109"/>
      <c r="BB77" s="109"/>
      <c r="BC77" s="109"/>
      <c r="BD77" s="109"/>
      <c r="BE77" s="109"/>
      <c r="BF77" s="109"/>
      <c r="BG77" s="109"/>
      <c r="BH77" s="109"/>
      <c r="BI77" s="109"/>
    </row>
    <row r="78" spans="1:61" x14ac:dyDescent="0.25">
      <c r="A78" s="736" t="s">
        <v>390</v>
      </c>
      <c r="B78" s="736" t="s">
        <v>349</v>
      </c>
      <c r="C78" s="736" t="s">
        <v>349</v>
      </c>
      <c r="D78" s="736" t="s">
        <v>349</v>
      </c>
      <c r="E78" s="736" t="s">
        <v>349</v>
      </c>
      <c r="F78" s="736" t="s">
        <v>349</v>
      </c>
      <c r="G78" s="736" t="s">
        <v>349</v>
      </c>
      <c r="H78" s="736" t="s">
        <v>349</v>
      </c>
      <c r="I78" s="736" t="s">
        <v>349</v>
      </c>
      <c r="J78" s="736" t="s">
        <v>349</v>
      </c>
      <c r="K78" s="736" t="s">
        <v>349</v>
      </c>
      <c r="L78" s="736" t="s">
        <v>349</v>
      </c>
      <c r="M78" s="736" t="s">
        <v>349</v>
      </c>
      <c r="N78" s="736" t="s">
        <v>349</v>
      </c>
      <c r="O78" s="736" t="s">
        <v>349</v>
      </c>
      <c r="P78" s="736" t="s">
        <v>349</v>
      </c>
      <c r="Q78" s="736" t="s">
        <v>349</v>
      </c>
      <c r="R78" s="703">
        <v>44481</v>
      </c>
      <c r="S78" s="703"/>
      <c r="T78" s="703"/>
      <c r="U78" s="704" t="s">
        <v>53</v>
      </c>
      <c r="V78" s="705"/>
      <c r="W78" s="705"/>
      <c r="X78" s="705"/>
      <c r="Y78" s="705">
        <f t="shared" ref="Y78" si="64">WEEKNUM(R78,2)</f>
        <v>42</v>
      </c>
      <c r="Z78" s="705"/>
      <c r="AA78" s="731"/>
      <c r="AB78" s="702">
        <v>44846</v>
      </c>
      <c r="AC78" s="703"/>
      <c r="AD78" s="703"/>
      <c r="AE78" s="704" t="s">
        <v>47</v>
      </c>
      <c r="AF78" s="705"/>
      <c r="AG78" s="705"/>
      <c r="AH78" s="705"/>
      <c r="AI78" s="521">
        <f t="shared" si="62"/>
        <v>42</v>
      </c>
      <c r="AJ78" s="521"/>
      <c r="AK78" s="521"/>
      <c r="AL78" s="703">
        <v>45211</v>
      </c>
      <c r="AM78" s="703"/>
      <c r="AN78" s="714"/>
      <c r="AO78" s="713" t="s">
        <v>51</v>
      </c>
      <c r="AP78" s="705"/>
      <c r="AQ78" s="705"/>
      <c r="AR78" s="705"/>
      <c r="AS78" s="521">
        <f t="shared" si="63"/>
        <v>41</v>
      </c>
      <c r="AT78" s="521"/>
      <c r="AU78" s="521"/>
      <c r="AV78" s="109"/>
      <c r="AW78" s="109"/>
      <c r="AX78" s="109"/>
      <c r="AY78" s="109"/>
      <c r="AZ78" s="109"/>
      <c r="BA78" s="109"/>
      <c r="BB78" s="109"/>
      <c r="BC78" s="109"/>
      <c r="BD78" s="109"/>
      <c r="BE78" s="109"/>
      <c r="BF78" s="109"/>
      <c r="BG78" s="109"/>
      <c r="BH78" s="109"/>
      <c r="BI78" s="109"/>
    </row>
    <row r="79" spans="1:61" x14ac:dyDescent="0.25">
      <c r="A79" s="737" t="s">
        <v>384</v>
      </c>
      <c r="B79" s="737" t="s">
        <v>384</v>
      </c>
      <c r="C79" s="737" t="s">
        <v>384</v>
      </c>
      <c r="D79" s="737" t="s">
        <v>384</v>
      </c>
      <c r="E79" s="737" t="s">
        <v>384</v>
      </c>
      <c r="F79" s="737" t="s">
        <v>384</v>
      </c>
      <c r="G79" s="737" t="s">
        <v>384</v>
      </c>
      <c r="H79" s="737" t="s">
        <v>384</v>
      </c>
      <c r="I79" s="737" t="s">
        <v>384</v>
      </c>
      <c r="J79" s="737" t="s">
        <v>384</v>
      </c>
      <c r="K79" s="737" t="s">
        <v>384</v>
      </c>
      <c r="L79" s="737" t="s">
        <v>384</v>
      </c>
      <c r="M79" s="737" t="s">
        <v>384</v>
      </c>
      <c r="N79" s="737" t="s">
        <v>384</v>
      </c>
      <c r="O79" s="737" t="s">
        <v>384</v>
      </c>
      <c r="P79" s="737" t="s">
        <v>384</v>
      </c>
      <c r="Q79" s="737" t="s">
        <v>384</v>
      </c>
      <c r="R79" s="707"/>
      <c r="S79" s="707"/>
      <c r="T79" s="707"/>
      <c r="U79" s="708"/>
      <c r="V79" s="708"/>
      <c r="W79" s="708"/>
      <c r="X79" s="708"/>
      <c r="Y79" s="708"/>
      <c r="Z79" s="708"/>
      <c r="AA79" s="744"/>
      <c r="AB79" s="706"/>
      <c r="AC79" s="707"/>
      <c r="AD79" s="707"/>
      <c r="AE79" s="708"/>
      <c r="AF79" s="708"/>
      <c r="AG79" s="708"/>
      <c r="AH79" s="708"/>
      <c r="AI79" s="708"/>
      <c r="AJ79" s="708"/>
      <c r="AK79" s="708"/>
      <c r="AL79" s="707"/>
      <c r="AM79" s="707"/>
      <c r="AN79" s="715"/>
      <c r="AO79" s="716"/>
      <c r="AP79" s="708"/>
      <c r="AQ79" s="708"/>
      <c r="AR79" s="708"/>
      <c r="AS79" s="708"/>
      <c r="AT79" s="708"/>
      <c r="AU79" s="708"/>
      <c r="AV79" s="109"/>
      <c r="AW79" s="109"/>
      <c r="AX79" s="109"/>
      <c r="AY79" s="109"/>
      <c r="AZ79" s="109"/>
      <c r="BA79" s="109"/>
      <c r="BB79" s="109"/>
      <c r="BC79" s="109"/>
      <c r="BD79" s="109"/>
      <c r="BE79" s="109"/>
      <c r="BF79" s="109"/>
      <c r="BG79" s="109"/>
      <c r="BH79" s="109"/>
      <c r="BI79" s="109"/>
    </row>
    <row r="80" spans="1:61" x14ac:dyDescent="0.25">
      <c r="A80" s="736" t="s">
        <v>368</v>
      </c>
      <c r="B80" s="736" t="s">
        <v>368</v>
      </c>
      <c r="C80" s="736" t="s">
        <v>368</v>
      </c>
      <c r="D80" s="736" t="s">
        <v>368</v>
      </c>
      <c r="E80" s="736" t="s">
        <v>368</v>
      </c>
      <c r="F80" s="736" t="s">
        <v>368</v>
      </c>
      <c r="G80" s="736" t="s">
        <v>368</v>
      </c>
      <c r="H80" s="736" t="s">
        <v>368</v>
      </c>
      <c r="I80" s="736" t="s">
        <v>368</v>
      </c>
      <c r="J80" s="736" t="s">
        <v>368</v>
      </c>
      <c r="K80" s="736" t="s">
        <v>368</v>
      </c>
      <c r="L80" s="736" t="s">
        <v>368</v>
      </c>
      <c r="M80" s="736" t="s">
        <v>368</v>
      </c>
      <c r="N80" s="736" t="s">
        <v>368</v>
      </c>
      <c r="O80" s="736" t="s">
        <v>368</v>
      </c>
      <c r="P80" s="736" t="s">
        <v>368</v>
      </c>
      <c r="Q80" s="736" t="s">
        <v>368</v>
      </c>
      <c r="R80" s="703">
        <v>44274</v>
      </c>
      <c r="S80" s="703"/>
      <c r="T80" s="703"/>
      <c r="U80" s="704" t="s">
        <v>52</v>
      </c>
      <c r="V80" s="705"/>
      <c r="W80" s="705"/>
      <c r="X80" s="705"/>
      <c r="Y80" s="705">
        <f t="shared" ref="Y80" si="65">WEEKNUM(R80,2)</f>
        <v>12</v>
      </c>
      <c r="Z80" s="705"/>
      <c r="AA80" s="731"/>
      <c r="AB80" s="709">
        <v>44639</v>
      </c>
      <c r="AC80" s="703"/>
      <c r="AD80" s="703"/>
      <c r="AE80" s="710" t="s">
        <v>48</v>
      </c>
      <c r="AF80" s="710"/>
      <c r="AG80" s="710"/>
      <c r="AH80" s="710"/>
      <c r="AI80" s="521">
        <f t="shared" ref="AI80:AI81" si="66">WEEKNUM(AB80)</f>
        <v>12</v>
      </c>
      <c r="AJ80" s="521"/>
      <c r="AK80" s="521"/>
      <c r="AL80" s="717">
        <v>45004</v>
      </c>
      <c r="AM80" s="703"/>
      <c r="AN80" s="714"/>
      <c r="AO80" s="718" t="s">
        <v>49</v>
      </c>
      <c r="AP80" s="710"/>
      <c r="AQ80" s="710"/>
      <c r="AR80" s="710"/>
      <c r="AS80" s="521">
        <f t="shared" ref="AS80:AS81" si="67">WEEKNUM(AL80)</f>
        <v>12</v>
      </c>
      <c r="AT80" s="521"/>
      <c r="AU80" s="521"/>
      <c r="AV80" s="109"/>
      <c r="AW80" s="109"/>
      <c r="AX80" s="109"/>
      <c r="AY80" s="109"/>
      <c r="AZ80" s="109"/>
      <c r="BA80" s="109"/>
      <c r="BB80" s="109"/>
      <c r="BC80" s="109"/>
      <c r="BD80" s="109"/>
      <c r="BE80" s="109"/>
      <c r="BF80" s="109"/>
      <c r="BG80" s="109"/>
      <c r="BH80" s="109"/>
      <c r="BI80" s="109"/>
    </row>
    <row r="81" spans="1:61" ht="15.75" thickBot="1" x14ac:dyDescent="0.3">
      <c r="A81" s="736" t="s">
        <v>385</v>
      </c>
      <c r="B81" s="736" t="s">
        <v>385</v>
      </c>
      <c r="C81" s="736" t="s">
        <v>385</v>
      </c>
      <c r="D81" s="736" t="s">
        <v>385</v>
      </c>
      <c r="E81" s="736" t="s">
        <v>385</v>
      </c>
      <c r="F81" s="736" t="s">
        <v>385</v>
      </c>
      <c r="G81" s="736" t="s">
        <v>385</v>
      </c>
      <c r="H81" s="736" t="s">
        <v>385</v>
      </c>
      <c r="I81" s="736" t="s">
        <v>385</v>
      </c>
      <c r="J81" s="736" t="s">
        <v>385</v>
      </c>
      <c r="K81" s="736" t="s">
        <v>385</v>
      </c>
      <c r="L81" s="736" t="s">
        <v>385</v>
      </c>
      <c r="M81" s="736" t="s">
        <v>385</v>
      </c>
      <c r="N81" s="736" t="s">
        <v>385</v>
      </c>
      <c r="O81" s="736" t="s">
        <v>385</v>
      </c>
      <c r="P81" s="736" t="s">
        <v>385</v>
      </c>
      <c r="Q81" s="736" t="s">
        <v>385</v>
      </c>
      <c r="R81" s="703">
        <v>44356</v>
      </c>
      <c r="S81" s="703"/>
      <c r="T81" s="703"/>
      <c r="U81" s="704" t="s">
        <v>47</v>
      </c>
      <c r="V81" s="705"/>
      <c r="W81" s="705"/>
      <c r="X81" s="705"/>
      <c r="Y81" s="705">
        <f t="shared" ref="Y81" si="68">WEEKNUM(R81,2)</f>
        <v>24</v>
      </c>
      <c r="Z81" s="705"/>
      <c r="AA81" s="731"/>
      <c r="AB81" s="741">
        <v>44721</v>
      </c>
      <c r="AC81" s="711"/>
      <c r="AD81" s="711"/>
      <c r="AE81" s="742" t="s">
        <v>51</v>
      </c>
      <c r="AF81" s="743"/>
      <c r="AG81" s="743"/>
      <c r="AH81" s="743"/>
      <c r="AI81" s="554">
        <f t="shared" si="66"/>
        <v>24</v>
      </c>
      <c r="AJ81" s="554"/>
      <c r="AK81" s="554"/>
      <c r="AL81" s="711">
        <v>45086</v>
      </c>
      <c r="AM81" s="711"/>
      <c r="AN81" s="712"/>
      <c r="AO81" s="713" t="s">
        <v>52</v>
      </c>
      <c r="AP81" s="705"/>
      <c r="AQ81" s="705"/>
      <c r="AR81" s="705"/>
      <c r="AS81" s="521">
        <f t="shared" si="67"/>
        <v>23</v>
      </c>
      <c r="AT81" s="521"/>
      <c r="AU81" s="521"/>
      <c r="AV81" s="109"/>
      <c r="AW81" s="109"/>
      <c r="AX81" s="109"/>
      <c r="AY81" s="109"/>
      <c r="AZ81" s="109"/>
      <c r="BA81" s="109"/>
      <c r="BB81" s="109"/>
      <c r="BC81" s="109"/>
      <c r="BD81" s="109"/>
      <c r="BE81" s="109"/>
      <c r="BF81" s="109"/>
      <c r="BG81" s="109"/>
      <c r="BH81" s="109"/>
      <c r="BI81" s="109"/>
    </row>
    <row r="82" spans="1:61" x14ac:dyDescent="0.25">
      <c r="A82" s="738" t="s">
        <v>458</v>
      </c>
      <c r="B82" s="739"/>
      <c r="C82" s="739"/>
      <c r="D82" s="739"/>
      <c r="E82" s="739"/>
      <c r="F82" s="739"/>
      <c r="G82" s="739"/>
      <c r="H82" s="739"/>
      <c r="I82" s="739"/>
      <c r="J82" s="739"/>
      <c r="K82" s="739"/>
      <c r="L82" s="739"/>
      <c r="M82" s="739"/>
      <c r="N82" s="739"/>
      <c r="O82" s="739"/>
      <c r="P82" s="739"/>
      <c r="Q82" s="739"/>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40"/>
      <c r="AV82" s="109"/>
      <c r="AW82" s="109"/>
      <c r="AX82" s="109"/>
      <c r="AY82" s="109"/>
      <c r="AZ82" s="109"/>
      <c r="BA82" s="109"/>
      <c r="BB82" s="109"/>
      <c r="BC82" s="109"/>
      <c r="BD82" s="109"/>
      <c r="BE82" s="109"/>
      <c r="BF82" s="109"/>
      <c r="BG82" s="109"/>
      <c r="BH82" s="109"/>
      <c r="BI82" s="109"/>
    </row>
    <row r="83" spans="1:61" ht="15" customHeight="1" x14ac:dyDescent="0.25">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row>
    <row r="84" spans="1:61" ht="18.75" x14ac:dyDescent="0.3">
      <c r="A84" s="41" t="s">
        <v>165</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109"/>
      <c r="BC84" s="109"/>
      <c r="BD84" s="109"/>
      <c r="BE84" s="109"/>
      <c r="BF84" s="109"/>
      <c r="BG84" s="109"/>
      <c r="BH84" s="109"/>
      <c r="BI84" s="109"/>
    </row>
    <row r="85" spans="1:61" ht="96.75" customHeight="1" x14ac:dyDescent="0.25">
      <c r="A85" s="550" t="s">
        <v>788</v>
      </c>
      <c r="B85" s="551"/>
      <c r="C85" s="551"/>
      <c r="D85" s="551"/>
      <c r="E85" s="551"/>
      <c r="F85" s="551"/>
      <c r="G85" s="551"/>
      <c r="H85" s="551"/>
      <c r="I85" s="551"/>
      <c r="J85" s="551"/>
      <c r="K85" s="551"/>
      <c r="L85" s="551"/>
      <c r="M85" s="551"/>
      <c r="N85" s="551"/>
      <c r="O85" s="551"/>
      <c r="P85" s="551"/>
      <c r="Q85" s="551"/>
      <c r="R85" s="551"/>
      <c r="S85" s="551"/>
      <c r="T85" s="551"/>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2"/>
      <c r="AV85" s="109"/>
      <c r="AW85" s="109"/>
      <c r="AX85" s="109"/>
      <c r="AY85" s="109"/>
      <c r="AZ85" s="109"/>
      <c r="BA85" s="109"/>
      <c r="BB85" s="109"/>
      <c r="BC85" s="109"/>
      <c r="BD85" s="109"/>
      <c r="BE85" s="109"/>
      <c r="BF85" s="109"/>
      <c r="BG85" s="109"/>
      <c r="BH85" s="109"/>
      <c r="BI85" s="109"/>
    </row>
  </sheetData>
  <mergeCells count="680">
    <mergeCell ref="A85:AU85"/>
    <mergeCell ref="B2:E2"/>
    <mergeCell ref="F2:I2"/>
    <mergeCell ref="J2:N2"/>
    <mergeCell ref="AF2:AJ2"/>
    <mergeCell ref="AK2:AN2"/>
    <mergeCell ref="AS2:AW2"/>
    <mergeCell ref="AX2:BA2"/>
    <mergeCell ref="AL15:AN15"/>
    <mergeCell ref="Y58:AA58"/>
    <mergeCell ref="Y59:AA59"/>
    <mergeCell ref="AS15:AU15"/>
    <mergeCell ref="AL16:AN16"/>
    <mergeCell ref="AO16:AR16"/>
    <mergeCell ref="AS16:AU16"/>
    <mergeCell ref="S2:W2"/>
    <mergeCell ref="X2:AA2"/>
    <mergeCell ref="AL12:AN12"/>
    <mergeCell ref="AO12:AR12"/>
    <mergeCell ref="AS12:AU12"/>
    <mergeCell ref="AL13:AN13"/>
    <mergeCell ref="AO13:AR13"/>
    <mergeCell ref="AS13:AU13"/>
    <mergeCell ref="AL14:AN14"/>
    <mergeCell ref="Y70:AA70"/>
    <mergeCell ref="Y71:AA71"/>
    <mergeCell ref="Y73:AA73"/>
    <mergeCell ref="Y74:AA74"/>
    <mergeCell ref="Y48:AA48"/>
    <mergeCell ref="Y46:AA46"/>
    <mergeCell ref="Y47:AA47"/>
    <mergeCell ref="Y57:AA57"/>
    <mergeCell ref="Y31:AA31"/>
    <mergeCell ref="Y32:AA32"/>
    <mergeCell ref="Y33:AA33"/>
    <mergeCell ref="Y34:AA34"/>
    <mergeCell ref="Y35:AA35"/>
    <mergeCell ref="Y36:AA36"/>
    <mergeCell ref="Y37:AA37"/>
    <mergeCell ref="Y62:AA62"/>
    <mergeCell ref="Y64:AA64"/>
    <mergeCell ref="Y65:AA65"/>
    <mergeCell ref="Y67:AA67"/>
    <mergeCell ref="Y66:AA66"/>
    <mergeCell ref="Y40:AA40"/>
    <mergeCell ref="Y41:AA41"/>
    <mergeCell ref="Y43:AA43"/>
    <mergeCell ref="Y44:AA44"/>
    <mergeCell ref="Y53:AA53"/>
    <mergeCell ref="Y54:AA54"/>
    <mergeCell ref="Y55:AA55"/>
    <mergeCell ref="Y56:AA56"/>
    <mergeCell ref="R56:T56"/>
    <mergeCell ref="U56:X56"/>
    <mergeCell ref="Y51:AA51"/>
    <mergeCell ref="Y52:AA52"/>
    <mergeCell ref="Y42:AA42"/>
    <mergeCell ref="Y45:AA45"/>
    <mergeCell ref="U47:X47"/>
    <mergeCell ref="R48:T48"/>
    <mergeCell ref="U48:X48"/>
    <mergeCell ref="AO15:AR15"/>
    <mergeCell ref="Y39:AA39"/>
    <mergeCell ref="Y38:AA38"/>
    <mergeCell ref="AE15:AH15"/>
    <mergeCell ref="AI15:AK15"/>
    <mergeCell ref="AB32:AD32"/>
    <mergeCell ref="AE32:AH32"/>
    <mergeCell ref="AI32:AK32"/>
    <mergeCell ref="AB33:AD33"/>
    <mergeCell ref="AE33:AH33"/>
    <mergeCell ref="AI33:AK33"/>
    <mergeCell ref="AE17:AH17"/>
    <mergeCell ref="AI17:AK17"/>
    <mergeCell ref="AE29:AH29"/>
    <mergeCell ref="AI29:AK29"/>
    <mergeCell ref="AB30:AD30"/>
    <mergeCell ref="AB15:AD15"/>
    <mergeCell ref="AB29:AD29"/>
    <mergeCell ref="AB26:AD26"/>
    <mergeCell ref="AB25:AD25"/>
    <mergeCell ref="AB17:AD17"/>
    <mergeCell ref="AI34:AK34"/>
    <mergeCell ref="AB35:AD35"/>
    <mergeCell ref="AE35:AH35"/>
    <mergeCell ref="U64:X64"/>
    <mergeCell ref="R65:T65"/>
    <mergeCell ref="U65:X65"/>
    <mergeCell ref="R66:T66"/>
    <mergeCell ref="U66:X66"/>
    <mergeCell ref="R63:T63"/>
    <mergeCell ref="U63:X63"/>
    <mergeCell ref="R41:T41"/>
    <mergeCell ref="U41:X41"/>
    <mergeCell ref="R43:T43"/>
    <mergeCell ref="U43:X43"/>
    <mergeCell ref="R44:T44"/>
    <mergeCell ref="U53:X53"/>
    <mergeCell ref="R54:T54"/>
    <mergeCell ref="U54:X54"/>
    <mergeCell ref="R55:T55"/>
    <mergeCell ref="R42:T42"/>
    <mergeCell ref="U42:X42"/>
    <mergeCell ref="R45:T45"/>
    <mergeCell ref="U45:X45"/>
    <mergeCell ref="U44:X44"/>
    <mergeCell ref="R46:T46"/>
    <mergeCell ref="U46:X46"/>
    <mergeCell ref="R47:T47"/>
    <mergeCell ref="R68:T68"/>
    <mergeCell ref="U68:X68"/>
    <mergeCell ref="R77:T77"/>
    <mergeCell ref="U77:X77"/>
    <mergeCell ref="R71:T71"/>
    <mergeCell ref="U71:X71"/>
    <mergeCell ref="R73:T73"/>
    <mergeCell ref="U73:X73"/>
    <mergeCell ref="R74:T74"/>
    <mergeCell ref="U74:X74"/>
    <mergeCell ref="R76:T76"/>
    <mergeCell ref="U76:X76"/>
    <mergeCell ref="R72:T72"/>
    <mergeCell ref="U72:X72"/>
    <mergeCell ref="Y75:AA75"/>
    <mergeCell ref="Y49:AA49"/>
    <mergeCell ref="Y50:AA50"/>
    <mergeCell ref="Y68:AA68"/>
    <mergeCell ref="R62:T62"/>
    <mergeCell ref="R58:T58"/>
    <mergeCell ref="U58:X58"/>
    <mergeCell ref="R59:T59"/>
    <mergeCell ref="U59:X59"/>
    <mergeCell ref="R61:T61"/>
    <mergeCell ref="U61:X61"/>
    <mergeCell ref="R60:T60"/>
    <mergeCell ref="U60:X60"/>
    <mergeCell ref="R51:T51"/>
    <mergeCell ref="U51:X51"/>
    <mergeCell ref="R52:T52"/>
    <mergeCell ref="U52:X52"/>
    <mergeCell ref="R53:T53"/>
    <mergeCell ref="U62:X62"/>
    <mergeCell ref="R64:T64"/>
    <mergeCell ref="U55:X55"/>
    <mergeCell ref="R57:T57"/>
    <mergeCell ref="Y63:AA63"/>
    <mergeCell ref="Y60:AA60"/>
    <mergeCell ref="U57:X57"/>
    <mergeCell ref="R49:T49"/>
    <mergeCell ref="U49:X49"/>
    <mergeCell ref="R50:T50"/>
    <mergeCell ref="U50:X50"/>
    <mergeCell ref="Y61:AA61"/>
    <mergeCell ref="U15:X15"/>
    <mergeCell ref="Y15:AA15"/>
    <mergeCell ref="U29:X29"/>
    <mergeCell ref="Y29:AA29"/>
    <mergeCell ref="R30:T30"/>
    <mergeCell ref="U30:X30"/>
    <mergeCell ref="Y30:AA30"/>
    <mergeCell ref="R17:T17"/>
    <mergeCell ref="R29:T29"/>
    <mergeCell ref="U16:X16"/>
    <mergeCell ref="Y16:AA16"/>
    <mergeCell ref="R38:T38"/>
    <mergeCell ref="U38:X38"/>
    <mergeCell ref="R40:T40"/>
    <mergeCell ref="U40:X40"/>
    <mergeCell ref="U31:X31"/>
    <mergeCell ref="R32:T32"/>
    <mergeCell ref="U32:X32"/>
    <mergeCell ref="R33:T33"/>
    <mergeCell ref="U33:X33"/>
    <mergeCell ref="R34:T34"/>
    <mergeCell ref="U34:X34"/>
    <mergeCell ref="R35:T35"/>
    <mergeCell ref="U35:X35"/>
    <mergeCell ref="R31:T31"/>
    <mergeCell ref="R36:T36"/>
    <mergeCell ref="U36:X36"/>
    <mergeCell ref="R37:T37"/>
    <mergeCell ref="U37:X37"/>
    <mergeCell ref="R39:T39"/>
    <mergeCell ref="U39:X39"/>
    <mergeCell ref="B1:BA1"/>
    <mergeCell ref="O2:R2"/>
    <mergeCell ref="A11:Q11"/>
    <mergeCell ref="A10:Q10"/>
    <mergeCell ref="A15:Q15"/>
    <mergeCell ref="A14:Q14"/>
    <mergeCell ref="A13:Q13"/>
    <mergeCell ref="A12:Q12"/>
    <mergeCell ref="A9:Q9"/>
    <mergeCell ref="A8:Q8"/>
    <mergeCell ref="R11:T11"/>
    <mergeCell ref="U11:X11"/>
    <mergeCell ref="Y11:AA11"/>
    <mergeCell ref="R12:T12"/>
    <mergeCell ref="U12:X12"/>
    <mergeCell ref="Y12:AA12"/>
    <mergeCell ref="R13:T13"/>
    <mergeCell ref="U13:X13"/>
    <mergeCell ref="Y13:AA13"/>
    <mergeCell ref="R14:T14"/>
    <mergeCell ref="U14:X14"/>
    <mergeCell ref="Y14:AA14"/>
    <mergeCell ref="R15:T15"/>
    <mergeCell ref="AE12:AH12"/>
    <mergeCell ref="A16:Q16"/>
    <mergeCell ref="A18:Q18"/>
    <mergeCell ref="A17:Q17"/>
    <mergeCell ref="A23:Q23"/>
    <mergeCell ref="R23:T23"/>
    <mergeCell ref="U23:W23"/>
    <mergeCell ref="A19:AU19"/>
    <mergeCell ref="A21:Q22"/>
    <mergeCell ref="R21:W21"/>
    <mergeCell ref="U17:X17"/>
    <mergeCell ref="Y17:AA17"/>
    <mergeCell ref="R18:T18"/>
    <mergeCell ref="U18:X18"/>
    <mergeCell ref="Y18:AA18"/>
    <mergeCell ref="AB16:AD16"/>
    <mergeCell ref="AE16:AH16"/>
    <mergeCell ref="Y22:AA22"/>
    <mergeCell ref="AB18:AD18"/>
    <mergeCell ref="AE18:AH18"/>
    <mergeCell ref="AI18:AK18"/>
    <mergeCell ref="R16:T16"/>
    <mergeCell ref="AI16:AK16"/>
    <mergeCell ref="AB23:AD23"/>
    <mergeCell ref="A25:Q25"/>
    <mergeCell ref="R25:T25"/>
    <mergeCell ref="U25:W25"/>
    <mergeCell ref="R22:T22"/>
    <mergeCell ref="A26:Q26"/>
    <mergeCell ref="R26:T26"/>
    <mergeCell ref="U26:W26"/>
    <mergeCell ref="U22:W22"/>
    <mergeCell ref="A24:Q24"/>
    <mergeCell ref="R24:T24"/>
    <mergeCell ref="U24:W24"/>
    <mergeCell ref="A37:Q37"/>
    <mergeCell ref="A36:Q36"/>
    <mergeCell ref="A35:Q35"/>
    <mergeCell ref="A32:Q32"/>
    <mergeCell ref="A31:Q31"/>
    <mergeCell ref="A34:Q34"/>
    <mergeCell ref="A33:Q33"/>
    <mergeCell ref="A30:Q30"/>
    <mergeCell ref="A29:Q29"/>
    <mergeCell ref="A44:Q44"/>
    <mergeCell ref="A43:Q43"/>
    <mergeCell ref="A46:Q46"/>
    <mergeCell ref="A45:Q45"/>
    <mergeCell ref="A40:Q40"/>
    <mergeCell ref="A39:Q39"/>
    <mergeCell ref="A42:Q42"/>
    <mergeCell ref="A41:Q41"/>
    <mergeCell ref="A38:Q38"/>
    <mergeCell ref="A55:Q55"/>
    <mergeCell ref="A58:Q58"/>
    <mergeCell ref="A57:Q57"/>
    <mergeCell ref="A52:Q52"/>
    <mergeCell ref="A51:Q51"/>
    <mergeCell ref="A54:Q54"/>
    <mergeCell ref="A53:Q53"/>
    <mergeCell ref="A48:Q48"/>
    <mergeCell ref="A47:Q47"/>
    <mergeCell ref="A50:Q50"/>
    <mergeCell ref="A49:Q49"/>
    <mergeCell ref="A64:Q64"/>
    <mergeCell ref="A63:Q63"/>
    <mergeCell ref="A66:Q66"/>
    <mergeCell ref="A65:Q65"/>
    <mergeCell ref="A60:Q60"/>
    <mergeCell ref="A59:Q59"/>
    <mergeCell ref="A62:Q62"/>
    <mergeCell ref="A61:Q61"/>
    <mergeCell ref="A56:Q56"/>
    <mergeCell ref="R80:T80"/>
    <mergeCell ref="U80:X80"/>
    <mergeCell ref="Y80:AA80"/>
    <mergeCell ref="Y76:AA76"/>
    <mergeCell ref="Y72:AA72"/>
    <mergeCell ref="A68:Q68"/>
    <mergeCell ref="A67:Q67"/>
    <mergeCell ref="A70:Q70"/>
    <mergeCell ref="A69:Q69"/>
    <mergeCell ref="R70:T70"/>
    <mergeCell ref="U70:X70"/>
    <mergeCell ref="R69:T69"/>
    <mergeCell ref="U69:X69"/>
    <mergeCell ref="A72:Q72"/>
    <mergeCell ref="Y69:AA69"/>
    <mergeCell ref="Y78:AA78"/>
    <mergeCell ref="A71:Q71"/>
    <mergeCell ref="A74:Q74"/>
    <mergeCell ref="A73:Q73"/>
    <mergeCell ref="R75:T75"/>
    <mergeCell ref="U75:X75"/>
    <mergeCell ref="R78:T78"/>
    <mergeCell ref="R67:T67"/>
    <mergeCell ref="U67:X67"/>
    <mergeCell ref="A78:Q78"/>
    <mergeCell ref="A77:Q77"/>
    <mergeCell ref="A79:Q79"/>
    <mergeCell ref="A81:Q81"/>
    <mergeCell ref="A80:Q80"/>
    <mergeCell ref="A76:Q76"/>
    <mergeCell ref="A75:Q75"/>
    <mergeCell ref="A82:AU82"/>
    <mergeCell ref="AB75:AD75"/>
    <mergeCell ref="AE75:AH75"/>
    <mergeCell ref="AI75:AK75"/>
    <mergeCell ref="AB76:AD76"/>
    <mergeCell ref="AE76:AH76"/>
    <mergeCell ref="AI76:AK76"/>
    <mergeCell ref="AB77:AD77"/>
    <mergeCell ref="AE77:AH77"/>
    <mergeCell ref="AI77:AK77"/>
    <mergeCell ref="AB81:AD81"/>
    <mergeCell ref="AE81:AH81"/>
    <mergeCell ref="R81:T81"/>
    <mergeCell ref="U81:X81"/>
    <mergeCell ref="Y77:AA77"/>
    <mergeCell ref="Y79:AA79"/>
    <mergeCell ref="R79:T79"/>
    <mergeCell ref="Y81:AA81"/>
    <mergeCell ref="BC2:BE2"/>
    <mergeCell ref="R8:T8"/>
    <mergeCell ref="U8:X8"/>
    <mergeCell ref="Y8:AA8"/>
    <mergeCell ref="R9:T9"/>
    <mergeCell ref="U9:X9"/>
    <mergeCell ref="Y9:AA9"/>
    <mergeCell ref="R10:T10"/>
    <mergeCell ref="U10:X10"/>
    <mergeCell ref="Y10:AA10"/>
    <mergeCell ref="AB8:AD8"/>
    <mergeCell ref="AE8:AH8"/>
    <mergeCell ref="AI8:AK8"/>
    <mergeCell ref="AB9:AD9"/>
    <mergeCell ref="AE9:AH9"/>
    <mergeCell ref="AI9:AK9"/>
    <mergeCell ref="AB10:AD10"/>
    <mergeCell ref="AE10:AH10"/>
    <mergeCell ref="AI10:AK10"/>
    <mergeCell ref="U78:X78"/>
    <mergeCell ref="U79:X79"/>
    <mergeCell ref="AL8:AN8"/>
    <mergeCell ref="AO8:AR8"/>
    <mergeCell ref="AS8:AU8"/>
    <mergeCell ref="AI12:AK12"/>
    <mergeCell ref="AB13:AD13"/>
    <mergeCell ref="AE13:AH13"/>
    <mergeCell ref="AI13:AK13"/>
    <mergeCell ref="AB14:AD14"/>
    <mergeCell ref="AE14:AH14"/>
    <mergeCell ref="AI14:AK14"/>
    <mergeCell ref="AS11:AU11"/>
    <mergeCell ref="AB11:AD11"/>
    <mergeCell ref="AE11:AH11"/>
    <mergeCell ref="AI11:AK11"/>
    <mergeCell ref="AB12:AD12"/>
    <mergeCell ref="AL10:AN10"/>
    <mergeCell ref="AS10:AU10"/>
    <mergeCell ref="AL11:AN11"/>
    <mergeCell ref="AO11:AR11"/>
    <mergeCell ref="AO10:AR10"/>
    <mergeCell ref="AS9:AU9"/>
    <mergeCell ref="AO14:AR14"/>
    <mergeCell ref="AS14:AU14"/>
    <mergeCell ref="AL9:AN9"/>
    <mergeCell ref="AO9:AR9"/>
    <mergeCell ref="AI35:AK35"/>
    <mergeCell ref="AB36:AD36"/>
    <mergeCell ref="AE36:AH36"/>
    <mergeCell ref="AI36:AK36"/>
    <mergeCell ref="AB37:AD37"/>
    <mergeCell ref="AE37:AH37"/>
    <mergeCell ref="AI37:AK37"/>
    <mergeCell ref="AB34:AD34"/>
    <mergeCell ref="AE34:AH34"/>
    <mergeCell ref="AB38:AD38"/>
    <mergeCell ref="AE38:AH38"/>
    <mergeCell ref="AI38:AK38"/>
    <mergeCell ref="AB39:AD39"/>
    <mergeCell ref="AE39:AH39"/>
    <mergeCell ref="AI39:AK39"/>
    <mergeCell ref="AB40:AD40"/>
    <mergeCell ref="AE40:AH40"/>
    <mergeCell ref="AI40:AK40"/>
    <mergeCell ref="AB41:AD41"/>
    <mergeCell ref="AE41:AH41"/>
    <mergeCell ref="AI41:AK41"/>
    <mergeCell ref="AB42:AD42"/>
    <mergeCell ref="AE42:AH42"/>
    <mergeCell ref="AI42:AK42"/>
    <mergeCell ref="AB43:AD43"/>
    <mergeCell ref="AE43:AH43"/>
    <mergeCell ref="AI43:AK43"/>
    <mergeCell ref="AB44:AD44"/>
    <mergeCell ref="AE44:AH44"/>
    <mergeCell ref="AI44:AK44"/>
    <mergeCell ref="AB45:AD45"/>
    <mergeCell ref="AE45:AH45"/>
    <mergeCell ref="AI45:AK45"/>
    <mergeCell ref="AB46:AD46"/>
    <mergeCell ref="AE46:AH46"/>
    <mergeCell ref="AI46:AK46"/>
    <mergeCell ref="AB47:AD47"/>
    <mergeCell ref="AE47:AH47"/>
    <mergeCell ref="AI47:AK47"/>
    <mergeCell ref="AB48:AD48"/>
    <mergeCell ref="AE48:AH48"/>
    <mergeCell ref="AI48:AK48"/>
    <mergeCell ref="AB49:AD49"/>
    <mergeCell ref="AE49:AH49"/>
    <mergeCell ref="AI49:AK49"/>
    <mergeCell ref="AB50:AD50"/>
    <mergeCell ref="AE50:AH50"/>
    <mergeCell ref="AI50:AK50"/>
    <mergeCell ref="AB51:AD51"/>
    <mergeCell ref="AE51:AH51"/>
    <mergeCell ref="AI51:AK51"/>
    <mergeCell ref="AB52:AD52"/>
    <mergeCell ref="AE52:AH52"/>
    <mergeCell ref="AI52:AK52"/>
    <mergeCell ref="AB53:AD53"/>
    <mergeCell ref="AE53:AH53"/>
    <mergeCell ref="AI53:AK53"/>
    <mergeCell ref="AB54:AD54"/>
    <mergeCell ref="AE54:AH54"/>
    <mergeCell ref="AI54:AK54"/>
    <mergeCell ref="AB55:AD55"/>
    <mergeCell ref="AE55:AH55"/>
    <mergeCell ref="AI55:AK55"/>
    <mergeCell ref="AB56:AD56"/>
    <mergeCell ref="AE56:AH56"/>
    <mergeCell ref="AI56:AK56"/>
    <mergeCell ref="AB57:AD57"/>
    <mergeCell ref="AE57:AH57"/>
    <mergeCell ref="AI57:AK57"/>
    <mergeCell ref="AB58:AD58"/>
    <mergeCell ref="AE58:AH58"/>
    <mergeCell ref="AI58:AK58"/>
    <mergeCell ref="AB68:AD68"/>
    <mergeCell ref="AE68:AH68"/>
    <mergeCell ref="AI68:AK68"/>
    <mergeCell ref="AB59:AD59"/>
    <mergeCell ref="AE59:AH59"/>
    <mergeCell ref="AI59:AK59"/>
    <mergeCell ref="AB60:AD60"/>
    <mergeCell ref="AE60:AH60"/>
    <mergeCell ref="AI60:AK60"/>
    <mergeCell ref="AB61:AD61"/>
    <mergeCell ref="AE61:AH61"/>
    <mergeCell ref="AI61:AK61"/>
    <mergeCell ref="AB65:AD65"/>
    <mergeCell ref="AE65:AH65"/>
    <mergeCell ref="AI65:AK65"/>
    <mergeCell ref="AB66:AD66"/>
    <mergeCell ref="AE66:AH66"/>
    <mergeCell ref="AI66:AK66"/>
    <mergeCell ref="AB67:AD67"/>
    <mergeCell ref="AE67:AH67"/>
    <mergeCell ref="AI67:AK67"/>
    <mergeCell ref="AB62:AD62"/>
    <mergeCell ref="AE62:AH62"/>
    <mergeCell ref="AI62:AK62"/>
    <mergeCell ref="AB63:AD63"/>
    <mergeCell ref="AE63:AH63"/>
    <mergeCell ref="AI63:AK63"/>
    <mergeCell ref="AB64:AD64"/>
    <mergeCell ref="AE64:AH64"/>
    <mergeCell ref="AI64:AK64"/>
    <mergeCell ref="AB2:AE2"/>
    <mergeCell ref="AO2:AR2"/>
    <mergeCell ref="AL30:AN30"/>
    <mergeCell ref="AO30:AR30"/>
    <mergeCell ref="AS30:AU30"/>
    <mergeCell ref="AL31:AN31"/>
    <mergeCell ref="AO31:AR31"/>
    <mergeCell ref="AS31:AU31"/>
    <mergeCell ref="AE30:AH30"/>
    <mergeCell ref="AI30:AK30"/>
    <mergeCell ref="AB31:AD31"/>
    <mergeCell ref="AE31:AH31"/>
    <mergeCell ref="AI31:AK31"/>
    <mergeCell ref="AL17:AN17"/>
    <mergeCell ref="AO17:AR17"/>
    <mergeCell ref="AS17:AU17"/>
    <mergeCell ref="AL18:AN18"/>
    <mergeCell ref="AO18:AR18"/>
    <mergeCell ref="AS18:AU18"/>
    <mergeCell ref="AL29:AN29"/>
    <mergeCell ref="AO29:AR29"/>
    <mergeCell ref="AS29:AU29"/>
    <mergeCell ref="AE22:AH22"/>
    <mergeCell ref="AI22:AK22"/>
    <mergeCell ref="AL32:AN32"/>
    <mergeCell ref="AO32:AR32"/>
    <mergeCell ref="AS32:AU32"/>
    <mergeCell ref="AL33:AN33"/>
    <mergeCell ref="AO33:AR33"/>
    <mergeCell ref="AS33:AU33"/>
    <mergeCell ref="AL34:AN34"/>
    <mergeCell ref="AO34:AR34"/>
    <mergeCell ref="AS34:AU34"/>
    <mergeCell ref="AL35:AN35"/>
    <mergeCell ref="AO35:AR35"/>
    <mergeCell ref="AS35:AU35"/>
    <mergeCell ref="AL36:AN36"/>
    <mergeCell ref="AO36:AR36"/>
    <mergeCell ref="AS36:AU36"/>
    <mergeCell ref="AL37:AN37"/>
    <mergeCell ref="AO37:AR37"/>
    <mergeCell ref="AS37:AU37"/>
    <mergeCell ref="AL38:AN38"/>
    <mergeCell ref="AO38:AR38"/>
    <mergeCell ref="AS38:AU38"/>
    <mergeCell ref="AL39:AN39"/>
    <mergeCell ref="AO39:AR39"/>
    <mergeCell ref="AS39:AU39"/>
    <mergeCell ref="AL40:AN40"/>
    <mergeCell ref="AO40:AR40"/>
    <mergeCell ref="AS40:AU40"/>
    <mergeCell ref="AL41:AN41"/>
    <mergeCell ref="AO41:AR41"/>
    <mergeCell ref="AS41:AU41"/>
    <mergeCell ref="AL42:AN42"/>
    <mergeCell ref="AO42:AR42"/>
    <mergeCell ref="AS42:AU42"/>
    <mergeCell ref="AL43:AN43"/>
    <mergeCell ref="AO43:AR43"/>
    <mergeCell ref="AS43:AU43"/>
    <mergeCell ref="AL44:AN44"/>
    <mergeCell ref="AO44:AR44"/>
    <mergeCell ref="AS44:AU44"/>
    <mergeCell ref="AL45:AN45"/>
    <mergeCell ref="AO45:AR45"/>
    <mergeCell ref="AS45:AU45"/>
    <mergeCell ref="AL46:AN46"/>
    <mergeCell ref="AO46:AR46"/>
    <mergeCell ref="AS46:AU46"/>
    <mergeCell ref="AL47:AN47"/>
    <mergeCell ref="AO47:AR47"/>
    <mergeCell ref="AS47:AU47"/>
    <mergeCell ref="AL48:AN48"/>
    <mergeCell ref="AO48:AR48"/>
    <mergeCell ref="AS48:AU48"/>
    <mergeCell ref="AL49:AN49"/>
    <mergeCell ref="AO49:AR49"/>
    <mergeCell ref="AS49:AU49"/>
    <mergeCell ref="AL50:AN50"/>
    <mergeCell ref="AO50:AR50"/>
    <mergeCell ref="AS50:AU50"/>
    <mergeCell ref="AL51:AN51"/>
    <mergeCell ref="AO51:AR51"/>
    <mergeCell ref="AS51:AU51"/>
    <mergeCell ref="AL52:AN52"/>
    <mergeCell ref="AO52:AR52"/>
    <mergeCell ref="AS52:AU52"/>
    <mergeCell ref="AL53:AN53"/>
    <mergeCell ref="AO53:AR53"/>
    <mergeCell ref="AS53:AU53"/>
    <mergeCell ref="AL54:AN54"/>
    <mergeCell ref="AO54:AR54"/>
    <mergeCell ref="AS54:AU54"/>
    <mergeCell ref="AL55:AN55"/>
    <mergeCell ref="AO55:AR55"/>
    <mergeCell ref="AS55:AU55"/>
    <mergeCell ref="AL56:AN56"/>
    <mergeCell ref="AO56:AR56"/>
    <mergeCell ref="AS56:AU56"/>
    <mergeCell ref="AL57:AN57"/>
    <mergeCell ref="AO57:AR57"/>
    <mergeCell ref="AS57:AU57"/>
    <mergeCell ref="AL58:AN58"/>
    <mergeCell ref="AO58:AR58"/>
    <mergeCell ref="AS58:AU58"/>
    <mergeCell ref="AL59:AN59"/>
    <mergeCell ref="AO59:AR59"/>
    <mergeCell ref="AS59:AU59"/>
    <mergeCell ref="AL60:AN60"/>
    <mergeCell ref="AO60:AR60"/>
    <mergeCell ref="AS60:AU60"/>
    <mergeCell ref="AL61:AN61"/>
    <mergeCell ref="AO61:AR61"/>
    <mergeCell ref="AS61:AU61"/>
    <mergeCell ref="AL62:AN62"/>
    <mergeCell ref="AO62:AR62"/>
    <mergeCell ref="AS62:AU62"/>
    <mergeCell ref="AL63:AN63"/>
    <mergeCell ref="AO63:AR63"/>
    <mergeCell ref="AS63:AU63"/>
    <mergeCell ref="AL64:AN64"/>
    <mergeCell ref="AO64:AR64"/>
    <mergeCell ref="AS64:AU64"/>
    <mergeCell ref="AL65:AN65"/>
    <mergeCell ref="AO65:AR65"/>
    <mergeCell ref="AS65:AU65"/>
    <mergeCell ref="AL66:AN66"/>
    <mergeCell ref="AO66:AR66"/>
    <mergeCell ref="AS66:AU66"/>
    <mergeCell ref="AL67:AN67"/>
    <mergeCell ref="AO67:AR67"/>
    <mergeCell ref="AS67:AU67"/>
    <mergeCell ref="AL68:AN68"/>
    <mergeCell ref="AO68:AR68"/>
    <mergeCell ref="AS68:AU68"/>
    <mergeCell ref="AL69:AN69"/>
    <mergeCell ref="AO69:AR69"/>
    <mergeCell ref="AS69:AU69"/>
    <mergeCell ref="AL70:AN70"/>
    <mergeCell ref="AO70:AR70"/>
    <mergeCell ref="AS70:AU70"/>
    <mergeCell ref="AO77:AR77"/>
    <mergeCell ref="AL71:AN71"/>
    <mergeCell ref="AO71:AR71"/>
    <mergeCell ref="AS71:AU71"/>
    <mergeCell ref="AL72:AN72"/>
    <mergeCell ref="AO72:AR72"/>
    <mergeCell ref="AS72:AU72"/>
    <mergeCell ref="AL73:AN73"/>
    <mergeCell ref="AO73:AR73"/>
    <mergeCell ref="AS73:AU73"/>
    <mergeCell ref="BC3:BC5"/>
    <mergeCell ref="AS77:AU77"/>
    <mergeCell ref="AL81:AN81"/>
    <mergeCell ref="AO81:AR81"/>
    <mergeCell ref="AS81:AU81"/>
    <mergeCell ref="AL78:AN78"/>
    <mergeCell ref="AO78:AR78"/>
    <mergeCell ref="AS78:AU78"/>
    <mergeCell ref="AL79:AN79"/>
    <mergeCell ref="AO79:AR79"/>
    <mergeCell ref="AS79:AU79"/>
    <mergeCell ref="AL80:AN80"/>
    <mergeCell ref="AO80:AR80"/>
    <mergeCell ref="AS80:AU80"/>
    <mergeCell ref="AL74:AN74"/>
    <mergeCell ref="AO74:AR74"/>
    <mergeCell ref="AS74:AU74"/>
    <mergeCell ref="AL75:AN75"/>
    <mergeCell ref="AO75:AR75"/>
    <mergeCell ref="AS75:AU75"/>
    <mergeCell ref="AL76:AN76"/>
    <mergeCell ref="AO76:AR76"/>
    <mergeCell ref="AS76:AU76"/>
    <mergeCell ref="AL77:AN77"/>
    <mergeCell ref="AB74:AD74"/>
    <mergeCell ref="AE74:AH74"/>
    <mergeCell ref="AI74:AK74"/>
    <mergeCell ref="AI81:AK81"/>
    <mergeCell ref="AB78:AD78"/>
    <mergeCell ref="AE78:AH78"/>
    <mergeCell ref="AI78:AK78"/>
    <mergeCell ref="AB79:AD79"/>
    <mergeCell ref="AE79:AH79"/>
    <mergeCell ref="AI79:AK79"/>
    <mergeCell ref="AB80:AD80"/>
    <mergeCell ref="AE80:AH80"/>
    <mergeCell ref="AI80:AK80"/>
    <mergeCell ref="AB69:AD69"/>
    <mergeCell ref="AB72:AD72"/>
    <mergeCell ref="AE72:AH72"/>
    <mergeCell ref="AI72:AK72"/>
    <mergeCell ref="AB73:AD73"/>
    <mergeCell ref="AE73:AH73"/>
    <mergeCell ref="AI73:AK73"/>
    <mergeCell ref="AE70:AH70"/>
    <mergeCell ref="AI70:AK70"/>
    <mergeCell ref="AB71:AD71"/>
    <mergeCell ref="AE71:AH71"/>
    <mergeCell ref="AI71:AK71"/>
    <mergeCell ref="AE69:AH69"/>
    <mergeCell ref="AI69:AK69"/>
    <mergeCell ref="AB70:AD70"/>
  </mergeCells>
  <phoneticPr fontId="43" type="noConversion"/>
  <hyperlinks>
    <hyperlink ref="A1" location="'Zbirni prikaz'!A1" display="Španjolska" xr:uid="{35E6AAE5-B62F-40A8-BB54-9634DA756B6D}"/>
  </hyperlinks>
  <pageMargins left="0.7" right="0.7" top="0.75" bottom="0.75" header="0.3" footer="0.3"/>
  <pageSetup paperSize="9" scale="3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BJ1043215"/>
  <sheetViews>
    <sheetView zoomScale="80" zoomScaleNormal="80" workbookViewId="0">
      <selection activeCell="A2" sqref="A2"/>
    </sheetView>
  </sheetViews>
  <sheetFormatPr defaultRowHeight="15" x14ac:dyDescent="0.25"/>
  <cols>
    <col min="1" max="1" width="26" customWidth="1"/>
    <col min="2" max="19" width="3.7109375" customWidth="1"/>
    <col min="20" max="20" width="3.85546875" customWidth="1"/>
    <col min="21" max="53" width="3.7109375" customWidth="1"/>
    <col min="54" max="54" width="5.140625" customWidth="1"/>
    <col min="55" max="56" width="4.28515625" customWidth="1"/>
    <col min="57" max="57" width="6.7109375" customWidth="1"/>
    <col min="58" max="58" width="3.5703125" customWidth="1"/>
  </cols>
  <sheetData>
    <row r="1" spans="1:62" ht="18.75" customHeight="1" x14ac:dyDescent="0.25">
      <c r="A1" s="155" t="s">
        <v>283</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row>
    <row r="3" spans="1:62"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row>
    <row r="4" spans="1:62" x14ac:dyDescent="0.25">
      <c r="A4" s="106" t="s">
        <v>13</v>
      </c>
      <c r="B4" s="282"/>
      <c r="C4" s="177"/>
      <c r="D4" s="177"/>
      <c r="E4" s="177"/>
      <c r="F4" s="177"/>
      <c r="G4" s="177"/>
      <c r="H4" s="177"/>
      <c r="I4" s="177"/>
      <c r="J4" s="177"/>
      <c r="K4" s="177"/>
      <c r="L4" s="177"/>
      <c r="M4" s="177"/>
      <c r="N4" s="177"/>
      <c r="O4" s="177"/>
      <c r="P4" s="176"/>
      <c r="Q4" s="176"/>
      <c r="R4" s="178"/>
      <c r="S4" s="175"/>
      <c r="T4" s="177"/>
      <c r="U4" s="177"/>
      <c r="V4" s="282"/>
      <c r="W4" s="177"/>
      <c r="X4" s="175"/>
      <c r="Y4" s="177"/>
      <c r="Z4" s="175"/>
      <c r="AA4" s="177"/>
      <c r="AB4" s="177"/>
      <c r="AC4" s="177"/>
      <c r="AD4" s="177"/>
      <c r="AE4" s="177"/>
      <c r="AF4" s="177"/>
      <c r="AG4" s="177"/>
      <c r="AH4" s="177"/>
      <c r="AI4" s="177"/>
      <c r="AJ4" s="177"/>
      <c r="AK4" s="177"/>
      <c r="AL4" s="177"/>
      <c r="AM4" s="177"/>
      <c r="AN4" s="177"/>
      <c r="AO4" s="177"/>
      <c r="AP4" s="177"/>
      <c r="AQ4" s="177"/>
      <c r="AR4" s="177"/>
      <c r="AS4" s="193"/>
      <c r="AT4" s="175"/>
      <c r="AU4" s="177"/>
      <c r="AV4" s="177"/>
      <c r="AW4" s="177"/>
      <c r="AX4" s="177"/>
      <c r="AY4" s="177"/>
      <c r="AZ4" s="177"/>
      <c r="BA4" s="282"/>
      <c r="BB4" s="8"/>
      <c r="BC4" s="495"/>
      <c r="BD4" s="160"/>
      <c r="BE4" s="9" t="s">
        <v>33</v>
      </c>
      <c r="BF4" s="9"/>
      <c r="BG4" s="8"/>
      <c r="BH4" s="8"/>
      <c r="BI4" s="8"/>
      <c r="BJ4" s="8"/>
    </row>
    <row r="5" spans="1:62" x14ac:dyDescent="0.25">
      <c r="A5" s="106"/>
      <c r="B5" s="175"/>
      <c r="C5" s="178"/>
      <c r="D5" s="178"/>
      <c r="E5" s="178"/>
      <c r="F5" s="178"/>
      <c r="G5" s="178"/>
      <c r="H5" s="178"/>
      <c r="I5" s="178"/>
      <c r="J5" s="178"/>
      <c r="K5" s="178"/>
      <c r="L5" s="178"/>
      <c r="M5" s="178"/>
      <c r="N5" s="178"/>
      <c r="O5" s="178"/>
      <c r="P5" s="178"/>
      <c r="Q5" s="178"/>
      <c r="R5" s="175"/>
      <c r="S5" s="178"/>
      <c r="T5" s="178"/>
      <c r="U5" s="178"/>
      <c r="V5" s="178"/>
      <c r="W5" s="178"/>
      <c r="X5" s="282"/>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8"/>
      <c r="BH5" s="8"/>
      <c r="BI5" s="8"/>
      <c r="BJ5" s="8"/>
    </row>
    <row r="6" spans="1:62" x14ac:dyDescent="0.25">
      <c r="A6" s="236" t="s">
        <v>12</v>
      </c>
      <c r="B6" s="206"/>
      <c r="C6" s="206"/>
      <c r="D6" s="205"/>
      <c r="E6" s="205"/>
      <c r="F6" s="205"/>
      <c r="G6" s="205"/>
      <c r="H6" s="334"/>
      <c r="I6" s="206"/>
      <c r="J6" s="334"/>
      <c r="K6" s="334"/>
      <c r="L6" s="205"/>
      <c r="M6" s="205"/>
      <c r="N6" s="205"/>
      <c r="O6" s="205"/>
      <c r="P6" s="206"/>
      <c r="Q6" s="206"/>
      <c r="R6" s="205"/>
      <c r="S6" s="205"/>
      <c r="T6" s="205"/>
      <c r="U6" s="205"/>
      <c r="V6" s="205"/>
      <c r="W6" s="205"/>
      <c r="X6" s="205"/>
      <c r="Y6" s="205"/>
      <c r="Z6" s="206"/>
      <c r="AA6" s="206"/>
      <c r="AB6" s="206"/>
      <c r="AC6" s="206"/>
      <c r="AD6" s="206"/>
      <c r="AE6" s="206"/>
      <c r="AF6" s="206"/>
      <c r="AG6" s="206"/>
      <c r="AH6" s="206"/>
      <c r="AI6" s="206"/>
      <c r="AJ6" s="205"/>
      <c r="AK6" s="205"/>
      <c r="AL6" s="205"/>
      <c r="AM6" s="205"/>
      <c r="AN6" s="205"/>
      <c r="AO6" s="205"/>
      <c r="AP6" s="342"/>
      <c r="AQ6" s="209"/>
      <c r="AR6" s="342"/>
      <c r="AS6" s="342"/>
      <c r="AT6" s="205"/>
      <c r="AU6" s="205"/>
      <c r="AV6" s="205"/>
      <c r="AW6" s="205"/>
      <c r="AX6" s="205"/>
      <c r="AY6" s="205"/>
      <c r="AZ6" s="209"/>
      <c r="BA6" s="209"/>
      <c r="BB6" s="8"/>
      <c r="BC6" s="291"/>
      <c r="BD6" s="246"/>
      <c r="BE6" s="9" t="s">
        <v>744</v>
      </c>
      <c r="BF6" s="8"/>
      <c r="BG6" s="8"/>
      <c r="BH6" s="8"/>
      <c r="BI6" s="8"/>
      <c r="BJ6" s="8"/>
    </row>
    <row r="7" spans="1:62" ht="15.75" thickBot="1" x14ac:dyDescent="0.3">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470"/>
      <c r="BD7" s="471"/>
      <c r="BE7" s="9" t="s">
        <v>809</v>
      </c>
      <c r="BF7" s="8"/>
      <c r="BG7" s="8"/>
      <c r="BH7" s="8"/>
      <c r="BI7" s="8"/>
      <c r="BJ7" s="8"/>
    </row>
    <row r="8" spans="1:62" ht="29.2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c r="BJ8" s="8"/>
    </row>
    <row r="9" spans="1:62" x14ac:dyDescent="0.25">
      <c r="A9" s="524" t="s">
        <v>65</v>
      </c>
      <c r="B9" s="524" t="s">
        <v>65</v>
      </c>
      <c r="C9" s="524" t="s">
        <v>65</v>
      </c>
      <c r="D9" s="524" t="s">
        <v>65</v>
      </c>
      <c r="E9" s="524" t="s">
        <v>65</v>
      </c>
      <c r="F9" s="524" t="s">
        <v>65</v>
      </c>
      <c r="G9" s="524" t="s">
        <v>65</v>
      </c>
      <c r="H9" s="524" t="s">
        <v>65</v>
      </c>
      <c r="I9" s="524" t="s">
        <v>65</v>
      </c>
      <c r="J9" s="524" t="s">
        <v>65</v>
      </c>
      <c r="K9" s="524" t="s">
        <v>65</v>
      </c>
      <c r="L9" s="524" t="s">
        <v>65</v>
      </c>
      <c r="M9" s="524" t="s">
        <v>65</v>
      </c>
      <c r="N9" s="524" t="s">
        <v>65</v>
      </c>
      <c r="O9" s="524" t="s">
        <v>65</v>
      </c>
      <c r="P9" s="524" t="s">
        <v>65</v>
      </c>
      <c r="Q9" s="524" t="s">
        <v>65</v>
      </c>
      <c r="R9" s="523">
        <v>44197</v>
      </c>
      <c r="S9" s="521"/>
      <c r="T9" s="521"/>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 t="shared" ref="AS9" si="1">WEEKNUM(AL9)</f>
        <v>1</v>
      </c>
      <c r="AT9" s="521"/>
      <c r="AU9" s="521"/>
      <c r="AV9" s="8"/>
      <c r="AW9" s="8"/>
      <c r="AX9" s="8"/>
      <c r="AY9" s="8"/>
      <c r="AZ9" s="8"/>
      <c r="BA9" s="8"/>
      <c r="BB9" s="8"/>
      <c r="BC9" s="8"/>
      <c r="BD9" s="8"/>
      <c r="BE9" s="8"/>
      <c r="BF9" s="8"/>
      <c r="BG9" s="8"/>
      <c r="BH9" s="8"/>
      <c r="BI9" s="8"/>
      <c r="BJ9" s="8"/>
    </row>
    <row r="10" spans="1:62" x14ac:dyDescent="0.25">
      <c r="A10" s="524" t="s">
        <v>66</v>
      </c>
      <c r="B10" s="524" t="s">
        <v>66</v>
      </c>
      <c r="C10" s="524" t="s">
        <v>66</v>
      </c>
      <c r="D10" s="524" t="s">
        <v>66</v>
      </c>
      <c r="E10" s="524" t="s">
        <v>66</v>
      </c>
      <c r="F10" s="524" t="s">
        <v>66</v>
      </c>
      <c r="G10" s="524" t="s">
        <v>66</v>
      </c>
      <c r="H10" s="524" t="s">
        <v>66</v>
      </c>
      <c r="I10" s="524" t="s">
        <v>66</v>
      </c>
      <c r="J10" s="524" t="s">
        <v>66</v>
      </c>
      <c r="K10" s="524" t="s">
        <v>66</v>
      </c>
      <c r="L10" s="524" t="s">
        <v>66</v>
      </c>
      <c r="M10" s="524" t="s">
        <v>66</v>
      </c>
      <c r="N10" s="524" t="s">
        <v>66</v>
      </c>
      <c r="O10" s="524" t="s">
        <v>66</v>
      </c>
      <c r="P10" s="524" t="s">
        <v>66</v>
      </c>
      <c r="Q10" s="524" t="s">
        <v>66</v>
      </c>
      <c r="R10" s="523">
        <v>44202</v>
      </c>
      <c r="S10" s="521"/>
      <c r="T10" s="521"/>
      <c r="U10" s="521" t="s">
        <v>47</v>
      </c>
      <c r="V10" s="521"/>
      <c r="W10" s="521"/>
      <c r="X10" s="521"/>
      <c r="Y10" s="521">
        <f t="shared" ref="Y10:Y23" si="2">WEEKNUM(R10,2)</f>
        <v>2</v>
      </c>
      <c r="Z10" s="521"/>
      <c r="AA10" s="526"/>
      <c r="AB10" s="532">
        <v>44567</v>
      </c>
      <c r="AC10" s="521"/>
      <c r="AD10" s="521"/>
      <c r="AE10" s="521" t="s">
        <v>51</v>
      </c>
      <c r="AF10" s="521"/>
      <c r="AG10" s="521"/>
      <c r="AH10" s="521"/>
      <c r="AI10" s="521">
        <f t="shared" ref="AI10:AI23" si="3">WEEKNUM(AB10,16)</f>
        <v>1</v>
      </c>
      <c r="AJ10" s="521"/>
      <c r="AK10" s="533"/>
      <c r="AL10" s="520">
        <v>44932</v>
      </c>
      <c r="AM10" s="521"/>
      <c r="AN10" s="521"/>
      <c r="AO10" s="521" t="s">
        <v>52</v>
      </c>
      <c r="AP10" s="521"/>
      <c r="AQ10" s="521"/>
      <c r="AR10" s="521"/>
      <c r="AS10" s="521">
        <f t="shared" ref="AS10:AS23" si="4">WEEKNUM(AL10)</f>
        <v>1</v>
      </c>
      <c r="AT10" s="521"/>
      <c r="AU10" s="521"/>
      <c r="AV10" s="8"/>
      <c r="AW10" s="8"/>
      <c r="AX10" s="8"/>
      <c r="AY10" s="8"/>
      <c r="AZ10" s="8"/>
      <c r="BA10" s="8"/>
      <c r="BB10" s="8"/>
      <c r="BC10" s="8"/>
      <c r="BD10" s="8"/>
      <c r="BE10" s="8"/>
      <c r="BF10" s="8"/>
      <c r="BG10" s="8"/>
      <c r="BH10" s="8"/>
      <c r="BI10" s="8"/>
      <c r="BJ10" s="8"/>
    </row>
    <row r="11" spans="1:62" x14ac:dyDescent="0.25">
      <c r="A11" s="524" t="s">
        <v>77</v>
      </c>
      <c r="B11" s="524" t="s">
        <v>77</v>
      </c>
      <c r="C11" s="524" t="s">
        <v>77</v>
      </c>
      <c r="D11" s="524" t="s">
        <v>77</v>
      </c>
      <c r="E11" s="524" t="s">
        <v>77</v>
      </c>
      <c r="F11" s="524" t="s">
        <v>77</v>
      </c>
      <c r="G11" s="524" t="s">
        <v>77</v>
      </c>
      <c r="H11" s="524" t="s">
        <v>77</v>
      </c>
      <c r="I11" s="524" t="s">
        <v>77</v>
      </c>
      <c r="J11" s="524" t="s">
        <v>77</v>
      </c>
      <c r="K11" s="524" t="s">
        <v>77</v>
      </c>
      <c r="L11" s="524" t="s">
        <v>77</v>
      </c>
      <c r="M11" s="524" t="s">
        <v>77</v>
      </c>
      <c r="N11" s="524" t="s">
        <v>77</v>
      </c>
      <c r="O11" s="524" t="s">
        <v>77</v>
      </c>
      <c r="P11" s="524" t="s">
        <v>77</v>
      </c>
      <c r="Q11" s="524" t="s">
        <v>77</v>
      </c>
      <c r="R11" s="523">
        <v>44288</v>
      </c>
      <c r="S11" s="521"/>
      <c r="T11" s="521"/>
      <c r="U11" s="521" t="s">
        <v>52</v>
      </c>
      <c r="V11" s="521"/>
      <c r="W11" s="521"/>
      <c r="X11" s="521"/>
      <c r="Y11" s="521">
        <f t="shared" si="2"/>
        <v>14</v>
      </c>
      <c r="Z11" s="521"/>
      <c r="AA11" s="526"/>
      <c r="AB11" s="532">
        <v>44666</v>
      </c>
      <c r="AC11" s="521"/>
      <c r="AD11" s="521"/>
      <c r="AE11" s="521" t="s">
        <v>52</v>
      </c>
      <c r="AF11" s="521"/>
      <c r="AG11" s="521"/>
      <c r="AH11" s="521"/>
      <c r="AI11" s="521">
        <f t="shared" si="3"/>
        <v>15</v>
      </c>
      <c r="AJ11" s="521"/>
      <c r="AK11" s="533"/>
      <c r="AL11" s="520">
        <v>45023</v>
      </c>
      <c r="AM11" s="521"/>
      <c r="AN11" s="521"/>
      <c r="AO11" s="521" t="s">
        <v>52</v>
      </c>
      <c r="AP11" s="521"/>
      <c r="AQ11" s="521"/>
      <c r="AR11" s="521"/>
      <c r="AS11" s="521">
        <f t="shared" si="4"/>
        <v>14</v>
      </c>
      <c r="AT11" s="521"/>
      <c r="AU11" s="521"/>
      <c r="AV11" s="8"/>
      <c r="AW11" s="8"/>
      <c r="AX11" s="8"/>
      <c r="AY11" s="8"/>
      <c r="AZ11" s="8"/>
      <c r="BA11" s="8"/>
      <c r="BB11" s="8"/>
      <c r="BC11" s="8"/>
      <c r="BD11" s="8"/>
      <c r="BE11" s="8"/>
      <c r="BF11" s="8"/>
      <c r="BG11" s="8"/>
      <c r="BH11" s="8"/>
      <c r="BI11" s="8"/>
      <c r="BJ11" s="8"/>
    </row>
    <row r="12" spans="1:62" x14ac:dyDescent="0.25">
      <c r="A12" s="524" t="s">
        <v>56</v>
      </c>
      <c r="B12" s="524" t="s">
        <v>56</v>
      </c>
      <c r="C12" s="524" t="s">
        <v>56</v>
      </c>
      <c r="D12" s="524" t="s">
        <v>56</v>
      </c>
      <c r="E12" s="524" t="s">
        <v>56</v>
      </c>
      <c r="F12" s="524" t="s">
        <v>56</v>
      </c>
      <c r="G12" s="524" t="s">
        <v>56</v>
      </c>
      <c r="H12" s="524" t="s">
        <v>56</v>
      </c>
      <c r="I12" s="524" t="s">
        <v>56</v>
      </c>
      <c r="J12" s="524" t="s">
        <v>56</v>
      </c>
      <c r="K12" s="524" t="s">
        <v>56</v>
      </c>
      <c r="L12" s="524" t="s">
        <v>56</v>
      </c>
      <c r="M12" s="524" t="s">
        <v>56</v>
      </c>
      <c r="N12" s="524" t="s">
        <v>56</v>
      </c>
      <c r="O12" s="524" t="s">
        <v>56</v>
      </c>
      <c r="P12" s="524" t="s">
        <v>56</v>
      </c>
      <c r="Q12" s="524" t="s">
        <v>56</v>
      </c>
      <c r="R12" s="523">
        <v>44290</v>
      </c>
      <c r="S12" s="521"/>
      <c r="T12" s="521"/>
      <c r="U12" s="557" t="s">
        <v>49</v>
      </c>
      <c r="V12" s="557"/>
      <c r="W12" s="557"/>
      <c r="X12" s="557"/>
      <c r="Y12" s="521">
        <f t="shared" si="2"/>
        <v>14</v>
      </c>
      <c r="Z12" s="521"/>
      <c r="AA12" s="526"/>
      <c r="AB12" s="532">
        <v>44668</v>
      </c>
      <c r="AC12" s="521"/>
      <c r="AD12" s="521"/>
      <c r="AE12" s="557" t="s">
        <v>49</v>
      </c>
      <c r="AF12" s="557"/>
      <c r="AG12" s="557"/>
      <c r="AH12" s="557"/>
      <c r="AI12" s="521">
        <f t="shared" si="3"/>
        <v>16</v>
      </c>
      <c r="AJ12" s="521"/>
      <c r="AK12" s="533"/>
      <c r="AL12" s="520">
        <v>45025</v>
      </c>
      <c r="AM12" s="521"/>
      <c r="AN12" s="521"/>
      <c r="AO12" s="557" t="s">
        <v>49</v>
      </c>
      <c r="AP12" s="557"/>
      <c r="AQ12" s="557"/>
      <c r="AR12" s="557"/>
      <c r="AS12" s="521">
        <f t="shared" si="4"/>
        <v>15</v>
      </c>
      <c r="AT12" s="521"/>
      <c r="AU12" s="521"/>
      <c r="AV12" s="8"/>
      <c r="AW12" s="8"/>
      <c r="AX12" s="8"/>
      <c r="AY12" s="8"/>
      <c r="AZ12" s="8"/>
      <c r="BA12" s="8"/>
      <c r="BB12" s="8"/>
      <c r="BC12" s="8"/>
      <c r="BD12" s="8"/>
      <c r="BE12" s="8"/>
      <c r="BF12" s="8"/>
      <c r="BG12" s="8"/>
      <c r="BH12" s="8"/>
      <c r="BI12" s="8"/>
      <c r="BJ12" s="8"/>
    </row>
    <row r="13" spans="1:62" x14ac:dyDescent="0.25">
      <c r="A13" s="524" t="s">
        <v>57</v>
      </c>
      <c r="B13" s="524" t="s">
        <v>57</v>
      </c>
      <c r="C13" s="524" t="s">
        <v>57</v>
      </c>
      <c r="D13" s="524" t="s">
        <v>57</v>
      </c>
      <c r="E13" s="524" t="s">
        <v>57</v>
      </c>
      <c r="F13" s="524" t="s">
        <v>57</v>
      </c>
      <c r="G13" s="524" t="s">
        <v>57</v>
      </c>
      <c r="H13" s="524" t="s">
        <v>57</v>
      </c>
      <c r="I13" s="524" t="s">
        <v>57</v>
      </c>
      <c r="J13" s="524" t="s">
        <v>57</v>
      </c>
      <c r="K13" s="524" t="s">
        <v>57</v>
      </c>
      <c r="L13" s="524" t="s">
        <v>57</v>
      </c>
      <c r="M13" s="524" t="s">
        <v>57</v>
      </c>
      <c r="N13" s="524" t="s">
        <v>57</v>
      </c>
      <c r="O13" s="524" t="s">
        <v>57</v>
      </c>
      <c r="P13" s="524" t="s">
        <v>57</v>
      </c>
      <c r="Q13" s="524" t="s">
        <v>57</v>
      </c>
      <c r="R13" s="523">
        <v>44291</v>
      </c>
      <c r="S13" s="521"/>
      <c r="T13" s="521"/>
      <c r="U13" s="521" t="s">
        <v>50</v>
      </c>
      <c r="V13" s="521"/>
      <c r="W13" s="521"/>
      <c r="X13" s="521"/>
      <c r="Y13" s="521">
        <f t="shared" si="2"/>
        <v>15</v>
      </c>
      <c r="Z13" s="521"/>
      <c r="AA13" s="526"/>
      <c r="AB13" s="532">
        <v>44669</v>
      </c>
      <c r="AC13" s="521"/>
      <c r="AD13" s="521"/>
      <c r="AE13" s="521" t="s">
        <v>50</v>
      </c>
      <c r="AF13" s="521"/>
      <c r="AG13" s="521"/>
      <c r="AH13" s="521"/>
      <c r="AI13" s="521">
        <f t="shared" si="3"/>
        <v>16</v>
      </c>
      <c r="AJ13" s="521"/>
      <c r="AK13" s="533"/>
      <c r="AL13" s="520">
        <v>45026</v>
      </c>
      <c r="AM13" s="521"/>
      <c r="AN13" s="521"/>
      <c r="AO13" s="521" t="s">
        <v>50</v>
      </c>
      <c r="AP13" s="521"/>
      <c r="AQ13" s="521"/>
      <c r="AR13" s="521"/>
      <c r="AS13" s="521">
        <f t="shared" si="4"/>
        <v>15</v>
      </c>
      <c r="AT13" s="521"/>
      <c r="AU13" s="521"/>
      <c r="AV13" s="8"/>
      <c r="AW13" s="8"/>
      <c r="AX13" s="8"/>
      <c r="AY13" s="8"/>
      <c r="AZ13" s="8"/>
      <c r="BA13" s="8"/>
      <c r="BB13" s="8"/>
      <c r="BC13" s="8"/>
      <c r="BD13" s="8"/>
      <c r="BE13" s="8"/>
      <c r="BF13" s="8"/>
      <c r="BG13" s="8"/>
      <c r="BH13" s="8"/>
      <c r="BI13" s="8"/>
      <c r="BJ13" s="8"/>
    </row>
    <row r="14" spans="1:62" x14ac:dyDescent="0.25">
      <c r="A14" s="524" t="s">
        <v>284</v>
      </c>
      <c r="B14" s="524" t="s">
        <v>284</v>
      </c>
      <c r="C14" s="524" t="s">
        <v>284</v>
      </c>
      <c r="D14" s="524" t="s">
        <v>284</v>
      </c>
      <c r="E14" s="524" t="s">
        <v>284</v>
      </c>
      <c r="F14" s="524" t="s">
        <v>284</v>
      </c>
      <c r="G14" s="524" t="s">
        <v>284</v>
      </c>
      <c r="H14" s="524" t="s">
        <v>284</v>
      </c>
      <c r="I14" s="524" t="s">
        <v>284</v>
      </c>
      <c r="J14" s="524" t="s">
        <v>284</v>
      </c>
      <c r="K14" s="524" t="s">
        <v>284</v>
      </c>
      <c r="L14" s="524" t="s">
        <v>284</v>
      </c>
      <c r="M14" s="524" t="s">
        <v>284</v>
      </c>
      <c r="N14" s="524" t="s">
        <v>284</v>
      </c>
      <c r="O14" s="524" t="s">
        <v>284</v>
      </c>
      <c r="P14" s="524" t="s">
        <v>284</v>
      </c>
      <c r="Q14" s="524" t="s">
        <v>284</v>
      </c>
      <c r="R14" s="523">
        <v>44317</v>
      </c>
      <c r="S14" s="521"/>
      <c r="T14" s="521"/>
      <c r="U14" s="557" t="s">
        <v>48</v>
      </c>
      <c r="V14" s="557"/>
      <c r="W14" s="557"/>
      <c r="X14" s="557"/>
      <c r="Y14" s="521">
        <f t="shared" si="2"/>
        <v>18</v>
      </c>
      <c r="Z14" s="521"/>
      <c r="AA14" s="526"/>
      <c r="AB14" s="532">
        <v>44682</v>
      </c>
      <c r="AC14" s="521"/>
      <c r="AD14" s="521"/>
      <c r="AE14" s="557" t="s">
        <v>49</v>
      </c>
      <c r="AF14" s="557"/>
      <c r="AG14" s="557"/>
      <c r="AH14" s="557"/>
      <c r="AI14" s="521">
        <f t="shared" si="3"/>
        <v>18</v>
      </c>
      <c r="AJ14" s="521"/>
      <c r="AK14" s="533"/>
      <c r="AL14" s="520">
        <v>45047</v>
      </c>
      <c r="AM14" s="521"/>
      <c r="AN14" s="521"/>
      <c r="AO14" s="521" t="s">
        <v>50</v>
      </c>
      <c r="AP14" s="521"/>
      <c r="AQ14" s="521"/>
      <c r="AR14" s="521"/>
      <c r="AS14" s="521">
        <f t="shared" si="4"/>
        <v>18</v>
      </c>
      <c r="AT14" s="521"/>
      <c r="AU14" s="521"/>
      <c r="AV14" s="8"/>
      <c r="AW14" s="8"/>
      <c r="AX14" s="8"/>
      <c r="AY14" s="8"/>
      <c r="AZ14" s="8"/>
      <c r="BA14" s="8"/>
      <c r="BB14" s="8"/>
      <c r="BC14" s="8"/>
      <c r="BD14" s="8"/>
      <c r="BE14" s="8"/>
      <c r="BF14" s="8"/>
      <c r="BG14" s="8"/>
      <c r="BH14" s="8"/>
      <c r="BI14" s="8"/>
      <c r="BJ14" s="8"/>
    </row>
    <row r="15" spans="1:62" x14ac:dyDescent="0.25">
      <c r="A15" s="524" t="s">
        <v>79</v>
      </c>
      <c r="B15" s="524" t="s">
        <v>79</v>
      </c>
      <c r="C15" s="524" t="s">
        <v>79</v>
      </c>
      <c r="D15" s="524" t="s">
        <v>79</v>
      </c>
      <c r="E15" s="524" t="s">
        <v>79</v>
      </c>
      <c r="F15" s="524" t="s">
        <v>79</v>
      </c>
      <c r="G15" s="524" t="s">
        <v>79</v>
      </c>
      <c r="H15" s="524" t="s">
        <v>79</v>
      </c>
      <c r="I15" s="524" t="s">
        <v>79</v>
      </c>
      <c r="J15" s="524" t="s">
        <v>79</v>
      </c>
      <c r="K15" s="524" t="s">
        <v>79</v>
      </c>
      <c r="L15" s="524" t="s">
        <v>79</v>
      </c>
      <c r="M15" s="524" t="s">
        <v>79</v>
      </c>
      <c r="N15" s="524" t="s">
        <v>79</v>
      </c>
      <c r="O15" s="524" t="s">
        <v>79</v>
      </c>
      <c r="P15" s="524" t="s">
        <v>79</v>
      </c>
      <c r="Q15" s="524" t="s">
        <v>79</v>
      </c>
      <c r="R15" s="523">
        <v>44329</v>
      </c>
      <c r="S15" s="521"/>
      <c r="T15" s="521"/>
      <c r="U15" s="521" t="s">
        <v>51</v>
      </c>
      <c r="V15" s="521"/>
      <c r="W15" s="521"/>
      <c r="X15" s="521"/>
      <c r="Y15" s="521">
        <f t="shared" si="2"/>
        <v>20</v>
      </c>
      <c r="Z15" s="521"/>
      <c r="AA15" s="526"/>
      <c r="AB15" s="532">
        <v>44707</v>
      </c>
      <c r="AC15" s="521"/>
      <c r="AD15" s="521"/>
      <c r="AE15" s="521" t="s">
        <v>51</v>
      </c>
      <c r="AF15" s="521"/>
      <c r="AG15" s="521"/>
      <c r="AH15" s="521"/>
      <c r="AI15" s="521">
        <f t="shared" si="3"/>
        <v>21</v>
      </c>
      <c r="AJ15" s="521"/>
      <c r="AK15" s="533"/>
      <c r="AL15" s="520">
        <v>45064</v>
      </c>
      <c r="AM15" s="521"/>
      <c r="AN15" s="521"/>
      <c r="AO15" s="521" t="s">
        <v>51</v>
      </c>
      <c r="AP15" s="521"/>
      <c r="AQ15" s="521"/>
      <c r="AR15" s="521"/>
      <c r="AS15" s="521">
        <f t="shared" si="4"/>
        <v>20</v>
      </c>
      <c r="AT15" s="521"/>
      <c r="AU15" s="521"/>
      <c r="AV15" s="8"/>
      <c r="AW15" s="8"/>
      <c r="AX15" s="8"/>
      <c r="AY15" s="8"/>
      <c r="AZ15" s="8"/>
      <c r="BA15" s="8"/>
      <c r="BB15" s="8"/>
      <c r="BC15" s="8"/>
      <c r="BD15" s="8"/>
      <c r="BE15" s="8"/>
      <c r="BF15" s="8"/>
      <c r="BG15" s="8"/>
      <c r="BH15" s="8"/>
      <c r="BI15" s="8"/>
      <c r="BJ15" s="8"/>
    </row>
    <row r="16" spans="1:62" x14ac:dyDescent="0.25">
      <c r="A16" s="524" t="s">
        <v>163</v>
      </c>
      <c r="B16" s="524" t="s">
        <v>163</v>
      </c>
      <c r="C16" s="524" t="s">
        <v>163</v>
      </c>
      <c r="D16" s="524" t="s">
        <v>163</v>
      </c>
      <c r="E16" s="524" t="s">
        <v>163</v>
      </c>
      <c r="F16" s="524" t="s">
        <v>163</v>
      </c>
      <c r="G16" s="524" t="s">
        <v>163</v>
      </c>
      <c r="H16" s="524" t="s">
        <v>163</v>
      </c>
      <c r="I16" s="524" t="s">
        <v>163</v>
      </c>
      <c r="J16" s="524" t="s">
        <v>163</v>
      </c>
      <c r="K16" s="524" t="s">
        <v>163</v>
      </c>
      <c r="L16" s="524" t="s">
        <v>163</v>
      </c>
      <c r="M16" s="524" t="s">
        <v>163</v>
      </c>
      <c r="N16" s="524" t="s">
        <v>163</v>
      </c>
      <c r="O16" s="524" t="s">
        <v>163</v>
      </c>
      <c r="P16" s="524" t="s">
        <v>163</v>
      </c>
      <c r="Q16" s="524" t="s">
        <v>163</v>
      </c>
      <c r="R16" s="523">
        <v>44339</v>
      </c>
      <c r="S16" s="521"/>
      <c r="T16" s="521"/>
      <c r="U16" s="557" t="s">
        <v>49</v>
      </c>
      <c r="V16" s="557"/>
      <c r="W16" s="557"/>
      <c r="X16" s="557"/>
      <c r="Y16" s="521">
        <f t="shared" si="2"/>
        <v>21</v>
      </c>
      <c r="Z16" s="521"/>
      <c r="AA16" s="526"/>
      <c r="AB16" s="532">
        <v>44717</v>
      </c>
      <c r="AC16" s="521"/>
      <c r="AD16" s="521"/>
      <c r="AE16" s="557" t="s">
        <v>49</v>
      </c>
      <c r="AF16" s="557"/>
      <c r="AG16" s="557"/>
      <c r="AH16" s="557"/>
      <c r="AI16" s="521">
        <f t="shared" si="3"/>
        <v>23</v>
      </c>
      <c r="AJ16" s="521"/>
      <c r="AK16" s="533"/>
      <c r="AL16" s="520">
        <v>45074</v>
      </c>
      <c r="AM16" s="521"/>
      <c r="AN16" s="521"/>
      <c r="AO16" s="557" t="s">
        <v>49</v>
      </c>
      <c r="AP16" s="557"/>
      <c r="AQ16" s="557"/>
      <c r="AR16" s="557"/>
      <c r="AS16" s="521">
        <f t="shared" si="4"/>
        <v>22</v>
      </c>
      <c r="AT16" s="521"/>
      <c r="AU16" s="521"/>
      <c r="AV16" s="8"/>
      <c r="AW16" s="8"/>
      <c r="AX16" s="8"/>
      <c r="AY16" s="8"/>
      <c r="AZ16" s="8"/>
      <c r="BA16" s="8"/>
      <c r="BB16" s="8"/>
      <c r="BC16" s="8"/>
      <c r="BD16" s="8"/>
      <c r="BE16" s="8"/>
      <c r="BF16" s="8"/>
      <c r="BG16" s="8"/>
      <c r="BH16" s="8"/>
      <c r="BI16" s="8"/>
      <c r="BJ16" s="8"/>
    </row>
    <row r="17" spans="1:62" x14ac:dyDescent="0.25">
      <c r="A17" s="524" t="s">
        <v>285</v>
      </c>
      <c r="B17" s="524" t="s">
        <v>285</v>
      </c>
      <c r="C17" s="524" t="s">
        <v>285</v>
      </c>
      <c r="D17" s="524" t="s">
        <v>285</v>
      </c>
      <c r="E17" s="524" t="s">
        <v>285</v>
      </c>
      <c r="F17" s="524" t="s">
        <v>285</v>
      </c>
      <c r="G17" s="524" t="s">
        <v>285</v>
      </c>
      <c r="H17" s="524" t="s">
        <v>285</v>
      </c>
      <c r="I17" s="524" t="s">
        <v>285</v>
      </c>
      <c r="J17" s="524" t="s">
        <v>285</v>
      </c>
      <c r="K17" s="524" t="s">
        <v>285</v>
      </c>
      <c r="L17" s="524" t="s">
        <v>285</v>
      </c>
      <c r="M17" s="524" t="s">
        <v>285</v>
      </c>
      <c r="N17" s="524" t="s">
        <v>285</v>
      </c>
      <c r="O17" s="524" t="s">
        <v>285</v>
      </c>
      <c r="P17" s="524" t="s">
        <v>285</v>
      </c>
      <c r="Q17" s="524" t="s">
        <v>285</v>
      </c>
      <c r="R17" s="523">
        <v>44353</v>
      </c>
      <c r="S17" s="521"/>
      <c r="T17" s="521"/>
      <c r="U17" s="557" t="s">
        <v>49</v>
      </c>
      <c r="V17" s="557"/>
      <c r="W17" s="557"/>
      <c r="X17" s="557"/>
      <c r="Y17" s="521">
        <f t="shared" si="2"/>
        <v>23</v>
      </c>
      <c r="Z17" s="521"/>
      <c r="AA17" s="526"/>
      <c r="AB17" s="532">
        <v>44718</v>
      </c>
      <c r="AC17" s="521"/>
      <c r="AD17" s="521"/>
      <c r="AE17" s="521" t="s">
        <v>50</v>
      </c>
      <c r="AF17" s="521"/>
      <c r="AG17" s="521"/>
      <c r="AH17" s="521"/>
      <c r="AI17" s="521">
        <f t="shared" si="3"/>
        <v>23</v>
      </c>
      <c r="AJ17" s="521"/>
      <c r="AK17" s="533"/>
      <c r="AL17" s="520">
        <v>45083</v>
      </c>
      <c r="AM17" s="521"/>
      <c r="AN17" s="521"/>
      <c r="AO17" s="521" t="s">
        <v>53</v>
      </c>
      <c r="AP17" s="521"/>
      <c r="AQ17" s="521"/>
      <c r="AR17" s="521"/>
      <c r="AS17" s="521">
        <f t="shared" si="4"/>
        <v>23</v>
      </c>
      <c r="AT17" s="521"/>
      <c r="AU17" s="521"/>
      <c r="AV17" s="8"/>
      <c r="AW17" s="8"/>
      <c r="AX17" s="8"/>
      <c r="AY17" s="8"/>
      <c r="AZ17" s="8"/>
      <c r="BA17" s="8"/>
      <c r="BB17" s="8"/>
      <c r="BC17" s="8"/>
      <c r="BD17" s="8"/>
      <c r="BE17" s="8"/>
      <c r="BF17" s="8"/>
      <c r="BG17" s="8"/>
      <c r="BH17" s="8"/>
      <c r="BI17" s="8"/>
      <c r="BJ17" s="8"/>
    </row>
    <row r="18" spans="1:62" x14ac:dyDescent="0.25">
      <c r="A18" s="524" t="s">
        <v>286</v>
      </c>
      <c r="B18" s="524" t="s">
        <v>286</v>
      </c>
      <c r="C18" s="524" t="s">
        <v>286</v>
      </c>
      <c r="D18" s="524" t="s">
        <v>286</v>
      </c>
      <c r="E18" s="524" t="s">
        <v>286</v>
      </c>
      <c r="F18" s="524" t="s">
        <v>286</v>
      </c>
      <c r="G18" s="524" t="s">
        <v>286</v>
      </c>
      <c r="H18" s="524" t="s">
        <v>286</v>
      </c>
      <c r="I18" s="524" t="s">
        <v>286</v>
      </c>
      <c r="J18" s="524" t="s">
        <v>286</v>
      </c>
      <c r="K18" s="524" t="s">
        <v>286</v>
      </c>
      <c r="L18" s="524" t="s">
        <v>286</v>
      </c>
      <c r="M18" s="524" t="s">
        <v>286</v>
      </c>
      <c r="N18" s="524" t="s">
        <v>286</v>
      </c>
      <c r="O18" s="524" t="s">
        <v>286</v>
      </c>
      <c r="P18" s="524" t="s">
        <v>286</v>
      </c>
      <c r="Q18" s="524" t="s">
        <v>286</v>
      </c>
      <c r="R18" s="523">
        <v>44372</v>
      </c>
      <c r="S18" s="521"/>
      <c r="T18" s="521"/>
      <c r="U18" s="521" t="s">
        <v>52</v>
      </c>
      <c r="V18" s="521"/>
      <c r="W18" s="521"/>
      <c r="X18" s="521"/>
      <c r="Y18" s="521">
        <f t="shared" si="2"/>
        <v>26</v>
      </c>
      <c r="Z18" s="521"/>
      <c r="AA18" s="526"/>
      <c r="AB18" s="532">
        <v>44736</v>
      </c>
      <c r="AC18" s="521"/>
      <c r="AD18" s="521"/>
      <c r="AE18" s="557" t="s">
        <v>48</v>
      </c>
      <c r="AF18" s="557"/>
      <c r="AG18" s="557"/>
      <c r="AH18" s="557"/>
      <c r="AI18" s="521">
        <f t="shared" si="3"/>
        <v>25</v>
      </c>
      <c r="AJ18" s="521"/>
      <c r="AK18" s="533"/>
      <c r="AL18" s="520">
        <v>45100</v>
      </c>
      <c r="AM18" s="521"/>
      <c r="AN18" s="521"/>
      <c r="AO18" s="521" t="s">
        <v>52</v>
      </c>
      <c r="AP18" s="521"/>
      <c r="AQ18" s="521"/>
      <c r="AR18" s="521"/>
      <c r="AS18" s="521">
        <f t="shared" si="4"/>
        <v>25</v>
      </c>
      <c r="AT18" s="521"/>
      <c r="AU18" s="521"/>
      <c r="AV18" s="8"/>
      <c r="AW18" s="8"/>
      <c r="AX18" s="8"/>
      <c r="AY18" s="8"/>
      <c r="AZ18" s="8"/>
      <c r="BA18" s="8"/>
      <c r="BB18" s="8"/>
      <c r="BC18" s="8"/>
      <c r="BD18" s="8"/>
      <c r="BE18" s="8"/>
      <c r="BF18" s="8"/>
      <c r="BG18" s="8"/>
      <c r="BH18" s="8"/>
      <c r="BI18" s="8"/>
      <c r="BJ18" s="8"/>
    </row>
    <row r="19" spans="1:62" x14ac:dyDescent="0.25">
      <c r="A19" s="524" t="s">
        <v>300</v>
      </c>
      <c r="B19" s="524" t="s">
        <v>300</v>
      </c>
      <c r="C19" s="524" t="s">
        <v>300</v>
      </c>
      <c r="D19" s="524" t="s">
        <v>300</v>
      </c>
      <c r="E19" s="524" t="s">
        <v>300</v>
      </c>
      <c r="F19" s="524" t="s">
        <v>300</v>
      </c>
      <c r="G19" s="524" t="s">
        <v>300</v>
      </c>
      <c r="H19" s="524" t="s">
        <v>300</v>
      </c>
      <c r="I19" s="524" t="s">
        <v>300</v>
      </c>
      <c r="J19" s="524" t="s">
        <v>300</v>
      </c>
      <c r="K19" s="524" t="s">
        <v>300</v>
      </c>
      <c r="L19" s="524" t="s">
        <v>300</v>
      </c>
      <c r="M19" s="524" t="s">
        <v>300</v>
      </c>
      <c r="N19" s="524" t="s">
        <v>300</v>
      </c>
      <c r="O19" s="524" t="s">
        <v>300</v>
      </c>
      <c r="P19" s="524" t="s">
        <v>300</v>
      </c>
      <c r="Q19" s="524" t="s">
        <v>300</v>
      </c>
      <c r="R19" s="523">
        <v>44506</v>
      </c>
      <c r="S19" s="521"/>
      <c r="T19" s="521"/>
      <c r="U19" s="557" t="s">
        <v>48</v>
      </c>
      <c r="V19" s="557"/>
      <c r="W19" s="557"/>
      <c r="X19" s="557"/>
      <c r="Y19" s="521">
        <f t="shared" ref="Y19" si="5">WEEKNUM(R19,2)</f>
        <v>45</v>
      </c>
      <c r="Z19" s="521"/>
      <c r="AA19" s="526"/>
      <c r="AB19" s="532">
        <v>44870</v>
      </c>
      <c r="AC19" s="521"/>
      <c r="AD19" s="521"/>
      <c r="AE19" s="557" t="s">
        <v>48</v>
      </c>
      <c r="AF19" s="557"/>
      <c r="AG19" s="557"/>
      <c r="AH19" s="557"/>
      <c r="AI19" s="521">
        <f t="shared" si="3"/>
        <v>45</v>
      </c>
      <c r="AJ19" s="521"/>
      <c r="AK19" s="533"/>
      <c r="AL19" s="520">
        <v>45234</v>
      </c>
      <c r="AM19" s="521"/>
      <c r="AN19" s="521"/>
      <c r="AO19" s="557" t="s">
        <v>48</v>
      </c>
      <c r="AP19" s="557"/>
      <c r="AQ19" s="557"/>
      <c r="AR19" s="557"/>
      <c r="AS19" s="521">
        <f t="shared" si="4"/>
        <v>44</v>
      </c>
      <c r="AT19" s="521"/>
      <c r="AU19" s="521"/>
      <c r="AV19" s="8"/>
      <c r="AW19" s="8"/>
      <c r="AX19" s="8"/>
      <c r="AY19" s="8"/>
      <c r="AZ19" s="8"/>
      <c r="BA19" s="8"/>
      <c r="BB19" s="8"/>
      <c r="BC19" s="8"/>
      <c r="BD19" s="8"/>
      <c r="BE19" s="8"/>
      <c r="BF19" s="8"/>
      <c r="BG19" s="8"/>
      <c r="BH19" s="8"/>
      <c r="BI19" s="8"/>
      <c r="BJ19" s="8"/>
    </row>
    <row r="20" spans="1:62" x14ac:dyDescent="0.25">
      <c r="A20" s="524" t="s">
        <v>126</v>
      </c>
      <c r="B20" s="524" t="s">
        <v>126</v>
      </c>
      <c r="C20" s="524" t="s">
        <v>126</v>
      </c>
      <c r="D20" s="524" t="s">
        <v>126</v>
      </c>
      <c r="E20" s="524" t="s">
        <v>126</v>
      </c>
      <c r="F20" s="524" t="s">
        <v>126</v>
      </c>
      <c r="G20" s="524" t="s">
        <v>126</v>
      </c>
      <c r="H20" s="524" t="s">
        <v>126</v>
      </c>
      <c r="I20" s="524" t="s">
        <v>126</v>
      </c>
      <c r="J20" s="524" t="s">
        <v>126</v>
      </c>
      <c r="K20" s="524" t="s">
        <v>126</v>
      </c>
      <c r="L20" s="524" t="s">
        <v>126</v>
      </c>
      <c r="M20" s="524" t="s">
        <v>126</v>
      </c>
      <c r="N20" s="524" t="s">
        <v>126</v>
      </c>
      <c r="O20" s="524" t="s">
        <v>126</v>
      </c>
      <c r="P20" s="524" t="s">
        <v>126</v>
      </c>
      <c r="Q20" s="524" t="s">
        <v>126</v>
      </c>
      <c r="R20" s="523">
        <v>44554</v>
      </c>
      <c r="S20" s="521"/>
      <c r="T20" s="521"/>
      <c r="U20" s="521" t="s">
        <v>52</v>
      </c>
      <c r="V20" s="521"/>
      <c r="W20" s="521"/>
      <c r="X20" s="521"/>
      <c r="Y20" s="521">
        <f t="shared" si="2"/>
        <v>52</v>
      </c>
      <c r="Z20" s="521"/>
      <c r="AA20" s="526"/>
      <c r="AB20" s="532">
        <v>44919</v>
      </c>
      <c r="AC20" s="521"/>
      <c r="AD20" s="521"/>
      <c r="AE20" s="557" t="s">
        <v>48</v>
      </c>
      <c r="AF20" s="557"/>
      <c r="AG20" s="557"/>
      <c r="AH20" s="557"/>
      <c r="AI20" s="521">
        <f t="shared" si="3"/>
        <v>52</v>
      </c>
      <c r="AJ20" s="521"/>
      <c r="AK20" s="533"/>
      <c r="AL20" s="520">
        <v>45284</v>
      </c>
      <c r="AM20" s="521"/>
      <c r="AN20" s="521"/>
      <c r="AO20" s="557" t="s">
        <v>49</v>
      </c>
      <c r="AP20" s="557"/>
      <c r="AQ20" s="557"/>
      <c r="AR20" s="557"/>
      <c r="AS20" s="521">
        <f t="shared" si="4"/>
        <v>52</v>
      </c>
      <c r="AT20" s="521"/>
      <c r="AU20" s="521"/>
      <c r="AV20" s="8"/>
      <c r="AW20" s="8"/>
      <c r="AX20" s="8"/>
      <c r="AY20" s="8"/>
      <c r="AZ20" s="8"/>
      <c r="BA20" s="8"/>
      <c r="BB20" s="8"/>
      <c r="BC20" s="8"/>
      <c r="BD20" s="8"/>
      <c r="BE20" s="8"/>
      <c r="BF20" s="8"/>
      <c r="BG20" s="8"/>
      <c r="BH20" s="8"/>
      <c r="BI20" s="8"/>
      <c r="BJ20" s="8"/>
    </row>
    <row r="21" spans="1:62" x14ac:dyDescent="0.25">
      <c r="A21" s="524" t="s">
        <v>63</v>
      </c>
      <c r="B21" s="524" t="s">
        <v>63</v>
      </c>
      <c r="C21" s="524" t="s">
        <v>63</v>
      </c>
      <c r="D21" s="524" t="s">
        <v>63</v>
      </c>
      <c r="E21" s="524" t="s">
        <v>63</v>
      </c>
      <c r="F21" s="524" t="s">
        <v>63</v>
      </c>
      <c r="G21" s="524" t="s">
        <v>63</v>
      </c>
      <c r="H21" s="524" t="s">
        <v>63</v>
      </c>
      <c r="I21" s="524" t="s">
        <v>63</v>
      </c>
      <c r="J21" s="524" t="s">
        <v>63</v>
      </c>
      <c r="K21" s="524" t="s">
        <v>63</v>
      </c>
      <c r="L21" s="524" t="s">
        <v>63</v>
      </c>
      <c r="M21" s="524" t="s">
        <v>63</v>
      </c>
      <c r="N21" s="524" t="s">
        <v>63</v>
      </c>
      <c r="O21" s="524" t="s">
        <v>63</v>
      </c>
      <c r="P21" s="524" t="s">
        <v>63</v>
      </c>
      <c r="Q21" s="524" t="s">
        <v>63</v>
      </c>
      <c r="R21" s="523">
        <v>44555</v>
      </c>
      <c r="S21" s="521"/>
      <c r="T21" s="521"/>
      <c r="U21" s="557" t="s">
        <v>48</v>
      </c>
      <c r="V21" s="557"/>
      <c r="W21" s="557"/>
      <c r="X21" s="557"/>
      <c r="Y21" s="521">
        <f t="shared" si="2"/>
        <v>52</v>
      </c>
      <c r="Z21" s="521"/>
      <c r="AA21" s="526"/>
      <c r="AB21" s="532">
        <v>44920</v>
      </c>
      <c r="AC21" s="521"/>
      <c r="AD21" s="521"/>
      <c r="AE21" s="557" t="s">
        <v>49</v>
      </c>
      <c r="AF21" s="557"/>
      <c r="AG21" s="557"/>
      <c r="AH21" s="557"/>
      <c r="AI21" s="521">
        <f t="shared" si="3"/>
        <v>52</v>
      </c>
      <c r="AJ21" s="521"/>
      <c r="AK21" s="533"/>
      <c r="AL21" s="520">
        <v>45285</v>
      </c>
      <c r="AM21" s="521"/>
      <c r="AN21" s="521"/>
      <c r="AO21" s="521" t="s">
        <v>50</v>
      </c>
      <c r="AP21" s="521"/>
      <c r="AQ21" s="521"/>
      <c r="AR21" s="521"/>
      <c r="AS21" s="521">
        <f t="shared" si="4"/>
        <v>52</v>
      </c>
      <c r="AT21" s="521"/>
      <c r="AU21" s="521"/>
      <c r="AV21" s="8"/>
      <c r="AW21" s="8"/>
      <c r="AX21" s="8"/>
      <c r="AY21" s="8"/>
      <c r="AZ21" s="8"/>
      <c r="BA21" s="8"/>
      <c r="BB21" s="8"/>
      <c r="BC21" s="8"/>
      <c r="BD21" s="8"/>
      <c r="BE21" s="8"/>
      <c r="BF21" s="8"/>
      <c r="BG21" s="8"/>
      <c r="BH21" s="8"/>
      <c r="BI21" s="8"/>
      <c r="BJ21" s="8"/>
    </row>
    <row r="22" spans="1:62" x14ac:dyDescent="0.25">
      <c r="A22" s="524" t="s">
        <v>64</v>
      </c>
      <c r="B22" s="524" t="s">
        <v>64</v>
      </c>
      <c r="C22" s="524" t="s">
        <v>64</v>
      </c>
      <c r="D22" s="524" t="s">
        <v>64</v>
      </c>
      <c r="E22" s="524" t="s">
        <v>64</v>
      </c>
      <c r="F22" s="524" t="s">
        <v>64</v>
      </c>
      <c r="G22" s="524" t="s">
        <v>64</v>
      </c>
      <c r="H22" s="524" t="s">
        <v>64</v>
      </c>
      <c r="I22" s="524" t="s">
        <v>64</v>
      </c>
      <c r="J22" s="524" t="s">
        <v>64</v>
      </c>
      <c r="K22" s="524" t="s">
        <v>64</v>
      </c>
      <c r="L22" s="524" t="s">
        <v>64</v>
      </c>
      <c r="M22" s="524" t="s">
        <v>64</v>
      </c>
      <c r="N22" s="524" t="s">
        <v>64</v>
      </c>
      <c r="O22" s="524" t="s">
        <v>64</v>
      </c>
      <c r="P22" s="524" t="s">
        <v>64</v>
      </c>
      <c r="Q22" s="524" t="s">
        <v>64</v>
      </c>
      <c r="R22" s="523">
        <v>44556</v>
      </c>
      <c r="S22" s="521"/>
      <c r="T22" s="521"/>
      <c r="U22" s="557" t="s">
        <v>49</v>
      </c>
      <c r="V22" s="557"/>
      <c r="W22" s="557"/>
      <c r="X22" s="557"/>
      <c r="Y22" s="521">
        <f t="shared" si="2"/>
        <v>52</v>
      </c>
      <c r="Z22" s="521"/>
      <c r="AA22" s="526"/>
      <c r="AB22" s="532">
        <v>44921</v>
      </c>
      <c r="AC22" s="521"/>
      <c r="AD22" s="521"/>
      <c r="AE22" s="521" t="s">
        <v>50</v>
      </c>
      <c r="AF22" s="521"/>
      <c r="AG22" s="521"/>
      <c r="AH22" s="521"/>
      <c r="AI22" s="521">
        <f t="shared" si="3"/>
        <v>52</v>
      </c>
      <c r="AJ22" s="521"/>
      <c r="AK22" s="533"/>
      <c r="AL22" s="520">
        <v>45286</v>
      </c>
      <c r="AM22" s="521"/>
      <c r="AN22" s="521"/>
      <c r="AO22" s="521" t="s">
        <v>53</v>
      </c>
      <c r="AP22" s="521"/>
      <c r="AQ22" s="521"/>
      <c r="AR22" s="521"/>
      <c r="AS22" s="521">
        <f t="shared" si="4"/>
        <v>52</v>
      </c>
      <c r="AT22" s="521"/>
      <c r="AU22" s="521"/>
      <c r="AV22" s="8"/>
      <c r="AW22" s="8"/>
      <c r="AX22" s="8"/>
      <c r="AY22" s="8"/>
      <c r="AZ22" s="8"/>
      <c r="BA22" s="8"/>
      <c r="BB22" s="8"/>
      <c r="BC22" s="8"/>
      <c r="BD22" s="8"/>
      <c r="BE22" s="8"/>
      <c r="BF22" s="8"/>
      <c r="BG22" s="8"/>
      <c r="BH22" s="8"/>
      <c r="BI22" s="8"/>
      <c r="BJ22" s="8"/>
    </row>
    <row r="23" spans="1:62" ht="15.75" thickBot="1" x14ac:dyDescent="0.3">
      <c r="A23" s="524" t="s">
        <v>287</v>
      </c>
      <c r="B23" s="524" t="s">
        <v>287</v>
      </c>
      <c r="C23" s="524" t="s">
        <v>287</v>
      </c>
      <c r="D23" s="524" t="s">
        <v>287</v>
      </c>
      <c r="E23" s="524" t="s">
        <v>287</v>
      </c>
      <c r="F23" s="524" t="s">
        <v>287</v>
      </c>
      <c r="G23" s="524" t="s">
        <v>287</v>
      </c>
      <c r="H23" s="524" t="s">
        <v>287</v>
      </c>
      <c r="I23" s="524" t="s">
        <v>287</v>
      </c>
      <c r="J23" s="524" t="s">
        <v>287</v>
      </c>
      <c r="K23" s="524" t="s">
        <v>287</v>
      </c>
      <c r="L23" s="524" t="s">
        <v>287</v>
      </c>
      <c r="M23" s="524" t="s">
        <v>287</v>
      </c>
      <c r="N23" s="524" t="s">
        <v>287</v>
      </c>
      <c r="O23" s="524" t="s">
        <v>287</v>
      </c>
      <c r="P23" s="524" t="s">
        <v>287</v>
      </c>
      <c r="Q23" s="524" t="s">
        <v>287</v>
      </c>
      <c r="R23" s="523">
        <v>44561</v>
      </c>
      <c r="S23" s="521"/>
      <c r="T23" s="521"/>
      <c r="U23" s="521" t="s">
        <v>51</v>
      </c>
      <c r="V23" s="521"/>
      <c r="W23" s="521"/>
      <c r="X23" s="521"/>
      <c r="Y23" s="521">
        <f t="shared" si="2"/>
        <v>53</v>
      </c>
      <c r="Z23" s="521"/>
      <c r="AA23" s="526"/>
      <c r="AB23" s="553">
        <v>44926</v>
      </c>
      <c r="AC23" s="554"/>
      <c r="AD23" s="554"/>
      <c r="AE23" s="554" t="s">
        <v>52</v>
      </c>
      <c r="AF23" s="554"/>
      <c r="AG23" s="554"/>
      <c r="AH23" s="554"/>
      <c r="AI23" s="554">
        <f t="shared" si="3"/>
        <v>53</v>
      </c>
      <c r="AJ23" s="554"/>
      <c r="AK23" s="555"/>
      <c r="AL23" s="520">
        <v>45291</v>
      </c>
      <c r="AM23" s="521"/>
      <c r="AN23" s="521"/>
      <c r="AO23" s="557" t="s">
        <v>49</v>
      </c>
      <c r="AP23" s="557"/>
      <c r="AQ23" s="557"/>
      <c r="AR23" s="557"/>
      <c r="AS23" s="521">
        <f t="shared" si="4"/>
        <v>53</v>
      </c>
      <c r="AT23" s="521"/>
      <c r="AU23" s="521"/>
      <c r="AV23" s="8"/>
      <c r="AW23" s="8"/>
      <c r="AX23" s="8"/>
      <c r="AY23" s="8"/>
      <c r="AZ23" s="8"/>
      <c r="BA23" s="8"/>
      <c r="BB23" s="8"/>
      <c r="BC23" s="8"/>
      <c r="BD23" s="8"/>
      <c r="BE23" s="8"/>
      <c r="BF23" s="8"/>
      <c r="BG23" s="8"/>
      <c r="BH23" s="8"/>
      <c r="BI23" s="8"/>
      <c r="BJ23" s="8"/>
    </row>
    <row r="24" spans="1:62" ht="19.5" customHeight="1" x14ac:dyDescent="0.25">
      <c r="A24" s="570" t="s">
        <v>789</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2"/>
      <c r="AC24" s="572"/>
      <c r="AD24" s="572"/>
      <c r="AE24" s="572"/>
      <c r="AF24" s="572"/>
      <c r="AG24" s="572"/>
      <c r="AH24" s="572"/>
      <c r="AI24" s="572"/>
      <c r="AJ24" s="572"/>
      <c r="AK24" s="572"/>
      <c r="AL24" s="571"/>
      <c r="AM24" s="571"/>
      <c r="AN24" s="571"/>
      <c r="AO24" s="571"/>
      <c r="AP24" s="571"/>
      <c r="AQ24" s="571"/>
      <c r="AR24" s="571"/>
      <c r="AS24" s="571"/>
      <c r="AT24" s="571"/>
      <c r="AU24" s="571"/>
      <c r="AV24" s="8"/>
      <c r="AW24" s="8"/>
      <c r="AX24" s="8"/>
      <c r="AY24" s="8"/>
      <c r="AZ24" s="8"/>
      <c r="BA24" s="8"/>
      <c r="BB24" s="8"/>
      <c r="BC24" s="8"/>
      <c r="BD24" s="8"/>
      <c r="BE24" s="8"/>
      <c r="BF24" s="8"/>
      <c r="BG24" s="8"/>
      <c r="BH24" s="8"/>
      <c r="BI24" s="8"/>
      <c r="BJ24" s="8"/>
    </row>
    <row r="25" spans="1:62"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8"/>
      <c r="AZ25" s="8"/>
      <c r="BA25" s="8"/>
      <c r="BB25" s="8"/>
      <c r="BC25" s="8"/>
      <c r="BD25" s="8"/>
      <c r="BE25" s="8"/>
      <c r="BF25" s="8"/>
      <c r="BG25" s="8"/>
      <c r="BH25" s="8"/>
      <c r="BI25" s="8"/>
      <c r="BJ25" s="8"/>
    </row>
    <row r="26" spans="1:62" ht="15" customHeight="1" x14ac:dyDescent="0.25">
      <c r="A26" s="544" t="s">
        <v>12</v>
      </c>
      <c r="B26" s="545"/>
      <c r="C26" s="545"/>
      <c r="D26" s="545"/>
      <c r="E26" s="545"/>
      <c r="F26" s="545"/>
      <c r="G26" s="545"/>
      <c r="H26" s="545"/>
      <c r="I26" s="545"/>
      <c r="J26" s="545"/>
      <c r="K26" s="545"/>
      <c r="L26" s="545"/>
      <c r="M26" s="545"/>
      <c r="N26" s="545"/>
      <c r="O26" s="545"/>
      <c r="P26" s="545"/>
      <c r="Q26" s="545"/>
      <c r="R26" s="598" t="s">
        <v>496</v>
      </c>
      <c r="S26" s="537"/>
      <c r="T26" s="537"/>
      <c r="U26" s="537"/>
      <c r="V26" s="537"/>
      <c r="W26" s="53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ht="14.45" customHeight="1" x14ac:dyDescent="0.25">
      <c r="A27" s="565"/>
      <c r="B27" s="566"/>
      <c r="C27" s="566"/>
      <c r="D27" s="566"/>
      <c r="E27" s="566"/>
      <c r="F27" s="566"/>
      <c r="G27" s="566"/>
      <c r="H27" s="566"/>
      <c r="I27" s="566"/>
      <c r="J27" s="566"/>
      <c r="K27" s="566"/>
      <c r="L27" s="566"/>
      <c r="M27" s="566"/>
      <c r="N27" s="566"/>
      <c r="O27" s="566"/>
      <c r="P27" s="566"/>
      <c r="Q27" s="566"/>
      <c r="R27" s="567" t="s">
        <v>38</v>
      </c>
      <c r="S27" s="568"/>
      <c r="T27" s="568"/>
      <c r="U27" s="568" t="s">
        <v>39</v>
      </c>
      <c r="V27" s="568"/>
      <c r="W27" s="569"/>
      <c r="X27" s="12"/>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x14ac:dyDescent="0.25">
      <c r="A28" s="661" t="s">
        <v>718</v>
      </c>
      <c r="B28" s="661" t="s">
        <v>43</v>
      </c>
      <c r="C28" s="661" t="s">
        <v>43</v>
      </c>
      <c r="D28" s="661" t="s">
        <v>43</v>
      </c>
      <c r="E28" s="661" t="s">
        <v>43</v>
      </c>
      <c r="F28" s="661" t="s">
        <v>43</v>
      </c>
      <c r="G28" s="661" t="s">
        <v>43</v>
      </c>
      <c r="H28" s="661" t="s">
        <v>43</v>
      </c>
      <c r="I28" s="661" t="s">
        <v>43</v>
      </c>
      <c r="J28" s="661" t="s">
        <v>43</v>
      </c>
      <c r="K28" s="661" t="s">
        <v>43</v>
      </c>
      <c r="L28" s="661" t="s">
        <v>43</v>
      </c>
      <c r="M28" s="661" t="s">
        <v>43</v>
      </c>
      <c r="N28" s="661" t="s">
        <v>43</v>
      </c>
      <c r="O28" s="661" t="s">
        <v>43</v>
      </c>
      <c r="P28" s="661" t="s">
        <v>43</v>
      </c>
      <c r="Q28" s="661" t="s">
        <v>43</v>
      </c>
      <c r="R28" s="633" t="s">
        <v>597</v>
      </c>
      <c r="S28" s="633"/>
      <c r="T28" s="633"/>
      <c r="U28" s="633" t="s">
        <v>528</v>
      </c>
      <c r="V28" s="633"/>
      <c r="W28" s="633"/>
      <c r="X28" s="215"/>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ht="28.5" customHeight="1" x14ac:dyDescent="0.25">
      <c r="A29" s="661" t="s">
        <v>40</v>
      </c>
      <c r="B29" s="661" t="s">
        <v>40</v>
      </c>
      <c r="C29" s="661" t="s">
        <v>40</v>
      </c>
      <c r="D29" s="661" t="s">
        <v>40</v>
      </c>
      <c r="E29" s="661" t="s">
        <v>40</v>
      </c>
      <c r="F29" s="661" t="s">
        <v>40</v>
      </c>
      <c r="G29" s="661" t="s">
        <v>40</v>
      </c>
      <c r="H29" s="661" t="s">
        <v>40</v>
      </c>
      <c r="I29" s="661" t="s">
        <v>40</v>
      </c>
      <c r="J29" s="661" t="s">
        <v>40</v>
      </c>
      <c r="K29" s="661" t="s">
        <v>40</v>
      </c>
      <c r="L29" s="661" t="s">
        <v>40</v>
      </c>
      <c r="M29" s="661" t="s">
        <v>40</v>
      </c>
      <c r="N29" s="661" t="s">
        <v>40</v>
      </c>
      <c r="O29" s="661" t="s">
        <v>40</v>
      </c>
      <c r="P29" s="661" t="s">
        <v>40</v>
      </c>
      <c r="Q29" s="661" t="s">
        <v>40</v>
      </c>
      <c r="R29" s="637" t="s">
        <v>719</v>
      </c>
      <c r="S29" s="637"/>
      <c r="T29" s="637"/>
      <c r="U29" s="637" t="s">
        <v>720</v>
      </c>
      <c r="V29" s="637"/>
      <c r="W29" s="637"/>
      <c r="X29" s="218"/>
      <c r="Y29" s="215"/>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ht="15" customHeight="1" x14ac:dyDescent="0.25">
      <c r="A30" s="661" t="s">
        <v>721</v>
      </c>
      <c r="B30" s="661" t="s">
        <v>288</v>
      </c>
      <c r="C30" s="661" t="s">
        <v>288</v>
      </c>
      <c r="D30" s="661" t="s">
        <v>288</v>
      </c>
      <c r="E30" s="661" t="s">
        <v>288</v>
      </c>
      <c r="F30" s="661" t="s">
        <v>288</v>
      </c>
      <c r="G30" s="661" t="s">
        <v>288</v>
      </c>
      <c r="H30" s="661" t="s">
        <v>288</v>
      </c>
      <c r="I30" s="661" t="s">
        <v>288</v>
      </c>
      <c r="J30" s="661" t="s">
        <v>288</v>
      </c>
      <c r="K30" s="661" t="s">
        <v>288</v>
      </c>
      <c r="L30" s="661" t="s">
        <v>288</v>
      </c>
      <c r="M30" s="661" t="s">
        <v>288</v>
      </c>
      <c r="N30" s="661" t="s">
        <v>288</v>
      </c>
      <c r="O30" s="661" t="s">
        <v>288</v>
      </c>
      <c r="P30" s="661" t="s">
        <v>288</v>
      </c>
      <c r="Q30" s="661" t="s">
        <v>288</v>
      </c>
      <c r="R30" s="633" t="s">
        <v>504</v>
      </c>
      <c r="S30" s="633"/>
      <c r="T30" s="633"/>
      <c r="U30" s="633" t="s">
        <v>698</v>
      </c>
      <c r="V30" s="633"/>
      <c r="W30" s="633"/>
      <c r="X30" s="21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x14ac:dyDescent="0.25">
      <c r="A31" s="660" t="s">
        <v>722</v>
      </c>
      <c r="B31" s="660" t="s">
        <v>41</v>
      </c>
      <c r="C31" s="660" t="s">
        <v>41</v>
      </c>
      <c r="D31" s="660" t="s">
        <v>41</v>
      </c>
      <c r="E31" s="660" t="s">
        <v>41</v>
      </c>
      <c r="F31" s="660" t="s">
        <v>41</v>
      </c>
      <c r="G31" s="660" t="s">
        <v>41</v>
      </c>
      <c r="H31" s="660" t="s">
        <v>41</v>
      </c>
      <c r="I31" s="660" t="s">
        <v>41</v>
      </c>
      <c r="J31" s="660" t="s">
        <v>41</v>
      </c>
      <c r="K31" s="660" t="s">
        <v>41</v>
      </c>
      <c r="L31" s="660" t="s">
        <v>41</v>
      </c>
      <c r="M31" s="660" t="s">
        <v>41</v>
      </c>
      <c r="N31" s="660" t="s">
        <v>41</v>
      </c>
      <c r="O31" s="660" t="s">
        <v>41</v>
      </c>
      <c r="P31" s="660" t="s">
        <v>41</v>
      </c>
      <c r="Q31" s="660" t="s">
        <v>41</v>
      </c>
      <c r="R31" s="633" t="s">
        <v>569</v>
      </c>
      <c r="S31" s="633"/>
      <c r="T31" s="633"/>
      <c r="U31" s="633" t="s">
        <v>538</v>
      </c>
      <c r="V31" s="633"/>
      <c r="W31" s="633"/>
      <c r="X31" s="21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ht="53.25" customHeight="1" x14ac:dyDescent="0.25">
      <c r="A32" s="660" t="s">
        <v>723</v>
      </c>
      <c r="B32" s="660" t="s">
        <v>289</v>
      </c>
      <c r="C32" s="660" t="s">
        <v>289</v>
      </c>
      <c r="D32" s="660" t="s">
        <v>289</v>
      </c>
      <c r="E32" s="660" t="s">
        <v>289</v>
      </c>
      <c r="F32" s="660" t="s">
        <v>289</v>
      </c>
      <c r="G32" s="660" t="s">
        <v>289</v>
      </c>
      <c r="H32" s="660" t="s">
        <v>289</v>
      </c>
      <c r="I32" s="660" t="s">
        <v>289</v>
      </c>
      <c r="J32" s="660" t="s">
        <v>289</v>
      </c>
      <c r="K32" s="660" t="s">
        <v>289</v>
      </c>
      <c r="L32" s="660" t="s">
        <v>289</v>
      </c>
      <c r="M32" s="660" t="s">
        <v>289</v>
      </c>
      <c r="N32" s="660" t="s">
        <v>289</v>
      </c>
      <c r="O32" s="660" t="s">
        <v>289</v>
      </c>
      <c r="P32" s="660" t="s">
        <v>289</v>
      </c>
      <c r="Q32" s="660" t="s">
        <v>289</v>
      </c>
      <c r="R32" s="770" t="s">
        <v>716</v>
      </c>
      <c r="S32" s="770"/>
      <c r="T32" s="770"/>
      <c r="U32" s="770" t="s">
        <v>717</v>
      </c>
      <c r="V32" s="770"/>
      <c r="W32" s="770"/>
      <c r="X32" s="21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10"/>
      <c r="BD32" s="10"/>
      <c r="BE32" s="10"/>
      <c r="BF32" s="8"/>
      <c r="BG32" s="8"/>
      <c r="BH32" s="8"/>
      <c r="BI32" s="8"/>
      <c r="BJ32" s="8"/>
    </row>
    <row r="33" spans="1:62" x14ac:dyDescent="0.25">
      <c r="A33" s="43" t="s">
        <v>44</v>
      </c>
      <c r="B33" s="44"/>
      <c r="C33" s="44"/>
      <c r="D33" s="44"/>
      <c r="E33" s="44"/>
      <c r="F33" s="44"/>
      <c r="G33" s="44"/>
      <c r="H33" s="44"/>
      <c r="I33" s="44"/>
      <c r="J33" s="44"/>
      <c r="K33" s="44"/>
      <c r="L33" s="44"/>
      <c r="M33" s="44"/>
      <c r="N33" s="44"/>
      <c r="O33" s="44"/>
      <c r="P33" s="44"/>
      <c r="Q33" s="44"/>
      <c r="R33" s="45"/>
      <c r="S33" s="45"/>
      <c r="T33" s="45"/>
      <c r="U33" s="45"/>
      <c r="V33" s="45"/>
      <c r="W33" s="46"/>
      <c r="X33" s="8"/>
      <c r="Y33" s="8"/>
      <c r="Z33" s="8"/>
      <c r="AA33" s="8"/>
      <c r="AB33" s="8"/>
      <c r="AC33" s="8"/>
      <c r="AD33" s="8"/>
      <c r="AE33" s="8"/>
      <c r="AF33" s="8"/>
      <c r="AG33" s="8"/>
      <c r="AH33" s="8" t="s">
        <v>391</v>
      </c>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x14ac:dyDescent="0.25">
      <c r="A34" s="8"/>
      <c r="B34" s="8"/>
      <c r="C34" s="8"/>
      <c r="D34" s="8"/>
      <c r="E34" s="8"/>
      <c r="F34" s="8" t="s">
        <v>391</v>
      </c>
      <c r="G34" s="8"/>
      <c r="H34" s="8"/>
      <c r="I34" s="8"/>
      <c r="J34" s="8"/>
      <c r="K34" s="8"/>
      <c r="L34" s="8"/>
      <c r="M34" s="8"/>
      <c r="N34" s="8"/>
      <c r="O34" s="8"/>
      <c r="P34" s="8"/>
      <c r="Q34" s="8"/>
      <c r="R34" s="8"/>
      <c r="S34" s="8"/>
      <c r="T34" s="8"/>
      <c r="U34" s="8"/>
      <c r="V34" s="8"/>
      <c r="W34" s="8"/>
      <c r="X34" s="8"/>
      <c r="Y34" s="8"/>
      <c r="Z34" s="8"/>
      <c r="AA34" s="8"/>
      <c r="AB34" s="8"/>
      <c r="AC34" s="8"/>
      <c r="AD34" s="8"/>
      <c r="AE34" s="8" t="s">
        <v>396</v>
      </c>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ht="18.75" x14ac:dyDescent="0.3">
      <c r="A35" s="41" t="s">
        <v>165</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109"/>
      <c r="BH35" s="109"/>
      <c r="BI35" s="8"/>
      <c r="BJ35" s="8"/>
    </row>
    <row r="36" spans="1:62" ht="93.75" customHeight="1" x14ac:dyDescent="0.25">
      <c r="A36" s="550" t="s">
        <v>788</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c r="AS36" s="551"/>
      <c r="AT36" s="551"/>
      <c r="AU36" s="552"/>
      <c r="AV36" s="8"/>
      <c r="AW36" s="8"/>
      <c r="AX36" s="8"/>
      <c r="AY36" s="8"/>
      <c r="AZ36" s="8"/>
      <c r="BA36" s="8"/>
      <c r="BB36" s="8"/>
      <c r="BC36" s="8"/>
      <c r="BD36" s="8"/>
      <c r="BE36" s="8"/>
      <c r="BF36" s="8"/>
      <c r="BG36" s="109"/>
      <c r="BH36" s="109"/>
      <c r="BI36" s="8"/>
      <c r="BJ36" s="8"/>
    </row>
    <row r="1043215" spans="18:18" x14ac:dyDescent="0.25">
      <c r="R1043215" t="s">
        <v>392</v>
      </c>
    </row>
  </sheetData>
  <mergeCells count="196">
    <mergeCell ref="A36:AU36"/>
    <mergeCell ref="Y14:AA14"/>
    <mergeCell ref="B2:E2"/>
    <mergeCell ref="F2:I2"/>
    <mergeCell ref="J2:N2"/>
    <mergeCell ref="AF2:AJ2"/>
    <mergeCell ref="AK2:AN2"/>
    <mergeCell ref="AS2:AW2"/>
    <mergeCell ref="AX2:BA2"/>
    <mergeCell ref="A19:Q19"/>
    <mergeCell ref="A10:Q10"/>
    <mergeCell ref="A9:Q9"/>
    <mergeCell ref="A13:Q13"/>
    <mergeCell ref="A12:Q12"/>
    <mergeCell ref="A11:Q11"/>
    <mergeCell ref="R10:T10"/>
    <mergeCell ref="U10:X10"/>
    <mergeCell ref="R18:T18"/>
    <mergeCell ref="U18:X18"/>
    <mergeCell ref="R11:T11"/>
    <mergeCell ref="U11:X11"/>
    <mergeCell ref="R12:T12"/>
    <mergeCell ref="Y15:AA15"/>
    <mergeCell ref="R16:T16"/>
    <mergeCell ref="U16:X16"/>
    <mergeCell ref="B1:BA1"/>
    <mergeCell ref="O2:R2"/>
    <mergeCell ref="R28:T28"/>
    <mergeCell ref="U28:W28"/>
    <mergeCell ref="A30:Q30"/>
    <mergeCell ref="R30:T30"/>
    <mergeCell ref="A24:AU24"/>
    <mergeCell ref="A26:Q27"/>
    <mergeCell ref="R26:W26"/>
    <mergeCell ref="U30:W30"/>
    <mergeCell ref="Y10:AA10"/>
    <mergeCell ref="Y11:AA11"/>
    <mergeCell ref="U12:X12"/>
    <mergeCell ref="Y12:AA12"/>
    <mergeCell ref="AL10:AN10"/>
    <mergeCell ref="AO10:AR10"/>
    <mergeCell ref="Y18:AA18"/>
    <mergeCell ref="R13:T13"/>
    <mergeCell ref="U13:X13"/>
    <mergeCell ref="Y13:AA13"/>
    <mergeCell ref="R14:T14"/>
    <mergeCell ref="U14:X14"/>
    <mergeCell ref="A16:Q16"/>
    <mergeCell ref="A32:Q32"/>
    <mergeCell ref="R32:T32"/>
    <mergeCell ref="U32:W32"/>
    <mergeCell ref="A23:Q23"/>
    <mergeCell ref="A22:Q22"/>
    <mergeCell ref="A18:Q18"/>
    <mergeCell ref="A21:Q21"/>
    <mergeCell ref="A20:Q20"/>
    <mergeCell ref="A17:Q17"/>
    <mergeCell ref="A31:Q31"/>
    <mergeCell ref="R31:T31"/>
    <mergeCell ref="U31:W31"/>
    <mergeCell ref="R27:T27"/>
    <mergeCell ref="U27:W27"/>
    <mergeCell ref="A29:Q29"/>
    <mergeCell ref="R29:T29"/>
    <mergeCell ref="U29:W29"/>
    <mergeCell ref="A28:Q28"/>
    <mergeCell ref="R19:T19"/>
    <mergeCell ref="R15:T15"/>
    <mergeCell ref="U15:X15"/>
    <mergeCell ref="A15:Q15"/>
    <mergeCell ref="A14:Q14"/>
    <mergeCell ref="BC2:BE2"/>
    <mergeCell ref="R8:T8"/>
    <mergeCell ref="U8:X8"/>
    <mergeCell ref="Y8:AA8"/>
    <mergeCell ref="BC3:BC5"/>
    <mergeCell ref="AB8:AD8"/>
    <mergeCell ref="AE8:AH8"/>
    <mergeCell ref="AI8:AK8"/>
    <mergeCell ref="AB2:AE2"/>
    <mergeCell ref="AO2:AR2"/>
    <mergeCell ref="S2:W2"/>
    <mergeCell ref="X2:AA2"/>
    <mergeCell ref="AL8:AN8"/>
    <mergeCell ref="AO8:AR8"/>
    <mergeCell ref="AS8:AU8"/>
    <mergeCell ref="AE14:AH14"/>
    <mergeCell ref="AI14:AK14"/>
    <mergeCell ref="AB9:AD9"/>
    <mergeCell ref="AE9:AH9"/>
    <mergeCell ref="AB12:AD12"/>
    <mergeCell ref="AE12:AH12"/>
    <mergeCell ref="AI12:AK12"/>
    <mergeCell ref="AB13:AD13"/>
    <mergeCell ref="AE13:AH13"/>
    <mergeCell ref="AI13:AK13"/>
    <mergeCell ref="Y23:AA23"/>
    <mergeCell ref="R20:T20"/>
    <mergeCell ref="U20:X20"/>
    <mergeCell ref="Y20:AA20"/>
    <mergeCell ref="R21:T21"/>
    <mergeCell ref="U21:X21"/>
    <mergeCell ref="Y21:AA21"/>
    <mergeCell ref="R22:T22"/>
    <mergeCell ref="U22:X22"/>
    <mergeCell ref="Y22:AA22"/>
    <mergeCell ref="R23:T23"/>
    <mergeCell ref="U23:X23"/>
    <mergeCell ref="Y16:AA16"/>
    <mergeCell ref="R17:T17"/>
    <mergeCell ref="U17:X17"/>
    <mergeCell ref="Y17:AA17"/>
    <mergeCell ref="Y19:AA19"/>
    <mergeCell ref="U19:X19"/>
    <mergeCell ref="AB14:AD14"/>
    <mergeCell ref="AB18:AD18"/>
    <mergeCell ref="AE18:AH18"/>
    <mergeCell ref="AI18:AK18"/>
    <mergeCell ref="AB19:AD19"/>
    <mergeCell ref="AE19:AH19"/>
    <mergeCell ref="AI19:AK19"/>
    <mergeCell ref="AB20:AD20"/>
    <mergeCell ref="AE20:AH20"/>
    <mergeCell ref="AI20:AK20"/>
    <mergeCell ref="AB15:AD15"/>
    <mergeCell ref="AE15:AH15"/>
    <mergeCell ref="AI15:AK15"/>
    <mergeCell ref="AB16:AD16"/>
    <mergeCell ref="AE16:AH16"/>
    <mergeCell ref="AI16:AK16"/>
    <mergeCell ref="AB17:AD17"/>
    <mergeCell ref="AE17:AH17"/>
    <mergeCell ref="AI17:AK17"/>
    <mergeCell ref="AL9:AN9"/>
    <mergeCell ref="AO9:AR9"/>
    <mergeCell ref="AS9:AU9"/>
    <mergeCell ref="R9:T9"/>
    <mergeCell ref="U9:X9"/>
    <mergeCell ref="Y9:AA9"/>
    <mergeCell ref="A8:Q8"/>
    <mergeCell ref="AS10:AU10"/>
    <mergeCell ref="AL11:AN11"/>
    <mergeCell ref="AO11:AR11"/>
    <mergeCell ref="AS11:AU11"/>
    <mergeCell ref="AI10:AK10"/>
    <mergeCell ref="AB11:AD11"/>
    <mergeCell ref="AE11:AH11"/>
    <mergeCell ref="AI11:AK11"/>
    <mergeCell ref="AI9:AK9"/>
    <mergeCell ref="AB10:AD10"/>
    <mergeCell ref="AE10:AH10"/>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L18:AN18"/>
    <mergeCell ref="AO18:AR18"/>
    <mergeCell ref="AS18:AU18"/>
    <mergeCell ref="AL22:AN22"/>
    <mergeCell ref="AO22:AR22"/>
    <mergeCell ref="AS22:AU22"/>
    <mergeCell ref="AL23:AN23"/>
    <mergeCell ref="AO23:AR23"/>
    <mergeCell ref="AS23:AU23"/>
    <mergeCell ref="AL19:AN19"/>
    <mergeCell ref="AO19:AR19"/>
    <mergeCell ref="AS19:AU19"/>
    <mergeCell ref="AL20:AN20"/>
    <mergeCell ref="AO20:AR20"/>
    <mergeCell ref="AS20:AU20"/>
    <mergeCell ref="AL21:AN21"/>
    <mergeCell ref="AO21:AR21"/>
    <mergeCell ref="AS21:AU21"/>
    <mergeCell ref="AB23:AD23"/>
    <mergeCell ref="AE23:AH23"/>
    <mergeCell ref="AI23:AK23"/>
    <mergeCell ref="AB21:AD21"/>
    <mergeCell ref="AE21:AH21"/>
    <mergeCell ref="AI21:AK21"/>
    <mergeCell ref="AB22:AD22"/>
    <mergeCell ref="AE22:AH22"/>
    <mergeCell ref="AI22:AK22"/>
  </mergeCells>
  <phoneticPr fontId="43" type="noConversion"/>
  <hyperlinks>
    <hyperlink ref="A1" location="'Zbirni prikaz'!A1" display="Švedska" xr:uid="{16B2F24E-5063-4453-89BC-C2F9FA4F6387}"/>
  </hyperlink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CP1047987"/>
  <sheetViews>
    <sheetView zoomScale="80" zoomScaleNormal="80" workbookViewId="0">
      <selection activeCell="A2" sqref="A2"/>
    </sheetView>
  </sheetViews>
  <sheetFormatPr defaultRowHeight="15" x14ac:dyDescent="0.25"/>
  <cols>
    <col min="1" max="1" width="24.42578125" style="58" customWidth="1"/>
    <col min="2" max="19" width="3.7109375" style="58" customWidth="1"/>
    <col min="20" max="20" width="3.85546875" style="58" customWidth="1"/>
    <col min="21" max="23" width="4.28515625" style="58" customWidth="1"/>
    <col min="24" max="24" width="3.7109375" style="58" customWidth="1"/>
    <col min="25" max="25" width="4.140625" style="58" customWidth="1"/>
    <col min="26" max="26" width="3.85546875" style="58" customWidth="1"/>
    <col min="27" max="31" width="3.7109375" style="58" customWidth="1"/>
    <col min="32" max="32" width="4" style="58" customWidth="1"/>
    <col min="33" max="47" width="3.7109375" style="58" customWidth="1"/>
    <col min="48" max="76" width="3.5703125" style="58" customWidth="1"/>
    <col min="77" max="83" width="9.140625" style="58"/>
    <col min="84" max="84" width="9.140625" style="58" customWidth="1"/>
    <col min="85" max="16384" width="9.140625" style="58"/>
  </cols>
  <sheetData>
    <row r="1" spans="1:83" ht="18.75" customHeight="1" x14ac:dyDescent="0.25">
      <c r="A1" s="155" t="s">
        <v>166</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6"/>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row>
    <row r="2" spans="1:83" s="62" customFormat="1" ht="15.75" x14ac:dyDescent="0.25">
      <c r="A2" s="59"/>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60"/>
      <c r="BC2" s="494" t="s">
        <v>23</v>
      </c>
      <c r="BD2" s="494"/>
      <c r="BE2" s="494"/>
      <c r="BF2" s="9"/>
      <c r="BG2" s="58"/>
      <c r="BH2" s="61"/>
      <c r="BI2" s="61"/>
      <c r="BJ2" s="61"/>
      <c r="BK2" s="61"/>
      <c r="BL2" s="61"/>
      <c r="BM2" s="61"/>
      <c r="BN2" s="61"/>
      <c r="BO2" s="61"/>
      <c r="BP2" s="61"/>
      <c r="BQ2" s="61"/>
      <c r="BR2" s="61"/>
      <c r="BS2" s="61"/>
      <c r="BT2" s="61"/>
      <c r="BU2" s="61"/>
      <c r="BV2" s="61"/>
      <c r="BW2" s="61"/>
      <c r="BX2" s="61"/>
      <c r="BY2" s="61"/>
      <c r="BZ2" s="61"/>
      <c r="CA2" s="61"/>
      <c r="CB2" s="61"/>
      <c r="CC2" s="61"/>
      <c r="CD2" s="57"/>
      <c r="CE2" s="57"/>
    </row>
    <row r="3" spans="1:83" s="62" customFormat="1" ht="15" customHeight="1" x14ac:dyDescent="0.25">
      <c r="A3" s="63"/>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64"/>
      <c r="BC3" s="495"/>
      <c r="BD3" s="292"/>
      <c r="BE3" s="9" t="s">
        <v>34</v>
      </c>
      <c r="BF3" s="9"/>
      <c r="BG3" s="57"/>
      <c r="BH3" s="61"/>
      <c r="BI3" s="61"/>
      <c r="BJ3" s="61"/>
      <c r="BK3" s="61"/>
      <c r="BL3" s="61"/>
      <c r="BM3" s="61"/>
      <c r="BN3" s="61"/>
      <c r="BO3" s="61"/>
      <c r="BP3" s="61"/>
      <c r="BQ3" s="61"/>
      <c r="BR3" s="61"/>
      <c r="BS3" s="61"/>
      <c r="BT3" s="61"/>
      <c r="BU3" s="61"/>
      <c r="BV3" s="61"/>
      <c r="BW3" s="61"/>
      <c r="BX3" s="61"/>
      <c r="BY3" s="61"/>
      <c r="BZ3" s="61"/>
      <c r="CA3" s="61"/>
      <c r="CB3" s="61"/>
      <c r="CC3" s="61"/>
      <c r="CD3" s="57"/>
      <c r="CE3" s="57"/>
    </row>
    <row r="4" spans="1:83" x14ac:dyDescent="0.25">
      <c r="A4" s="104" t="s">
        <v>13</v>
      </c>
      <c r="B4" s="285"/>
      <c r="C4" s="286"/>
      <c r="D4" s="286"/>
      <c r="E4" s="286"/>
      <c r="F4" s="286"/>
      <c r="G4" s="286"/>
      <c r="H4" s="286"/>
      <c r="I4" s="286"/>
      <c r="J4" s="286"/>
      <c r="K4" s="286"/>
      <c r="L4" s="286"/>
      <c r="M4" s="286"/>
      <c r="N4" s="286"/>
      <c r="O4" s="286"/>
      <c r="P4" s="285"/>
      <c r="Q4" s="285"/>
      <c r="R4" s="286"/>
      <c r="S4" s="286"/>
      <c r="T4" s="286"/>
      <c r="U4" s="286"/>
      <c r="V4" s="285"/>
      <c r="W4" s="287"/>
      <c r="X4" s="285"/>
      <c r="Y4" s="285"/>
      <c r="Z4" s="286"/>
      <c r="AA4" s="286"/>
      <c r="AB4" s="286"/>
      <c r="AC4" s="286"/>
      <c r="AD4" s="286"/>
      <c r="AE4" s="286"/>
      <c r="AF4" s="285"/>
      <c r="AG4" s="286"/>
      <c r="AH4" s="285"/>
      <c r="AI4" s="286"/>
      <c r="AJ4" s="286"/>
      <c r="AK4" s="286"/>
      <c r="AL4" s="286"/>
      <c r="AM4" s="286"/>
      <c r="AN4" s="286"/>
      <c r="AO4" s="286"/>
      <c r="AP4" s="286"/>
      <c r="AQ4" s="286"/>
      <c r="AR4" s="286"/>
      <c r="AS4" s="285"/>
      <c r="AT4" s="286"/>
      <c r="AU4" s="286"/>
      <c r="AV4" s="286"/>
      <c r="AW4" s="286"/>
      <c r="AX4" s="285"/>
      <c r="AY4" s="286"/>
      <c r="AZ4" s="286"/>
      <c r="BA4" s="285"/>
      <c r="BB4" s="284"/>
      <c r="BC4" s="495"/>
      <c r="BD4" s="160"/>
      <c r="BE4" s="9" t="s">
        <v>33</v>
      </c>
      <c r="BF4" s="9"/>
      <c r="BG4" s="61"/>
      <c r="BH4" s="57"/>
      <c r="BI4" s="57"/>
      <c r="BJ4" s="57"/>
      <c r="BK4" s="57"/>
      <c r="BL4" s="57"/>
      <c r="BM4" s="57"/>
      <c r="BN4" s="57"/>
      <c r="BO4" s="57"/>
      <c r="BP4" s="57"/>
      <c r="BQ4" s="57"/>
      <c r="BR4" s="57"/>
      <c r="BS4" s="57"/>
      <c r="BT4" s="57"/>
      <c r="BU4" s="57"/>
      <c r="BV4" s="57"/>
      <c r="BW4" s="57"/>
      <c r="BX4" s="57"/>
      <c r="BY4" s="57"/>
      <c r="BZ4" s="57"/>
      <c r="CA4" s="57"/>
      <c r="CB4" s="57"/>
      <c r="CC4" s="57"/>
      <c r="CD4" s="57"/>
      <c r="CE4" s="57"/>
    </row>
    <row r="5" spans="1:83" x14ac:dyDescent="0.25">
      <c r="A5" s="104"/>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8"/>
      <c r="BB5" s="284"/>
      <c r="BC5" s="495"/>
      <c r="BD5" s="239"/>
      <c r="BE5" s="9" t="s">
        <v>35</v>
      </c>
      <c r="BF5" s="9"/>
      <c r="BG5" s="61"/>
      <c r="BH5" s="57"/>
      <c r="BI5" s="57"/>
      <c r="BJ5" s="57"/>
      <c r="BK5" s="57"/>
      <c r="BL5" s="57"/>
      <c r="BM5" s="57"/>
      <c r="BN5" s="57"/>
      <c r="BO5" s="57"/>
      <c r="BP5" s="57"/>
      <c r="BQ5" s="57"/>
      <c r="BR5" s="57"/>
      <c r="BS5" s="57"/>
      <c r="BT5" s="57"/>
      <c r="BU5" s="57"/>
      <c r="BV5" s="57"/>
      <c r="BW5" s="57"/>
      <c r="BX5" s="57"/>
      <c r="BY5" s="57"/>
      <c r="BZ5" s="57"/>
      <c r="CA5" s="57"/>
      <c r="CB5" s="57"/>
      <c r="CC5" s="57"/>
      <c r="CD5" s="57"/>
      <c r="CE5" s="57"/>
    </row>
    <row r="6" spans="1:83" x14ac:dyDescent="0.25">
      <c r="A6" s="618" t="s">
        <v>12</v>
      </c>
      <c r="B6" s="289"/>
      <c r="C6" s="205"/>
      <c r="D6" s="205"/>
      <c r="E6" s="205"/>
      <c r="F6" s="334"/>
      <c r="G6" s="334"/>
      <c r="H6" s="206"/>
      <c r="I6" s="206"/>
      <c r="J6" s="334"/>
      <c r="K6" s="334"/>
      <c r="L6" s="205"/>
      <c r="M6" s="205"/>
      <c r="N6" s="205"/>
      <c r="O6" s="205"/>
      <c r="P6" s="205"/>
      <c r="Q6" s="205"/>
      <c r="R6" s="205"/>
      <c r="S6" s="205"/>
      <c r="T6" s="205"/>
      <c r="U6" s="205"/>
      <c r="V6" s="205"/>
      <c r="W6" s="205"/>
      <c r="X6" s="205"/>
      <c r="Y6" s="205"/>
      <c r="Z6" s="334"/>
      <c r="AA6" s="334"/>
      <c r="AB6" s="206"/>
      <c r="AC6" s="206"/>
      <c r="AD6" s="206"/>
      <c r="AE6" s="206"/>
      <c r="AF6" s="206"/>
      <c r="AG6" s="206"/>
      <c r="AH6" s="206"/>
      <c r="AI6" s="334"/>
      <c r="AJ6" s="334"/>
      <c r="AK6" s="205"/>
      <c r="AL6" s="205"/>
      <c r="AM6" s="205"/>
      <c r="AN6" s="342"/>
      <c r="AO6" s="342"/>
      <c r="AP6" s="209"/>
      <c r="AQ6" s="209"/>
      <c r="AR6" s="342"/>
      <c r="AS6" s="342"/>
      <c r="AT6" s="205"/>
      <c r="AU6" s="205"/>
      <c r="AV6" s="205"/>
      <c r="AW6" s="205"/>
      <c r="AX6" s="205"/>
      <c r="AY6" s="205"/>
      <c r="AZ6" s="342"/>
      <c r="BA6" s="209"/>
      <c r="BB6" s="284"/>
      <c r="BC6" s="291"/>
      <c r="BD6" s="246"/>
      <c r="BE6" s="9" t="s">
        <v>744</v>
      </c>
      <c r="BF6" s="8"/>
      <c r="BG6" s="61"/>
      <c r="BH6" s="57"/>
      <c r="BI6" s="57"/>
      <c r="BJ6" s="57"/>
      <c r="BK6" s="57"/>
      <c r="BL6" s="57"/>
      <c r="BM6" s="57"/>
      <c r="BN6" s="57"/>
      <c r="BO6" s="57"/>
      <c r="BP6" s="57"/>
      <c r="BQ6" s="57"/>
      <c r="BR6" s="57"/>
      <c r="BS6" s="57"/>
      <c r="BT6" s="57"/>
      <c r="BU6" s="57"/>
      <c r="BV6" s="57"/>
      <c r="BW6" s="57"/>
      <c r="BX6" s="57"/>
      <c r="BY6" s="57"/>
      <c r="BZ6" s="57"/>
      <c r="CA6" s="57"/>
      <c r="CB6" s="57"/>
      <c r="CC6" s="57"/>
      <c r="CD6" s="57"/>
      <c r="CE6" s="57"/>
    </row>
    <row r="7" spans="1:83" x14ac:dyDescent="0.25">
      <c r="A7" s="618"/>
      <c r="B7" s="289"/>
      <c r="C7" s="205"/>
      <c r="D7" s="205"/>
      <c r="E7" s="205"/>
      <c r="F7" s="334"/>
      <c r="G7" s="334"/>
      <c r="H7" s="206"/>
      <c r="I7" s="206"/>
      <c r="J7" s="334"/>
      <c r="K7" s="334"/>
      <c r="L7" s="205"/>
      <c r="M7" s="205"/>
      <c r="N7" s="205"/>
      <c r="O7" s="205"/>
      <c r="P7" s="205"/>
      <c r="Q7" s="205"/>
      <c r="R7" s="205"/>
      <c r="S7" s="205"/>
      <c r="T7" s="205"/>
      <c r="U7" s="205"/>
      <c r="V7" s="205"/>
      <c r="W7" s="205"/>
      <c r="X7" s="205"/>
      <c r="Y7" s="205"/>
      <c r="Z7" s="334"/>
      <c r="AA7" s="334"/>
      <c r="AB7" s="206"/>
      <c r="AC7" s="206"/>
      <c r="AD7" s="206"/>
      <c r="AE7" s="206"/>
      <c r="AF7" s="206"/>
      <c r="AG7" s="206"/>
      <c r="AH7" s="206"/>
      <c r="AI7" s="334"/>
      <c r="AJ7" s="334"/>
      <c r="AK7" s="205"/>
      <c r="AL7" s="205"/>
      <c r="AM7" s="205"/>
      <c r="AN7" s="342"/>
      <c r="AO7" s="342"/>
      <c r="AP7" s="209"/>
      <c r="AQ7" s="209"/>
      <c r="AR7" s="342"/>
      <c r="AS7" s="342"/>
      <c r="AT7" s="205"/>
      <c r="AU7" s="205"/>
      <c r="AV7" s="205"/>
      <c r="AW7" s="205"/>
      <c r="AX7" s="205"/>
      <c r="AY7" s="205"/>
      <c r="AZ7" s="342"/>
      <c r="BA7" s="209"/>
      <c r="BB7" s="284"/>
      <c r="BC7" s="470"/>
      <c r="BD7" s="471"/>
      <c r="BE7" s="9" t="s">
        <v>809</v>
      </c>
      <c r="BF7" s="67"/>
      <c r="BG7" s="67"/>
      <c r="BH7" s="67"/>
      <c r="BI7" s="57"/>
      <c r="BJ7" s="57"/>
      <c r="BK7" s="57"/>
      <c r="BL7" s="57"/>
      <c r="BM7" s="57"/>
      <c r="BN7" s="57"/>
      <c r="BO7" s="57"/>
      <c r="BP7" s="57"/>
      <c r="BQ7" s="57"/>
      <c r="BR7" s="57"/>
      <c r="BS7" s="57"/>
      <c r="BT7" s="57"/>
      <c r="BU7" s="57"/>
      <c r="BV7" s="57"/>
      <c r="BW7" s="57"/>
      <c r="BX7" s="57"/>
      <c r="BY7" s="57"/>
      <c r="BZ7" s="57"/>
      <c r="CA7" s="57"/>
      <c r="CB7" s="57"/>
      <c r="CC7" s="57"/>
      <c r="CD7" s="57"/>
      <c r="CE7" s="57"/>
    </row>
    <row r="8" spans="1:83" x14ac:dyDescent="0.25">
      <c r="A8" s="618"/>
      <c r="B8" s="289"/>
      <c r="C8" s="205"/>
      <c r="D8" s="205"/>
      <c r="E8" s="205"/>
      <c r="F8" s="334"/>
      <c r="G8" s="334"/>
      <c r="H8" s="206"/>
      <c r="I8" s="206"/>
      <c r="J8" s="334"/>
      <c r="K8" s="334"/>
      <c r="L8" s="205"/>
      <c r="M8" s="205"/>
      <c r="N8" s="205"/>
      <c r="O8" s="205"/>
      <c r="P8" s="205"/>
      <c r="Q8" s="205"/>
      <c r="R8" s="205"/>
      <c r="S8" s="205"/>
      <c r="T8" s="205"/>
      <c r="U8" s="205"/>
      <c r="V8" s="205"/>
      <c r="W8" s="205"/>
      <c r="X8" s="205"/>
      <c r="Y8" s="205"/>
      <c r="Z8" s="334"/>
      <c r="AA8" s="334"/>
      <c r="AB8" s="206"/>
      <c r="AC8" s="206"/>
      <c r="AD8" s="206"/>
      <c r="AE8" s="206"/>
      <c r="AF8" s="206"/>
      <c r="AG8" s="206"/>
      <c r="AH8" s="206"/>
      <c r="AI8" s="334"/>
      <c r="AJ8" s="334"/>
      <c r="AK8" s="205"/>
      <c r="AL8" s="205"/>
      <c r="AM8" s="205"/>
      <c r="AN8" s="342"/>
      <c r="AO8" s="342"/>
      <c r="AP8" s="209"/>
      <c r="AQ8" s="209"/>
      <c r="AR8" s="342"/>
      <c r="AS8" s="342"/>
      <c r="AT8" s="205"/>
      <c r="AU8" s="205"/>
      <c r="AV8" s="205"/>
      <c r="AW8" s="205"/>
      <c r="AX8" s="205"/>
      <c r="AY8" s="205"/>
      <c r="AZ8" s="342"/>
      <c r="BA8" s="209"/>
      <c r="BB8" s="66"/>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row>
    <row r="9" spans="1:83" x14ac:dyDescent="0.25">
      <c r="A9" s="618"/>
      <c r="B9" s="289"/>
      <c r="C9" s="205"/>
      <c r="D9" s="205"/>
      <c r="E9" s="205"/>
      <c r="F9" s="334"/>
      <c r="G9" s="334"/>
      <c r="H9" s="206"/>
      <c r="I9" s="206"/>
      <c r="J9" s="334"/>
      <c r="K9" s="334"/>
      <c r="L9" s="205"/>
      <c r="M9" s="205"/>
      <c r="N9" s="205"/>
      <c r="O9" s="205"/>
      <c r="P9" s="205"/>
      <c r="Q9" s="205"/>
      <c r="R9" s="205"/>
      <c r="S9" s="205"/>
      <c r="T9" s="205"/>
      <c r="U9" s="205"/>
      <c r="V9" s="205"/>
      <c r="W9" s="205"/>
      <c r="X9" s="205"/>
      <c r="Y9" s="205"/>
      <c r="Z9" s="334"/>
      <c r="AA9" s="334"/>
      <c r="AB9" s="206"/>
      <c r="AC9" s="206"/>
      <c r="AD9" s="206"/>
      <c r="AE9" s="206"/>
      <c r="AF9" s="206"/>
      <c r="AG9" s="206"/>
      <c r="AH9" s="206"/>
      <c r="AI9" s="334"/>
      <c r="AJ9" s="334"/>
      <c r="AK9" s="205"/>
      <c r="AL9" s="205"/>
      <c r="AM9" s="205"/>
      <c r="AN9" s="342"/>
      <c r="AO9" s="342"/>
      <c r="AP9" s="209"/>
      <c r="AQ9" s="209"/>
      <c r="AR9" s="342"/>
      <c r="AS9" s="342"/>
      <c r="AT9" s="205"/>
      <c r="AU9" s="205"/>
      <c r="AV9" s="205"/>
      <c r="AW9" s="205"/>
      <c r="AX9" s="205"/>
      <c r="AY9" s="205"/>
      <c r="AZ9" s="342"/>
      <c r="BA9" s="209"/>
      <c r="BB9" s="68"/>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row>
    <row r="10" spans="1:83" x14ac:dyDescent="0.2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66"/>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row>
    <row r="11" spans="1:83" ht="15.75" thickBot="1" x14ac:dyDescent="0.3">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66"/>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row>
    <row r="12" spans="1:83" x14ac:dyDescent="0.25">
      <c r="A12" s="788" t="s">
        <v>37</v>
      </c>
      <c r="B12" s="788"/>
      <c r="C12" s="788"/>
      <c r="D12" s="788"/>
      <c r="E12" s="788"/>
      <c r="F12" s="788"/>
      <c r="G12" s="788"/>
      <c r="H12" s="788"/>
      <c r="I12" s="788"/>
      <c r="J12" s="788"/>
      <c r="K12" s="788"/>
      <c r="L12" s="788"/>
      <c r="M12" s="788"/>
      <c r="N12" s="788"/>
      <c r="O12" s="788"/>
      <c r="P12" s="788"/>
      <c r="Q12" s="788"/>
      <c r="R12" s="529" t="s">
        <v>428</v>
      </c>
      <c r="S12" s="785"/>
      <c r="T12" s="785"/>
      <c r="U12" s="785" t="s">
        <v>45</v>
      </c>
      <c r="V12" s="785"/>
      <c r="W12" s="785"/>
      <c r="X12" s="785" t="s">
        <v>46</v>
      </c>
      <c r="Y12" s="785"/>
      <c r="Z12" s="786"/>
      <c r="AA12" s="546" t="s">
        <v>462</v>
      </c>
      <c r="AB12" s="802"/>
      <c r="AC12" s="802"/>
      <c r="AD12" s="802" t="s">
        <v>45</v>
      </c>
      <c r="AE12" s="802"/>
      <c r="AF12" s="802"/>
      <c r="AG12" s="802" t="s">
        <v>46</v>
      </c>
      <c r="AH12" s="802"/>
      <c r="AI12" s="803"/>
      <c r="AJ12" s="534" t="s">
        <v>487</v>
      </c>
      <c r="AK12" s="785"/>
      <c r="AL12" s="785"/>
      <c r="AM12" s="785" t="s">
        <v>45</v>
      </c>
      <c r="AN12" s="785"/>
      <c r="AO12" s="785"/>
      <c r="AP12" s="785" t="s">
        <v>46</v>
      </c>
      <c r="AQ12" s="785"/>
      <c r="AR12" s="785"/>
      <c r="AS12" s="57"/>
      <c r="AT12" s="57"/>
      <c r="AU12" s="57"/>
      <c r="AV12" s="57"/>
      <c r="AW12" s="57"/>
      <c r="AX12" s="57" t="s">
        <v>396</v>
      </c>
      <c r="AY12" s="57"/>
      <c r="AZ12" s="57"/>
      <c r="BA12" s="57"/>
      <c r="BB12" s="66"/>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row>
    <row r="13" spans="1:83" x14ac:dyDescent="0.25">
      <c r="A13" s="774" t="s">
        <v>54</v>
      </c>
      <c r="B13" s="774"/>
      <c r="C13" s="774"/>
      <c r="D13" s="774"/>
      <c r="E13" s="774"/>
      <c r="F13" s="774"/>
      <c r="G13" s="774"/>
      <c r="H13" s="774"/>
      <c r="I13" s="774"/>
      <c r="J13" s="774"/>
      <c r="K13" s="774"/>
      <c r="L13" s="774"/>
      <c r="M13" s="774"/>
      <c r="N13" s="774"/>
      <c r="O13" s="774"/>
      <c r="P13" s="774"/>
      <c r="Q13" s="774"/>
      <c r="R13" s="784">
        <v>44197</v>
      </c>
      <c r="S13" s="784"/>
      <c r="T13" s="784"/>
      <c r="U13" s="704" t="s">
        <v>52</v>
      </c>
      <c r="V13" s="638"/>
      <c r="W13" s="638"/>
      <c r="X13" s="638">
        <f>WEEKNUM(R13,2)</f>
        <v>1</v>
      </c>
      <c r="Y13" s="638"/>
      <c r="Z13" s="639"/>
      <c r="AA13" s="783">
        <v>44562</v>
      </c>
      <c r="AB13" s="638"/>
      <c r="AC13" s="638"/>
      <c r="AD13" s="781" t="s">
        <v>48</v>
      </c>
      <c r="AE13" s="781"/>
      <c r="AF13" s="781"/>
      <c r="AG13" s="521">
        <f>WEEKNUM(AA13,16)</f>
        <v>1</v>
      </c>
      <c r="AH13" s="521"/>
      <c r="AI13" s="533"/>
      <c r="AJ13" s="806">
        <v>44927</v>
      </c>
      <c r="AK13" s="638"/>
      <c r="AL13" s="638"/>
      <c r="AM13" s="728" t="s">
        <v>49</v>
      </c>
      <c r="AN13" s="781"/>
      <c r="AO13" s="781"/>
      <c r="AP13" s="521">
        <f>WEEKNUM(AJ13)</f>
        <v>1</v>
      </c>
      <c r="AQ13" s="521"/>
      <c r="AR13" s="521"/>
      <c r="AS13" s="57"/>
      <c r="AT13" s="57"/>
      <c r="AU13" s="57"/>
      <c r="AV13" s="57"/>
      <c r="AW13" s="57"/>
      <c r="AX13" s="57"/>
      <c r="AY13" s="57"/>
      <c r="AZ13" s="57"/>
      <c r="BA13" s="57"/>
      <c r="BB13" s="69" t="s">
        <v>168</v>
      </c>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1"/>
      <c r="CB13" s="57"/>
      <c r="CC13" s="57"/>
      <c r="CD13" s="57"/>
      <c r="CE13" s="57"/>
    </row>
    <row r="14" spans="1:83" ht="30.75" customHeight="1" x14ac:dyDescent="0.25">
      <c r="A14" s="774" t="s">
        <v>77</v>
      </c>
      <c r="B14" s="774" t="s">
        <v>77</v>
      </c>
      <c r="C14" s="774" t="s">
        <v>77</v>
      </c>
      <c r="D14" s="774" t="s">
        <v>77</v>
      </c>
      <c r="E14" s="774" t="s">
        <v>77</v>
      </c>
      <c r="F14" s="774" t="s">
        <v>77</v>
      </c>
      <c r="G14" s="774" t="s">
        <v>77</v>
      </c>
      <c r="H14" s="774" t="s">
        <v>77</v>
      </c>
      <c r="I14" s="774" t="s">
        <v>77</v>
      </c>
      <c r="J14" s="774" t="s">
        <v>77</v>
      </c>
      <c r="K14" s="774" t="s">
        <v>77</v>
      </c>
      <c r="L14" s="774" t="s">
        <v>77</v>
      </c>
      <c r="M14" s="774" t="s">
        <v>77</v>
      </c>
      <c r="N14" s="774" t="s">
        <v>77</v>
      </c>
      <c r="O14" s="774" t="s">
        <v>77</v>
      </c>
      <c r="P14" s="774" t="s">
        <v>77</v>
      </c>
      <c r="Q14" s="774" t="s">
        <v>77</v>
      </c>
      <c r="R14" s="784">
        <v>44288</v>
      </c>
      <c r="S14" s="784"/>
      <c r="T14" s="784"/>
      <c r="U14" s="704" t="s">
        <v>52</v>
      </c>
      <c r="V14" s="638"/>
      <c r="W14" s="638"/>
      <c r="X14" s="638">
        <f t="shared" ref="X14:X24" si="0">WEEKNUM(R14,2)</f>
        <v>14</v>
      </c>
      <c r="Y14" s="638"/>
      <c r="Z14" s="639"/>
      <c r="AA14" s="783">
        <v>44666</v>
      </c>
      <c r="AB14" s="638"/>
      <c r="AC14" s="638"/>
      <c r="AD14" s="704" t="s">
        <v>52</v>
      </c>
      <c r="AE14" s="638"/>
      <c r="AF14" s="638"/>
      <c r="AG14" s="521">
        <f t="shared" ref="AG14:AG24" si="1">WEEKNUM(AA14,16)</f>
        <v>15</v>
      </c>
      <c r="AH14" s="521"/>
      <c r="AI14" s="533"/>
      <c r="AJ14" s="806">
        <v>45023</v>
      </c>
      <c r="AK14" s="638"/>
      <c r="AL14" s="638"/>
      <c r="AM14" s="704" t="s">
        <v>52</v>
      </c>
      <c r="AN14" s="638"/>
      <c r="AO14" s="638"/>
      <c r="AP14" s="521">
        <f t="shared" ref="AP14:AP24" si="2">WEEKNUM(AJ14)</f>
        <v>14</v>
      </c>
      <c r="AQ14" s="521"/>
      <c r="AR14" s="521"/>
      <c r="AS14" s="57"/>
      <c r="AT14" s="57"/>
      <c r="AU14" s="57"/>
      <c r="AV14" s="57"/>
      <c r="AW14" s="57"/>
      <c r="AX14" s="57"/>
      <c r="AY14" s="57"/>
      <c r="AZ14" s="57"/>
      <c r="BA14" s="57"/>
      <c r="BB14" s="72" t="s">
        <v>169</v>
      </c>
      <c r="BC14" s="73" t="s">
        <v>170</v>
      </c>
      <c r="BD14" s="73" t="s">
        <v>171</v>
      </c>
      <c r="BE14" s="73" t="s">
        <v>172</v>
      </c>
      <c r="BF14" s="73" t="s">
        <v>173</v>
      </c>
      <c r="BG14" s="73" t="s">
        <v>174</v>
      </c>
      <c r="BH14" s="73" t="s">
        <v>175</v>
      </c>
      <c r="BI14" s="73" t="s">
        <v>176</v>
      </c>
      <c r="BJ14" s="73" t="s">
        <v>177</v>
      </c>
      <c r="BK14" s="73" t="s">
        <v>178</v>
      </c>
      <c r="BL14" s="73" t="s">
        <v>179</v>
      </c>
      <c r="BM14" s="73" t="s">
        <v>180</v>
      </c>
      <c r="BN14" s="73" t="s">
        <v>181</v>
      </c>
      <c r="BO14" s="73" t="s">
        <v>182</v>
      </c>
      <c r="BP14" s="73" t="s">
        <v>183</v>
      </c>
      <c r="BQ14" s="73" t="s">
        <v>184</v>
      </c>
      <c r="BR14" s="73" t="s">
        <v>185</v>
      </c>
      <c r="BS14" s="73" t="s">
        <v>186</v>
      </c>
      <c r="BT14" s="73" t="s">
        <v>187</v>
      </c>
      <c r="BU14" s="73" t="s">
        <v>188</v>
      </c>
      <c r="BV14" s="73" t="s">
        <v>189</v>
      </c>
      <c r="BW14" s="73" t="s">
        <v>190</v>
      </c>
      <c r="BX14" s="73" t="s">
        <v>191</v>
      </c>
      <c r="BY14" s="73" t="s">
        <v>192</v>
      </c>
      <c r="BZ14" s="73" t="s">
        <v>193</v>
      </c>
      <c r="CA14" s="74" t="s">
        <v>194</v>
      </c>
      <c r="CB14" s="57"/>
      <c r="CC14" s="57"/>
      <c r="CD14" s="57"/>
      <c r="CE14" s="57"/>
    </row>
    <row r="15" spans="1:83" x14ac:dyDescent="0.25">
      <c r="A15" s="774" t="s">
        <v>57</v>
      </c>
      <c r="B15" s="774" t="s">
        <v>57</v>
      </c>
      <c r="C15" s="774" t="s">
        <v>57</v>
      </c>
      <c r="D15" s="774" t="s">
        <v>57</v>
      </c>
      <c r="E15" s="774" t="s">
        <v>57</v>
      </c>
      <c r="F15" s="774" t="s">
        <v>57</v>
      </c>
      <c r="G15" s="774" t="s">
        <v>57</v>
      </c>
      <c r="H15" s="774" t="s">
        <v>57</v>
      </c>
      <c r="I15" s="774" t="s">
        <v>57</v>
      </c>
      <c r="J15" s="774" t="s">
        <v>57</v>
      </c>
      <c r="K15" s="774" t="s">
        <v>57</v>
      </c>
      <c r="L15" s="774" t="s">
        <v>57</v>
      </c>
      <c r="M15" s="774" t="s">
        <v>57</v>
      </c>
      <c r="N15" s="774" t="s">
        <v>57</v>
      </c>
      <c r="O15" s="774" t="s">
        <v>57</v>
      </c>
      <c r="P15" s="774" t="s">
        <v>57</v>
      </c>
      <c r="Q15" s="774" t="s">
        <v>57</v>
      </c>
      <c r="R15" s="784">
        <v>44291</v>
      </c>
      <c r="S15" s="784"/>
      <c r="T15" s="784"/>
      <c r="U15" s="704" t="s">
        <v>50</v>
      </c>
      <c r="V15" s="638"/>
      <c r="W15" s="638"/>
      <c r="X15" s="638">
        <f t="shared" si="0"/>
        <v>15</v>
      </c>
      <c r="Y15" s="638"/>
      <c r="Z15" s="639"/>
      <c r="AA15" s="783">
        <v>44669</v>
      </c>
      <c r="AB15" s="638"/>
      <c r="AC15" s="638"/>
      <c r="AD15" s="704" t="s">
        <v>50</v>
      </c>
      <c r="AE15" s="638"/>
      <c r="AF15" s="638"/>
      <c r="AG15" s="521">
        <f t="shared" si="1"/>
        <v>16</v>
      </c>
      <c r="AH15" s="521"/>
      <c r="AI15" s="533"/>
      <c r="AJ15" s="806">
        <v>45026</v>
      </c>
      <c r="AK15" s="638"/>
      <c r="AL15" s="638"/>
      <c r="AM15" s="704" t="s">
        <v>50</v>
      </c>
      <c r="AN15" s="638"/>
      <c r="AO15" s="638"/>
      <c r="AP15" s="521">
        <f t="shared" si="2"/>
        <v>15</v>
      </c>
      <c r="AQ15" s="521"/>
      <c r="AR15" s="521"/>
      <c r="AS15" s="57"/>
      <c r="AT15" s="57"/>
      <c r="AU15" s="57"/>
      <c r="AV15" s="57"/>
      <c r="AW15" s="57"/>
      <c r="AX15" s="57"/>
      <c r="AY15" s="57"/>
      <c r="AZ15" s="57"/>
      <c r="BA15" s="57"/>
      <c r="BB15" s="75" t="s">
        <v>195</v>
      </c>
      <c r="BC15" s="76" t="s">
        <v>195</v>
      </c>
      <c r="BD15" s="76" t="s">
        <v>195</v>
      </c>
      <c r="BE15" s="76" t="s">
        <v>195</v>
      </c>
      <c r="BF15" s="76" t="s">
        <v>195</v>
      </c>
      <c r="BG15" s="76" t="s">
        <v>195</v>
      </c>
      <c r="BH15" s="76" t="s">
        <v>195</v>
      </c>
      <c r="BI15" s="76" t="s">
        <v>195</v>
      </c>
      <c r="BJ15" s="76" t="s">
        <v>195</v>
      </c>
      <c r="BK15" s="76" t="s">
        <v>195</v>
      </c>
      <c r="BL15" s="76" t="s">
        <v>195</v>
      </c>
      <c r="BM15" s="76" t="s">
        <v>195</v>
      </c>
      <c r="BN15" s="76" t="s">
        <v>195</v>
      </c>
      <c r="BO15" s="76" t="s">
        <v>195</v>
      </c>
      <c r="BP15" s="76" t="s">
        <v>195</v>
      </c>
      <c r="BQ15" s="76" t="s">
        <v>195</v>
      </c>
      <c r="BR15" s="76" t="s">
        <v>195</v>
      </c>
      <c r="BS15" s="76" t="s">
        <v>195</v>
      </c>
      <c r="BT15" s="76" t="s">
        <v>195</v>
      </c>
      <c r="BU15" s="76" t="s">
        <v>195</v>
      </c>
      <c r="BV15" s="77" t="s">
        <v>195</v>
      </c>
      <c r="BW15" s="77" t="s">
        <v>195</v>
      </c>
      <c r="BX15" s="76" t="s">
        <v>195</v>
      </c>
      <c r="BY15" s="76" t="s">
        <v>195</v>
      </c>
      <c r="BZ15" s="76" t="s">
        <v>195</v>
      </c>
      <c r="CA15" s="78" t="s">
        <v>195</v>
      </c>
      <c r="CB15" s="57"/>
      <c r="CC15" s="57"/>
      <c r="CD15" s="57"/>
      <c r="CE15" s="65"/>
    </row>
    <row r="16" spans="1:83" x14ac:dyDescent="0.25">
      <c r="A16" s="774" t="s">
        <v>79</v>
      </c>
      <c r="B16" s="774" t="s">
        <v>79</v>
      </c>
      <c r="C16" s="774" t="s">
        <v>79</v>
      </c>
      <c r="D16" s="774" t="s">
        <v>79</v>
      </c>
      <c r="E16" s="774" t="s">
        <v>79</v>
      </c>
      <c r="F16" s="774" t="s">
        <v>79</v>
      </c>
      <c r="G16" s="774" t="s">
        <v>79</v>
      </c>
      <c r="H16" s="774" t="s">
        <v>79</v>
      </c>
      <c r="I16" s="774" t="s">
        <v>79</v>
      </c>
      <c r="J16" s="774" t="s">
        <v>79</v>
      </c>
      <c r="K16" s="774" t="s">
        <v>79</v>
      </c>
      <c r="L16" s="774" t="s">
        <v>79</v>
      </c>
      <c r="M16" s="774" t="s">
        <v>79</v>
      </c>
      <c r="N16" s="774" t="s">
        <v>79</v>
      </c>
      <c r="O16" s="774" t="s">
        <v>79</v>
      </c>
      <c r="P16" s="774" t="s">
        <v>79</v>
      </c>
      <c r="Q16" s="774" t="s">
        <v>79</v>
      </c>
      <c r="R16" s="784">
        <v>44329</v>
      </c>
      <c r="S16" s="784"/>
      <c r="T16" s="784"/>
      <c r="U16" s="704" t="s">
        <v>51</v>
      </c>
      <c r="V16" s="638"/>
      <c r="W16" s="638"/>
      <c r="X16" s="638">
        <f t="shared" si="0"/>
        <v>20</v>
      </c>
      <c r="Y16" s="638"/>
      <c r="Z16" s="639"/>
      <c r="AA16" s="783">
        <v>44707</v>
      </c>
      <c r="AB16" s="638"/>
      <c r="AC16" s="638"/>
      <c r="AD16" s="704" t="s">
        <v>51</v>
      </c>
      <c r="AE16" s="638"/>
      <c r="AF16" s="638"/>
      <c r="AG16" s="521">
        <f t="shared" si="1"/>
        <v>21</v>
      </c>
      <c r="AH16" s="521"/>
      <c r="AI16" s="533"/>
      <c r="AJ16" s="806">
        <v>45064</v>
      </c>
      <c r="AK16" s="638"/>
      <c r="AL16" s="638"/>
      <c r="AM16" s="704" t="s">
        <v>51</v>
      </c>
      <c r="AN16" s="638"/>
      <c r="AO16" s="638"/>
      <c r="AP16" s="521">
        <f t="shared" si="2"/>
        <v>20</v>
      </c>
      <c r="AQ16" s="521"/>
      <c r="AR16" s="521"/>
      <c r="AS16" s="57"/>
      <c r="AT16" s="57"/>
      <c r="AU16" s="57"/>
      <c r="AV16" s="57"/>
      <c r="AW16" s="57"/>
      <c r="AX16" s="57"/>
      <c r="AY16" s="57" t="s">
        <v>391</v>
      </c>
      <c r="AZ16" s="57"/>
      <c r="BA16" s="57"/>
      <c r="BB16" s="79" t="s">
        <v>195</v>
      </c>
      <c r="BC16" s="80" t="s">
        <v>195</v>
      </c>
      <c r="BD16" s="80" t="s">
        <v>195</v>
      </c>
      <c r="BE16" s="80" t="s">
        <v>195</v>
      </c>
      <c r="BF16" s="80" t="s">
        <v>195</v>
      </c>
      <c r="BG16" s="80" t="s">
        <v>195</v>
      </c>
      <c r="BH16" s="80" t="s">
        <v>195</v>
      </c>
      <c r="BI16" s="80" t="s">
        <v>195</v>
      </c>
      <c r="BJ16" s="80" t="s">
        <v>195</v>
      </c>
      <c r="BK16" s="80" t="s">
        <v>195</v>
      </c>
      <c r="BL16" s="80" t="s">
        <v>195</v>
      </c>
      <c r="BM16" s="80" t="s">
        <v>195</v>
      </c>
      <c r="BN16" s="80" t="s">
        <v>195</v>
      </c>
      <c r="BO16" s="80" t="s">
        <v>195</v>
      </c>
      <c r="BP16" s="80" t="s">
        <v>195</v>
      </c>
      <c r="BQ16" s="80" t="s">
        <v>195</v>
      </c>
      <c r="BR16" s="80" t="s">
        <v>195</v>
      </c>
      <c r="BS16" s="80" t="s">
        <v>195</v>
      </c>
      <c r="BT16" s="80" t="s">
        <v>195</v>
      </c>
      <c r="BU16" s="80" t="s">
        <v>195</v>
      </c>
      <c r="BV16" s="80"/>
      <c r="BW16" s="80" t="s">
        <v>195</v>
      </c>
      <c r="BX16" s="80"/>
      <c r="BY16" s="80" t="s">
        <v>195</v>
      </c>
      <c r="BZ16" s="80" t="s">
        <v>195</v>
      </c>
      <c r="CA16" s="81" t="s">
        <v>195</v>
      </c>
      <c r="CB16" s="57"/>
      <c r="CC16" s="57"/>
      <c r="CD16" s="57"/>
      <c r="CE16" s="65"/>
    </row>
    <row r="17" spans="1:83" x14ac:dyDescent="0.25">
      <c r="A17" s="774" t="s">
        <v>80</v>
      </c>
      <c r="B17" s="774" t="s">
        <v>80</v>
      </c>
      <c r="C17" s="774" t="s">
        <v>80</v>
      </c>
      <c r="D17" s="774" t="s">
        <v>80</v>
      </c>
      <c r="E17" s="774" t="s">
        <v>80</v>
      </c>
      <c r="F17" s="774" t="s">
        <v>80</v>
      </c>
      <c r="G17" s="774" t="s">
        <v>80</v>
      </c>
      <c r="H17" s="774" t="s">
        <v>80</v>
      </c>
      <c r="I17" s="774" t="s">
        <v>80</v>
      </c>
      <c r="J17" s="774" t="s">
        <v>80</v>
      </c>
      <c r="K17" s="774" t="s">
        <v>80</v>
      </c>
      <c r="L17" s="774" t="s">
        <v>80</v>
      </c>
      <c r="M17" s="774" t="s">
        <v>80</v>
      </c>
      <c r="N17" s="774" t="s">
        <v>80</v>
      </c>
      <c r="O17" s="774" t="s">
        <v>80</v>
      </c>
      <c r="P17" s="774" t="s">
        <v>80</v>
      </c>
      <c r="Q17" s="774" t="s">
        <v>80</v>
      </c>
      <c r="R17" s="784">
        <v>44340</v>
      </c>
      <c r="S17" s="784"/>
      <c r="T17" s="784"/>
      <c r="U17" s="704" t="s">
        <v>50</v>
      </c>
      <c r="V17" s="638"/>
      <c r="W17" s="638"/>
      <c r="X17" s="638">
        <f t="shared" si="0"/>
        <v>22</v>
      </c>
      <c r="Y17" s="638"/>
      <c r="Z17" s="639"/>
      <c r="AA17" s="783">
        <v>44718</v>
      </c>
      <c r="AB17" s="638"/>
      <c r="AC17" s="638"/>
      <c r="AD17" s="704" t="s">
        <v>50</v>
      </c>
      <c r="AE17" s="638"/>
      <c r="AF17" s="638"/>
      <c r="AG17" s="521">
        <f t="shared" si="1"/>
        <v>23</v>
      </c>
      <c r="AH17" s="521"/>
      <c r="AI17" s="533"/>
      <c r="AJ17" s="806">
        <v>45075</v>
      </c>
      <c r="AK17" s="638"/>
      <c r="AL17" s="638"/>
      <c r="AM17" s="704" t="s">
        <v>50</v>
      </c>
      <c r="AN17" s="638"/>
      <c r="AO17" s="638"/>
      <c r="AP17" s="521">
        <f t="shared" si="2"/>
        <v>22</v>
      </c>
      <c r="AQ17" s="521"/>
      <c r="AR17" s="521"/>
      <c r="AS17" s="57"/>
      <c r="AT17" s="57"/>
      <c r="AU17" s="57"/>
      <c r="AV17" s="57"/>
      <c r="AW17" s="57"/>
      <c r="AX17" s="57"/>
      <c r="AY17" s="57"/>
      <c r="AZ17" s="57"/>
      <c r="BA17" s="57"/>
      <c r="BB17" s="79" t="s">
        <v>195</v>
      </c>
      <c r="BC17" s="80" t="s">
        <v>195</v>
      </c>
      <c r="BD17" s="80" t="s">
        <v>195</v>
      </c>
      <c r="BE17" s="80" t="s">
        <v>195</v>
      </c>
      <c r="BF17" s="80" t="s">
        <v>195</v>
      </c>
      <c r="BG17" s="80" t="s">
        <v>195</v>
      </c>
      <c r="BH17" s="80"/>
      <c r="BI17" s="80" t="s">
        <v>195</v>
      </c>
      <c r="BJ17" s="80" t="s">
        <v>195</v>
      </c>
      <c r="BK17" s="80" t="s">
        <v>195</v>
      </c>
      <c r="BL17" s="80" t="s">
        <v>195</v>
      </c>
      <c r="BM17" s="80"/>
      <c r="BN17" s="80"/>
      <c r="BO17" s="80"/>
      <c r="BP17" s="80"/>
      <c r="BQ17" s="80" t="s">
        <v>195</v>
      </c>
      <c r="BR17" s="80" t="s">
        <v>195</v>
      </c>
      <c r="BS17" s="80" t="s">
        <v>195</v>
      </c>
      <c r="BT17" s="80" t="s">
        <v>195</v>
      </c>
      <c r="BU17" s="80" t="s">
        <v>195</v>
      </c>
      <c r="BV17" s="80" t="s">
        <v>195</v>
      </c>
      <c r="BW17" s="80" t="s">
        <v>195</v>
      </c>
      <c r="BX17" s="80"/>
      <c r="BY17" s="80" t="s">
        <v>195</v>
      </c>
      <c r="BZ17" s="80"/>
      <c r="CA17" s="81" t="s">
        <v>195</v>
      </c>
      <c r="CB17" s="57"/>
      <c r="CC17" s="57"/>
      <c r="CD17" s="57"/>
      <c r="CE17" s="65"/>
    </row>
    <row r="18" spans="1:83" x14ac:dyDescent="0.25">
      <c r="A18" s="774" t="s">
        <v>122</v>
      </c>
      <c r="B18" s="774" t="s">
        <v>81</v>
      </c>
      <c r="C18" s="774" t="s">
        <v>81</v>
      </c>
      <c r="D18" s="774" t="s">
        <v>81</v>
      </c>
      <c r="E18" s="774" t="s">
        <v>81</v>
      </c>
      <c r="F18" s="774" t="s">
        <v>81</v>
      </c>
      <c r="G18" s="774" t="s">
        <v>81</v>
      </c>
      <c r="H18" s="774" t="s">
        <v>81</v>
      </c>
      <c r="I18" s="774" t="s">
        <v>81</v>
      </c>
      <c r="J18" s="774" t="s">
        <v>81</v>
      </c>
      <c r="K18" s="774" t="s">
        <v>81</v>
      </c>
      <c r="L18" s="774" t="s">
        <v>81</v>
      </c>
      <c r="M18" s="774" t="s">
        <v>81</v>
      </c>
      <c r="N18" s="774" t="s">
        <v>81</v>
      </c>
      <c r="O18" s="774" t="s">
        <v>81</v>
      </c>
      <c r="P18" s="774" t="s">
        <v>81</v>
      </c>
      <c r="Q18" s="774" t="s">
        <v>81</v>
      </c>
      <c r="R18" s="784">
        <v>44350</v>
      </c>
      <c r="S18" s="784"/>
      <c r="T18" s="784"/>
      <c r="U18" s="704" t="s">
        <v>51</v>
      </c>
      <c r="V18" s="638"/>
      <c r="W18" s="638"/>
      <c r="X18" s="638">
        <f t="shared" si="0"/>
        <v>23</v>
      </c>
      <c r="Y18" s="638"/>
      <c r="Z18" s="639"/>
      <c r="AA18" s="783">
        <v>44728</v>
      </c>
      <c r="AB18" s="638"/>
      <c r="AC18" s="638"/>
      <c r="AD18" s="704" t="s">
        <v>51</v>
      </c>
      <c r="AE18" s="638"/>
      <c r="AF18" s="638"/>
      <c r="AG18" s="521">
        <f t="shared" si="1"/>
        <v>24</v>
      </c>
      <c r="AH18" s="521"/>
      <c r="AI18" s="533"/>
      <c r="AJ18" s="806">
        <v>45085</v>
      </c>
      <c r="AK18" s="638"/>
      <c r="AL18" s="638"/>
      <c r="AM18" s="704" t="s">
        <v>51</v>
      </c>
      <c r="AN18" s="638"/>
      <c r="AO18" s="638"/>
      <c r="AP18" s="521">
        <f t="shared" si="2"/>
        <v>23</v>
      </c>
      <c r="AQ18" s="521"/>
      <c r="AR18" s="521"/>
      <c r="AS18" s="57"/>
      <c r="AT18" s="57"/>
      <c r="AU18" s="57"/>
      <c r="AV18" s="57"/>
      <c r="AW18" s="57"/>
      <c r="AX18" s="57"/>
      <c r="AY18" s="57"/>
      <c r="AZ18" s="57"/>
      <c r="BA18" s="57"/>
      <c r="BB18" s="79" t="s">
        <v>195</v>
      </c>
      <c r="BC18" s="80" t="s">
        <v>195</v>
      </c>
      <c r="BD18" s="80" t="s">
        <v>195</v>
      </c>
      <c r="BE18" s="80" t="s">
        <v>195</v>
      </c>
      <c r="BF18" s="80" t="s">
        <v>195</v>
      </c>
      <c r="BG18" s="80" t="s">
        <v>195</v>
      </c>
      <c r="BH18" s="80" t="s">
        <v>195</v>
      </c>
      <c r="BI18" s="80" t="s">
        <v>195</v>
      </c>
      <c r="BJ18" s="80" t="s">
        <v>195</v>
      </c>
      <c r="BK18" s="80" t="s">
        <v>195</v>
      </c>
      <c r="BL18" s="80" t="s">
        <v>195</v>
      </c>
      <c r="BM18" s="80" t="s">
        <v>195</v>
      </c>
      <c r="BN18" s="80" t="s">
        <v>195</v>
      </c>
      <c r="BO18" s="80" t="s">
        <v>195</v>
      </c>
      <c r="BP18" s="80" t="s">
        <v>195</v>
      </c>
      <c r="BQ18" s="80" t="s">
        <v>195</v>
      </c>
      <c r="BR18" s="80" t="s">
        <v>195</v>
      </c>
      <c r="BS18" s="80" t="s">
        <v>195</v>
      </c>
      <c r="BT18" s="80" t="s">
        <v>195</v>
      </c>
      <c r="BU18" s="80" t="s">
        <v>195</v>
      </c>
      <c r="BV18" s="80" t="s">
        <v>195</v>
      </c>
      <c r="BW18" s="80" t="s">
        <v>195</v>
      </c>
      <c r="BX18" s="80" t="s">
        <v>195</v>
      </c>
      <c r="BY18" s="80" t="s">
        <v>195</v>
      </c>
      <c r="BZ18" s="80" t="s">
        <v>195</v>
      </c>
      <c r="CA18" s="81" t="s">
        <v>195</v>
      </c>
      <c r="CB18" s="57"/>
      <c r="CC18" s="57"/>
      <c r="CD18" s="57"/>
      <c r="CE18" s="65"/>
    </row>
    <row r="19" spans="1:83" x14ac:dyDescent="0.25">
      <c r="A19" s="774" t="s">
        <v>196</v>
      </c>
      <c r="B19" s="774"/>
      <c r="C19" s="774"/>
      <c r="D19" s="774"/>
      <c r="E19" s="774"/>
      <c r="F19" s="774"/>
      <c r="G19" s="774"/>
      <c r="H19" s="774"/>
      <c r="I19" s="774"/>
      <c r="J19" s="774"/>
      <c r="K19" s="774"/>
      <c r="L19" s="774"/>
      <c r="M19" s="774"/>
      <c r="N19" s="774"/>
      <c r="O19" s="774"/>
      <c r="P19" s="774"/>
      <c r="Q19" s="774"/>
      <c r="R19" s="784">
        <v>44409</v>
      </c>
      <c r="S19" s="784"/>
      <c r="T19" s="784"/>
      <c r="U19" s="781" t="s">
        <v>49</v>
      </c>
      <c r="V19" s="781"/>
      <c r="W19" s="781"/>
      <c r="X19" s="638">
        <v>32</v>
      </c>
      <c r="Y19" s="638"/>
      <c r="Z19" s="639"/>
      <c r="AA19" s="783">
        <v>44774</v>
      </c>
      <c r="AB19" s="638"/>
      <c r="AC19" s="638"/>
      <c r="AD19" s="704" t="s">
        <v>50</v>
      </c>
      <c r="AE19" s="638"/>
      <c r="AF19" s="638"/>
      <c r="AG19" s="521">
        <f t="shared" si="1"/>
        <v>31</v>
      </c>
      <c r="AH19" s="521"/>
      <c r="AI19" s="533"/>
      <c r="AJ19" s="806">
        <v>45139</v>
      </c>
      <c r="AK19" s="638"/>
      <c r="AL19" s="638"/>
      <c r="AM19" s="704" t="s">
        <v>53</v>
      </c>
      <c r="AN19" s="638"/>
      <c r="AO19" s="638"/>
      <c r="AP19" s="521">
        <f t="shared" si="2"/>
        <v>31</v>
      </c>
      <c r="AQ19" s="521"/>
      <c r="AR19" s="521"/>
      <c r="AS19" s="57"/>
      <c r="AT19" s="57"/>
      <c r="AU19" s="57"/>
      <c r="AV19" s="57"/>
      <c r="AW19" s="57"/>
      <c r="AX19" s="57"/>
      <c r="AY19" s="57"/>
      <c r="AZ19" s="57"/>
      <c r="BA19" s="57"/>
      <c r="BB19" s="79" t="s">
        <v>195</v>
      </c>
      <c r="BC19" s="80" t="s">
        <v>195</v>
      </c>
      <c r="BD19" s="80" t="s">
        <v>195</v>
      </c>
      <c r="BE19" s="80" t="s">
        <v>195</v>
      </c>
      <c r="BF19" s="80" t="s">
        <v>195</v>
      </c>
      <c r="BG19" s="80" t="s">
        <v>195</v>
      </c>
      <c r="BH19" s="80"/>
      <c r="BI19" s="80" t="s">
        <v>195</v>
      </c>
      <c r="BJ19" s="80" t="s">
        <v>195</v>
      </c>
      <c r="BK19" s="80" t="s">
        <v>195</v>
      </c>
      <c r="BL19" s="80" t="s">
        <v>195</v>
      </c>
      <c r="BM19" s="80"/>
      <c r="BN19" s="80"/>
      <c r="BO19" s="80"/>
      <c r="BP19" s="80"/>
      <c r="BQ19" s="80" t="s">
        <v>195</v>
      </c>
      <c r="BR19" s="80" t="s">
        <v>195</v>
      </c>
      <c r="BS19" s="80" t="s">
        <v>195</v>
      </c>
      <c r="BT19" s="80"/>
      <c r="BU19" s="80" t="s">
        <v>195</v>
      </c>
      <c r="BV19" s="80" t="s">
        <v>195</v>
      </c>
      <c r="BW19" s="80" t="s">
        <v>195</v>
      </c>
      <c r="BX19" s="80"/>
      <c r="BY19" s="80" t="s">
        <v>195</v>
      </c>
      <c r="BZ19" s="80"/>
      <c r="CA19" s="81" t="s">
        <v>195</v>
      </c>
      <c r="CB19" s="57"/>
      <c r="CC19" s="57"/>
      <c r="CD19" s="57"/>
      <c r="CE19" s="65"/>
    </row>
    <row r="20" spans="1:83" x14ac:dyDescent="0.25">
      <c r="A20" s="774" t="s">
        <v>197</v>
      </c>
      <c r="B20" s="774"/>
      <c r="C20" s="774"/>
      <c r="D20" s="774"/>
      <c r="E20" s="774"/>
      <c r="F20" s="774"/>
      <c r="G20" s="774"/>
      <c r="H20" s="774"/>
      <c r="I20" s="774"/>
      <c r="J20" s="774"/>
      <c r="K20" s="774"/>
      <c r="L20" s="774"/>
      <c r="M20" s="774"/>
      <c r="N20" s="774"/>
      <c r="O20" s="774"/>
      <c r="P20" s="774"/>
      <c r="Q20" s="774"/>
      <c r="R20" s="784">
        <v>44423</v>
      </c>
      <c r="S20" s="784"/>
      <c r="T20" s="784"/>
      <c r="U20" s="781" t="s">
        <v>49</v>
      </c>
      <c r="V20" s="781"/>
      <c r="W20" s="781"/>
      <c r="X20" s="638">
        <f t="shared" si="0"/>
        <v>33</v>
      </c>
      <c r="Y20" s="638"/>
      <c r="Z20" s="639"/>
      <c r="AA20" s="783">
        <v>44788</v>
      </c>
      <c r="AB20" s="638"/>
      <c r="AC20" s="638"/>
      <c r="AD20" s="704" t="s">
        <v>50</v>
      </c>
      <c r="AE20" s="638"/>
      <c r="AF20" s="638"/>
      <c r="AG20" s="521">
        <f t="shared" si="1"/>
        <v>33</v>
      </c>
      <c r="AH20" s="521"/>
      <c r="AI20" s="533"/>
      <c r="AJ20" s="806">
        <v>45153</v>
      </c>
      <c r="AK20" s="638"/>
      <c r="AL20" s="638"/>
      <c r="AM20" s="704" t="s">
        <v>53</v>
      </c>
      <c r="AN20" s="638"/>
      <c r="AO20" s="638"/>
      <c r="AP20" s="521">
        <f t="shared" si="2"/>
        <v>33</v>
      </c>
      <c r="AQ20" s="521"/>
      <c r="AR20" s="521"/>
      <c r="AS20" s="57"/>
      <c r="AT20" s="57"/>
      <c r="AU20" s="57"/>
      <c r="AV20" s="57"/>
      <c r="AW20" s="57"/>
      <c r="AX20" s="57"/>
      <c r="AY20" s="57"/>
      <c r="AZ20" s="57"/>
      <c r="BA20" s="57"/>
      <c r="BB20" s="79" t="s">
        <v>195</v>
      </c>
      <c r="BC20" s="80"/>
      <c r="BD20" s="82" t="s">
        <v>195</v>
      </c>
      <c r="BE20" s="80"/>
      <c r="BF20" s="80"/>
      <c r="BG20" s="80"/>
      <c r="BH20" s="80" t="s">
        <v>195</v>
      </c>
      <c r="BI20" s="80"/>
      <c r="BJ20" s="80"/>
      <c r="BK20" s="80" t="s">
        <v>195</v>
      </c>
      <c r="BL20" s="80" t="s">
        <v>195</v>
      </c>
      <c r="BM20" s="80"/>
      <c r="BN20" s="80" t="s">
        <v>195</v>
      </c>
      <c r="BO20" s="80" t="s">
        <v>195</v>
      </c>
      <c r="BP20" s="80" t="s">
        <v>195</v>
      </c>
      <c r="BQ20" s="80"/>
      <c r="BR20" s="80"/>
      <c r="BS20" s="80" t="s">
        <v>195</v>
      </c>
      <c r="BT20" s="80" t="s">
        <v>195</v>
      </c>
      <c r="BU20" s="80"/>
      <c r="BV20" s="80" t="s">
        <v>195</v>
      </c>
      <c r="BW20" s="80" t="s">
        <v>195</v>
      </c>
      <c r="BX20" s="80" t="s">
        <v>195</v>
      </c>
      <c r="BY20" s="80"/>
      <c r="BZ20" s="80" t="s">
        <v>195</v>
      </c>
      <c r="CA20" s="81"/>
      <c r="CB20" s="57"/>
      <c r="CC20" s="57"/>
      <c r="CD20" s="57"/>
      <c r="CE20" s="65"/>
    </row>
    <row r="21" spans="1:83" x14ac:dyDescent="0.25">
      <c r="A21" s="774" t="s">
        <v>62</v>
      </c>
      <c r="B21" s="774"/>
      <c r="C21" s="774"/>
      <c r="D21" s="774"/>
      <c r="E21" s="774"/>
      <c r="F21" s="774"/>
      <c r="G21" s="774"/>
      <c r="H21" s="774"/>
      <c r="I21" s="774"/>
      <c r="J21" s="774"/>
      <c r="K21" s="774"/>
      <c r="L21" s="774"/>
      <c r="M21" s="774"/>
      <c r="N21" s="774"/>
      <c r="O21" s="774"/>
      <c r="P21" s="774"/>
      <c r="Q21" s="774"/>
      <c r="R21" s="784">
        <v>44501</v>
      </c>
      <c r="S21" s="784"/>
      <c r="T21" s="784"/>
      <c r="U21" s="704" t="s">
        <v>50</v>
      </c>
      <c r="V21" s="638"/>
      <c r="W21" s="638"/>
      <c r="X21" s="638">
        <f t="shared" si="0"/>
        <v>45</v>
      </c>
      <c r="Y21" s="638"/>
      <c r="Z21" s="639"/>
      <c r="AA21" s="783">
        <v>44866</v>
      </c>
      <c r="AB21" s="638"/>
      <c r="AC21" s="638"/>
      <c r="AD21" s="704" t="s">
        <v>53</v>
      </c>
      <c r="AE21" s="638"/>
      <c r="AF21" s="638"/>
      <c r="AG21" s="521">
        <f t="shared" si="1"/>
        <v>44</v>
      </c>
      <c r="AH21" s="521"/>
      <c r="AI21" s="533"/>
      <c r="AJ21" s="806">
        <v>45231</v>
      </c>
      <c r="AK21" s="638"/>
      <c r="AL21" s="638"/>
      <c r="AM21" s="704" t="s">
        <v>47</v>
      </c>
      <c r="AN21" s="638"/>
      <c r="AO21" s="638"/>
      <c r="AP21" s="521">
        <f t="shared" si="2"/>
        <v>44</v>
      </c>
      <c r="AQ21" s="521"/>
      <c r="AR21" s="521"/>
      <c r="AS21" s="57"/>
      <c r="AT21" s="57"/>
      <c r="AU21" s="57"/>
      <c r="AV21" s="57"/>
      <c r="AW21" s="57"/>
      <c r="AX21" s="57"/>
      <c r="AY21" s="57"/>
      <c r="AZ21" s="57"/>
      <c r="BA21" s="57"/>
      <c r="BB21" s="79" t="s">
        <v>195</v>
      </c>
      <c r="BC21" s="80" t="s">
        <v>195</v>
      </c>
      <c r="BD21" s="80" t="s">
        <v>195</v>
      </c>
      <c r="BE21" s="80" t="s">
        <v>195</v>
      </c>
      <c r="BF21" s="80" t="s">
        <v>195</v>
      </c>
      <c r="BG21" s="80" t="s">
        <v>195</v>
      </c>
      <c r="BH21" s="80" t="s">
        <v>195</v>
      </c>
      <c r="BI21" s="80" t="s">
        <v>195</v>
      </c>
      <c r="BJ21" s="80" t="s">
        <v>195</v>
      </c>
      <c r="BK21" s="80" t="s">
        <v>195</v>
      </c>
      <c r="BL21" s="80" t="s">
        <v>195</v>
      </c>
      <c r="BM21" s="80" t="s">
        <v>195</v>
      </c>
      <c r="BN21" s="80" t="s">
        <v>195</v>
      </c>
      <c r="BO21" s="80" t="s">
        <v>195</v>
      </c>
      <c r="BP21" s="80" t="s">
        <v>195</v>
      </c>
      <c r="BQ21" s="80" t="s">
        <v>195</v>
      </c>
      <c r="BR21" s="80" t="s">
        <v>195</v>
      </c>
      <c r="BS21" s="80" t="s">
        <v>195</v>
      </c>
      <c r="BT21" s="80" t="s">
        <v>195</v>
      </c>
      <c r="BU21" s="80" t="s">
        <v>195</v>
      </c>
      <c r="BV21" s="80" t="s">
        <v>195</v>
      </c>
      <c r="BW21" s="80" t="s">
        <v>195</v>
      </c>
      <c r="BX21" s="80" t="s">
        <v>195</v>
      </c>
      <c r="BY21" s="80" t="s">
        <v>195</v>
      </c>
      <c r="BZ21" s="80" t="s">
        <v>195</v>
      </c>
      <c r="CA21" s="81" t="s">
        <v>195</v>
      </c>
      <c r="CB21" s="57"/>
      <c r="CC21" s="57"/>
      <c r="CD21" s="57"/>
      <c r="CE21" s="65"/>
    </row>
    <row r="22" spans="1:83" x14ac:dyDescent="0.25">
      <c r="A22" s="774" t="s">
        <v>73</v>
      </c>
      <c r="B22" s="774"/>
      <c r="C22" s="774"/>
      <c r="D22" s="774"/>
      <c r="E22" s="774"/>
      <c r="F22" s="774"/>
      <c r="G22" s="774"/>
      <c r="H22" s="774"/>
      <c r="I22" s="774"/>
      <c r="J22" s="774"/>
      <c r="K22" s="774"/>
      <c r="L22" s="774"/>
      <c r="M22" s="774"/>
      <c r="N22" s="774"/>
      <c r="O22" s="774"/>
      <c r="P22" s="774"/>
      <c r="Q22" s="774"/>
      <c r="R22" s="784">
        <v>44538</v>
      </c>
      <c r="S22" s="784"/>
      <c r="T22" s="784"/>
      <c r="U22" s="704" t="s">
        <v>47</v>
      </c>
      <c r="V22" s="638"/>
      <c r="W22" s="638"/>
      <c r="X22" s="638">
        <f t="shared" si="0"/>
        <v>50</v>
      </c>
      <c r="Y22" s="638"/>
      <c r="Z22" s="639"/>
      <c r="AA22" s="783">
        <v>44903</v>
      </c>
      <c r="AB22" s="638"/>
      <c r="AC22" s="638"/>
      <c r="AD22" s="704" t="s">
        <v>51</v>
      </c>
      <c r="AE22" s="638"/>
      <c r="AF22" s="638"/>
      <c r="AG22" s="521">
        <f t="shared" si="1"/>
        <v>49</v>
      </c>
      <c r="AH22" s="521"/>
      <c r="AI22" s="533"/>
      <c r="AJ22" s="806">
        <v>45268</v>
      </c>
      <c r="AK22" s="638"/>
      <c r="AL22" s="638"/>
      <c r="AM22" s="704" t="s">
        <v>52</v>
      </c>
      <c r="AN22" s="638"/>
      <c r="AO22" s="638"/>
      <c r="AP22" s="521">
        <f t="shared" si="2"/>
        <v>49</v>
      </c>
      <c r="AQ22" s="521"/>
      <c r="AR22" s="521"/>
      <c r="AS22" s="57"/>
      <c r="AT22" s="57"/>
      <c r="AU22" s="57"/>
      <c r="AV22" s="57"/>
      <c r="AW22" s="57"/>
      <c r="AX22" s="57"/>
      <c r="AY22" s="57"/>
      <c r="AZ22" s="57"/>
      <c r="BA22" s="57"/>
      <c r="BB22" s="79" t="s">
        <v>195</v>
      </c>
      <c r="BC22" s="80"/>
      <c r="BD22" s="80" t="s">
        <v>195</v>
      </c>
      <c r="BE22" s="80"/>
      <c r="BF22" s="80"/>
      <c r="BG22" s="80"/>
      <c r="BH22" s="80" t="s">
        <v>195</v>
      </c>
      <c r="BI22" s="80"/>
      <c r="BJ22" s="80"/>
      <c r="BK22" s="80" t="s">
        <v>195</v>
      </c>
      <c r="BL22" s="80" t="s">
        <v>195</v>
      </c>
      <c r="BM22" s="80" t="s">
        <v>195</v>
      </c>
      <c r="BN22" s="80"/>
      <c r="BO22" s="80" t="s">
        <v>195</v>
      </c>
      <c r="BP22" s="80" t="s">
        <v>195</v>
      </c>
      <c r="BQ22" s="80"/>
      <c r="BR22" s="80"/>
      <c r="BS22" s="80" t="s">
        <v>195</v>
      </c>
      <c r="BT22" s="80" t="s">
        <v>195</v>
      </c>
      <c r="BU22" s="80"/>
      <c r="BV22" s="80" t="s">
        <v>195</v>
      </c>
      <c r="BW22" s="80" t="s">
        <v>195</v>
      </c>
      <c r="BX22" s="80" t="s">
        <v>195</v>
      </c>
      <c r="BY22" s="80"/>
      <c r="BZ22" s="80" t="s">
        <v>195</v>
      </c>
      <c r="CA22" s="81"/>
      <c r="CB22" s="57"/>
      <c r="CC22" s="57"/>
      <c r="CD22" s="57"/>
      <c r="CE22" s="65"/>
    </row>
    <row r="23" spans="1:83" x14ac:dyDescent="0.25">
      <c r="A23" s="774" t="s">
        <v>63</v>
      </c>
      <c r="B23" s="774"/>
      <c r="C23" s="774"/>
      <c r="D23" s="774"/>
      <c r="E23" s="774"/>
      <c r="F23" s="774"/>
      <c r="G23" s="774"/>
      <c r="H23" s="774"/>
      <c r="I23" s="774"/>
      <c r="J23" s="774"/>
      <c r="K23" s="774"/>
      <c r="L23" s="774"/>
      <c r="M23" s="774"/>
      <c r="N23" s="774"/>
      <c r="O23" s="774"/>
      <c r="P23" s="774"/>
      <c r="Q23" s="774"/>
      <c r="R23" s="784">
        <v>44555</v>
      </c>
      <c r="S23" s="784"/>
      <c r="T23" s="784"/>
      <c r="U23" s="781" t="s">
        <v>48</v>
      </c>
      <c r="V23" s="781"/>
      <c r="W23" s="781"/>
      <c r="X23" s="638">
        <f t="shared" si="0"/>
        <v>52</v>
      </c>
      <c r="Y23" s="638"/>
      <c r="Z23" s="639"/>
      <c r="AA23" s="783">
        <v>44920</v>
      </c>
      <c r="AB23" s="638"/>
      <c r="AC23" s="638"/>
      <c r="AD23" s="781" t="s">
        <v>49</v>
      </c>
      <c r="AE23" s="781"/>
      <c r="AF23" s="781"/>
      <c r="AG23" s="521">
        <f t="shared" si="1"/>
        <v>52</v>
      </c>
      <c r="AH23" s="521"/>
      <c r="AI23" s="533"/>
      <c r="AJ23" s="806">
        <v>45285</v>
      </c>
      <c r="AK23" s="638"/>
      <c r="AL23" s="638"/>
      <c r="AM23" s="704" t="s">
        <v>50</v>
      </c>
      <c r="AN23" s="638"/>
      <c r="AO23" s="638"/>
      <c r="AP23" s="521">
        <f t="shared" si="2"/>
        <v>52</v>
      </c>
      <c r="AQ23" s="521"/>
      <c r="AR23" s="521"/>
      <c r="AS23" s="57"/>
      <c r="AT23" s="57"/>
      <c r="AU23" s="57"/>
      <c r="AV23" s="57"/>
      <c r="AW23" s="57"/>
      <c r="AX23" s="57"/>
      <c r="AY23" s="57"/>
      <c r="AZ23" s="57"/>
      <c r="BA23" s="57"/>
      <c r="BB23" s="79" t="s">
        <v>195</v>
      </c>
      <c r="BC23" s="80"/>
      <c r="BD23" s="80" t="s">
        <v>195</v>
      </c>
      <c r="BE23" s="80"/>
      <c r="BF23" s="80"/>
      <c r="BG23" s="80"/>
      <c r="BH23" s="80" t="s">
        <v>195</v>
      </c>
      <c r="BI23" s="80"/>
      <c r="BJ23" s="80" t="s">
        <v>195</v>
      </c>
      <c r="BK23" s="80" t="s">
        <v>195</v>
      </c>
      <c r="BL23" s="80" t="s">
        <v>195</v>
      </c>
      <c r="BM23" s="80" t="s">
        <v>195</v>
      </c>
      <c r="BN23" s="80"/>
      <c r="BO23" s="80" t="s">
        <v>195</v>
      </c>
      <c r="BP23" s="80" t="s">
        <v>195</v>
      </c>
      <c r="BQ23" s="80" t="s">
        <v>195</v>
      </c>
      <c r="BR23" s="80"/>
      <c r="BS23" s="80" t="s">
        <v>195</v>
      </c>
      <c r="BT23" s="80" t="s">
        <v>195</v>
      </c>
      <c r="BU23" s="80"/>
      <c r="BV23" s="80" t="s">
        <v>195</v>
      </c>
      <c r="BW23" s="80" t="s">
        <v>195</v>
      </c>
      <c r="BX23" s="80" t="s">
        <v>195</v>
      </c>
      <c r="BY23" s="80"/>
      <c r="BZ23" s="80" t="s">
        <v>195</v>
      </c>
      <c r="CA23" s="81"/>
      <c r="CB23" s="57"/>
      <c r="CC23" s="57"/>
      <c r="CD23" s="57"/>
      <c r="CE23" s="65"/>
    </row>
    <row r="24" spans="1:83" x14ac:dyDescent="0.25">
      <c r="A24" s="774" t="s">
        <v>198</v>
      </c>
      <c r="B24" s="774"/>
      <c r="C24" s="774"/>
      <c r="D24" s="774"/>
      <c r="E24" s="774"/>
      <c r="F24" s="774"/>
      <c r="G24" s="774"/>
      <c r="H24" s="774"/>
      <c r="I24" s="774"/>
      <c r="J24" s="774"/>
      <c r="K24" s="774"/>
      <c r="L24" s="774"/>
      <c r="M24" s="774"/>
      <c r="N24" s="774"/>
      <c r="O24" s="774"/>
      <c r="P24" s="774"/>
      <c r="Q24" s="774"/>
      <c r="R24" s="784">
        <v>44556</v>
      </c>
      <c r="S24" s="784"/>
      <c r="T24" s="784"/>
      <c r="U24" s="781" t="s">
        <v>49</v>
      </c>
      <c r="V24" s="781"/>
      <c r="W24" s="781"/>
      <c r="X24" s="638">
        <f t="shared" si="0"/>
        <v>52</v>
      </c>
      <c r="Y24" s="638"/>
      <c r="Z24" s="639"/>
      <c r="AA24" s="783">
        <v>44921</v>
      </c>
      <c r="AB24" s="638"/>
      <c r="AC24" s="638"/>
      <c r="AD24" s="704" t="s">
        <v>50</v>
      </c>
      <c r="AE24" s="638"/>
      <c r="AF24" s="638"/>
      <c r="AG24" s="521">
        <f t="shared" si="1"/>
        <v>52</v>
      </c>
      <c r="AH24" s="521"/>
      <c r="AI24" s="533"/>
      <c r="AJ24" s="806">
        <v>45286</v>
      </c>
      <c r="AK24" s="638"/>
      <c r="AL24" s="638"/>
      <c r="AM24" s="704" t="s">
        <v>50</v>
      </c>
      <c r="AN24" s="638"/>
      <c r="AO24" s="638"/>
      <c r="AP24" s="521">
        <f t="shared" si="2"/>
        <v>52</v>
      </c>
      <c r="AQ24" s="521"/>
      <c r="AR24" s="521"/>
      <c r="AS24" s="57"/>
      <c r="AT24" s="57"/>
      <c r="AU24" s="57"/>
      <c r="AV24" s="57"/>
      <c r="AW24" s="57"/>
      <c r="AX24" s="57" t="s">
        <v>391</v>
      </c>
      <c r="AY24" s="57"/>
      <c r="AZ24" s="57"/>
      <c r="BA24" s="57"/>
      <c r="BB24" s="79" t="s">
        <v>195</v>
      </c>
      <c r="BC24" s="80"/>
      <c r="BD24" s="80" t="s">
        <v>195</v>
      </c>
      <c r="BE24" s="80"/>
      <c r="BF24" s="80"/>
      <c r="BG24" s="80"/>
      <c r="BH24" s="80"/>
      <c r="BI24" s="80"/>
      <c r="BJ24" s="80"/>
      <c r="BK24" s="80" t="s">
        <v>195</v>
      </c>
      <c r="BL24" s="80"/>
      <c r="BM24" s="80" t="s">
        <v>195</v>
      </c>
      <c r="BN24" s="80"/>
      <c r="BO24" s="80" t="s">
        <v>195</v>
      </c>
      <c r="BP24" s="80" t="s">
        <v>195</v>
      </c>
      <c r="BQ24" s="80"/>
      <c r="BR24" s="80"/>
      <c r="BS24" s="80" t="s">
        <v>195</v>
      </c>
      <c r="BT24" s="80" t="s">
        <v>195</v>
      </c>
      <c r="BU24" s="80"/>
      <c r="BV24" s="80" t="s">
        <v>195</v>
      </c>
      <c r="BW24" s="80" t="s">
        <v>195</v>
      </c>
      <c r="BX24" s="80" t="s">
        <v>195</v>
      </c>
      <c r="BY24" s="80"/>
      <c r="BZ24" s="80" t="s">
        <v>195</v>
      </c>
      <c r="CA24" s="81"/>
      <c r="CB24" s="57"/>
      <c r="CC24" s="57"/>
      <c r="CD24" s="57"/>
      <c r="CE24" s="65"/>
    </row>
    <row r="25" spans="1:83" x14ac:dyDescent="0.25">
      <c r="A25" s="788" t="s">
        <v>199</v>
      </c>
      <c r="B25" s="788"/>
      <c r="C25" s="788"/>
      <c r="D25" s="788"/>
      <c r="E25" s="788"/>
      <c r="F25" s="788"/>
      <c r="G25" s="788"/>
      <c r="H25" s="788"/>
      <c r="I25" s="788"/>
      <c r="J25" s="788"/>
      <c r="K25" s="788"/>
      <c r="L25" s="788"/>
      <c r="M25" s="788"/>
      <c r="N25" s="788"/>
      <c r="O25" s="788"/>
      <c r="P25" s="788"/>
      <c r="Q25" s="788"/>
      <c r="R25" s="529" t="s">
        <v>428</v>
      </c>
      <c r="S25" s="785"/>
      <c r="T25" s="785"/>
      <c r="U25" s="785" t="s">
        <v>45</v>
      </c>
      <c r="V25" s="785"/>
      <c r="W25" s="785"/>
      <c r="X25" s="785" t="s">
        <v>46</v>
      </c>
      <c r="Y25" s="785"/>
      <c r="Z25" s="786"/>
      <c r="AA25" s="804" t="s">
        <v>462</v>
      </c>
      <c r="AB25" s="785"/>
      <c r="AC25" s="785"/>
      <c r="AD25" s="785" t="s">
        <v>45</v>
      </c>
      <c r="AE25" s="785"/>
      <c r="AF25" s="785"/>
      <c r="AG25" s="785" t="s">
        <v>46</v>
      </c>
      <c r="AH25" s="785"/>
      <c r="AI25" s="805"/>
      <c r="AJ25" s="534" t="s">
        <v>487</v>
      </c>
      <c r="AK25" s="785"/>
      <c r="AL25" s="785"/>
      <c r="AM25" s="785" t="s">
        <v>45</v>
      </c>
      <c r="AN25" s="785"/>
      <c r="AO25" s="785"/>
      <c r="AP25" s="785" t="s">
        <v>46</v>
      </c>
      <c r="AQ25" s="785"/>
      <c r="AR25" s="785"/>
      <c r="AS25" s="57"/>
      <c r="AT25" s="57"/>
      <c r="AU25" s="57"/>
      <c r="AV25" s="57"/>
      <c r="AW25" s="57"/>
      <c r="AX25" s="57"/>
      <c r="AY25" s="57"/>
      <c r="AZ25" s="57"/>
      <c r="BA25" s="57"/>
      <c r="BB25" s="79" t="s">
        <v>195</v>
      </c>
      <c r="BC25" s="80" t="s">
        <v>195</v>
      </c>
      <c r="BD25" s="80" t="s">
        <v>195</v>
      </c>
      <c r="BE25" s="80" t="s">
        <v>195</v>
      </c>
      <c r="BF25" s="80" t="s">
        <v>195</v>
      </c>
      <c r="BG25" s="80" t="s">
        <v>195</v>
      </c>
      <c r="BH25" s="80" t="s">
        <v>195</v>
      </c>
      <c r="BI25" s="80" t="s">
        <v>195</v>
      </c>
      <c r="BJ25" s="80" t="s">
        <v>195</v>
      </c>
      <c r="BK25" s="80" t="s">
        <v>195</v>
      </c>
      <c r="BL25" s="80" t="s">
        <v>195</v>
      </c>
      <c r="BM25" s="80" t="s">
        <v>195</v>
      </c>
      <c r="BN25" s="80" t="s">
        <v>195</v>
      </c>
      <c r="BO25" s="80" t="s">
        <v>195</v>
      </c>
      <c r="BP25" s="80" t="s">
        <v>195</v>
      </c>
      <c r="BQ25" s="80" t="s">
        <v>195</v>
      </c>
      <c r="BR25" s="80" t="s">
        <v>195</v>
      </c>
      <c r="BS25" s="80" t="s">
        <v>195</v>
      </c>
      <c r="BT25" s="80" t="s">
        <v>195</v>
      </c>
      <c r="BU25" s="80" t="s">
        <v>195</v>
      </c>
      <c r="BV25" s="80" t="s">
        <v>195</v>
      </c>
      <c r="BW25" s="80" t="s">
        <v>195</v>
      </c>
      <c r="BX25" s="80" t="s">
        <v>195</v>
      </c>
      <c r="BY25" s="80" t="s">
        <v>195</v>
      </c>
      <c r="BZ25" s="80" t="s">
        <v>195</v>
      </c>
      <c r="CA25" s="81" t="s">
        <v>195</v>
      </c>
      <c r="CB25" s="57"/>
      <c r="CC25" s="57"/>
      <c r="CD25" s="57"/>
      <c r="CE25" s="65"/>
    </row>
    <row r="26" spans="1:83" x14ac:dyDescent="0.25">
      <c r="A26" s="774" t="s">
        <v>200</v>
      </c>
      <c r="B26" s="774" t="s">
        <v>76</v>
      </c>
      <c r="C26" s="774" t="s">
        <v>76</v>
      </c>
      <c r="D26" s="774" t="s">
        <v>76</v>
      </c>
      <c r="E26" s="774" t="s">
        <v>76</v>
      </c>
      <c r="F26" s="774" t="s">
        <v>76</v>
      </c>
      <c r="G26" s="774" t="s">
        <v>76</v>
      </c>
      <c r="H26" s="774" t="s">
        <v>76</v>
      </c>
      <c r="I26" s="774" t="s">
        <v>76</v>
      </c>
      <c r="J26" s="774" t="s">
        <v>76</v>
      </c>
      <c r="K26" s="774" t="s">
        <v>76</v>
      </c>
      <c r="L26" s="774" t="s">
        <v>76</v>
      </c>
      <c r="M26" s="774" t="s">
        <v>76</v>
      </c>
      <c r="N26" s="774" t="s">
        <v>76</v>
      </c>
      <c r="O26" s="774" t="s">
        <v>76</v>
      </c>
      <c r="P26" s="774" t="s">
        <v>76</v>
      </c>
      <c r="Q26" s="774" t="s">
        <v>76</v>
      </c>
      <c r="R26" s="771">
        <v>44198</v>
      </c>
      <c r="S26" s="772"/>
      <c r="T26" s="772"/>
      <c r="U26" s="778" t="s">
        <v>52</v>
      </c>
      <c r="V26" s="772"/>
      <c r="W26" s="772"/>
      <c r="X26" s="638">
        <f t="shared" ref="X26" si="3">WEEKNUM(R26,2)</f>
        <v>1</v>
      </c>
      <c r="Y26" s="638"/>
      <c r="Z26" s="639"/>
      <c r="AA26" s="783">
        <v>44563</v>
      </c>
      <c r="AB26" s="638"/>
      <c r="AC26" s="638"/>
      <c r="AD26" s="781" t="s">
        <v>49</v>
      </c>
      <c r="AE26" s="781"/>
      <c r="AF26" s="781"/>
      <c r="AG26" s="521">
        <f>WEEKNUM(AA26,16)</f>
        <v>1</v>
      </c>
      <c r="AH26" s="521"/>
      <c r="AI26" s="533"/>
      <c r="AJ26" s="806">
        <v>44928</v>
      </c>
      <c r="AK26" s="638"/>
      <c r="AL26" s="638"/>
      <c r="AM26" s="704" t="s">
        <v>50</v>
      </c>
      <c r="AN26" s="638"/>
      <c r="AO26" s="638"/>
      <c r="AP26" s="521">
        <f>WEEKNUM(AJ26)</f>
        <v>1</v>
      </c>
      <c r="AQ26" s="521"/>
      <c r="AR26" s="521"/>
      <c r="AS26" s="57"/>
      <c r="AT26" s="57"/>
      <c r="AU26" s="57"/>
      <c r="AV26" s="57"/>
      <c r="AW26" s="57"/>
      <c r="AX26" s="57"/>
      <c r="AY26" s="57"/>
      <c r="AZ26" s="57"/>
      <c r="BA26" s="57"/>
      <c r="BB26" s="83" t="s">
        <v>195</v>
      </c>
      <c r="BC26" s="84" t="s">
        <v>195</v>
      </c>
      <c r="BD26" s="84" t="s">
        <v>195</v>
      </c>
      <c r="BE26" s="84" t="s">
        <v>195</v>
      </c>
      <c r="BF26" s="84" t="s">
        <v>195</v>
      </c>
      <c r="BG26" s="84" t="s">
        <v>195</v>
      </c>
      <c r="BH26" s="84"/>
      <c r="BI26" s="84"/>
      <c r="BJ26" s="84" t="s">
        <v>195</v>
      </c>
      <c r="BK26" s="84" t="s">
        <v>195</v>
      </c>
      <c r="BL26" s="84"/>
      <c r="BM26" s="84" t="s">
        <v>195</v>
      </c>
      <c r="BN26" s="84"/>
      <c r="BO26" s="84"/>
      <c r="BP26" s="84"/>
      <c r="BQ26" s="84" t="s">
        <v>195</v>
      </c>
      <c r="BR26" s="84" t="s">
        <v>195</v>
      </c>
      <c r="BS26" s="84" t="s">
        <v>195</v>
      </c>
      <c r="BT26" s="84" t="s">
        <v>195</v>
      </c>
      <c r="BU26" s="84" t="s">
        <v>195</v>
      </c>
      <c r="BV26" s="84" t="s">
        <v>195</v>
      </c>
      <c r="BW26" s="84" t="s">
        <v>195</v>
      </c>
      <c r="BX26" s="84"/>
      <c r="BY26" s="84"/>
      <c r="BZ26" s="84"/>
      <c r="CA26" s="85" t="s">
        <v>195</v>
      </c>
      <c r="CB26" s="57"/>
      <c r="CC26" s="57"/>
      <c r="CD26" s="57"/>
      <c r="CE26" s="65"/>
    </row>
    <row r="27" spans="1:83" ht="29.25" customHeight="1" x14ac:dyDescent="0.25">
      <c r="A27" s="774" t="s">
        <v>66</v>
      </c>
      <c r="B27" s="774" t="s">
        <v>66</v>
      </c>
      <c r="C27" s="774" t="s">
        <v>66</v>
      </c>
      <c r="D27" s="774" t="s">
        <v>66</v>
      </c>
      <c r="E27" s="774" t="s">
        <v>66</v>
      </c>
      <c r="F27" s="774" t="s">
        <v>66</v>
      </c>
      <c r="G27" s="774" t="s">
        <v>66</v>
      </c>
      <c r="H27" s="774" t="s">
        <v>66</v>
      </c>
      <c r="I27" s="774" t="s">
        <v>66</v>
      </c>
      <c r="J27" s="774" t="s">
        <v>66</v>
      </c>
      <c r="K27" s="774" t="s">
        <v>66</v>
      </c>
      <c r="L27" s="774" t="s">
        <v>66</v>
      </c>
      <c r="M27" s="774" t="s">
        <v>66</v>
      </c>
      <c r="N27" s="774" t="s">
        <v>66</v>
      </c>
      <c r="O27" s="774" t="s">
        <v>66</v>
      </c>
      <c r="P27" s="774" t="s">
        <v>66</v>
      </c>
      <c r="Q27" s="774" t="s">
        <v>66</v>
      </c>
      <c r="R27" s="771">
        <v>44202</v>
      </c>
      <c r="S27" s="772"/>
      <c r="T27" s="772"/>
      <c r="U27" s="778" t="s">
        <v>47</v>
      </c>
      <c r="V27" s="772"/>
      <c r="W27" s="772"/>
      <c r="X27" s="638">
        <f t="shared" ref="X27:X75" si="4">WEEKNUM(R27,2)</f>
        <v>2</v>
      </c>
      <c r="Y27" s="638"/>
      <c r="Z27" s="639"/>
      <c r="AA27" s="783">
        <v>44567</v>
      </c>
      <c r="AB27" s="638"/>
      <c r="AC27" s="638"/>
      <c r="AD27" s="704" t="s">
        <v>51</v>
      </c>
      <c r="AE27" s="638"/>
      <c r="AF27" s="638"/>
      <c r="AG27" s="521">
        <f t="shared" ref="AG27:AG75" si="5">WEEKNUM(AA27,16)</f>
        <v>1</v>
      </c>
      <c r="AH27" s="521"/>
      <c r="AI27" s="533"/>
      <c r="AJ27" s="806">
        <v>44932</v>
      </c>
      <c r="AK27" s="638"/>
      <c r="AL27" s="638"/>
      <c r="AM27" s="704" t="s">
        <v>52</v>
      </c>
      <c r="AN27" s="638"/>
      <c r="AO27" s="638"/>
      <c r="AP27" s="521">
        <f t="shared" ref="AP27:AP74" si="6">WEEKNUM(AJ27)</f>
        <v>1</v>
      </c>
      <c r="AQ27" s="521"/>
      <c r="AR27" s="521"/>
      <c r="AS27" s="57"/>
      <c r="AT27" s="57"/>
      <c r="AU27" s="57"/>
      <c r="AV27" s="57"/>
      <c r="AW27" s="57"/>
      <c r="AX27" s="57"/>
      <c r="AY27" s="57" t="s">
        <v>391</v>
      </c>
      <c r="AZ27" s="57"/>
      <c r="BA27" s="57"/>
      <c r="BB27" s="72" t="s">
        <v>169</v>
      </c>
      <c r="BC27" s="73" t="s">
        <v>170</v>
      </c>
      <c r="BD27" s="73" t="s">
        <v>171</v>
      </c>
      <c r="BE27" s="73" t="s">
        <v>172</v>
      </c>
      <c r="BF27" s="73" t="s">
        <v>173</v>
      </c>
      <c r="BG27" s="73" t="s">
        <v>174</v>
      </c>
      <c r="BH27" s="73" t="s">
        <v>175</v>
      </c>
      <c r="BI27" s="73" t="s">
        <v>176</v>
      </c>
      <c r="BJ27" s="73" t="s">
        <v>177</v>
      </c>
      <c r="BK27" s="73" t="s">
        <v>178</v>
      </c>
      <c r="BL27" s="73" t="s">
        <v>179</v>
      </c>
      <c r="BM27" s="73" t="s">
        <v>180</v>
      </c>
      <c r="BN27" s="73" t="s">
        <v>181</v>
      </c>
      <c r="BO27" s="73" t="s">
        <v>182</v>
      </c>
      <c r="BP27" s="73" t="s">
        <v>183</v>
      </c>
      <c r="BQ27" s="73" t="s">
        <v>184</v>
      </c>
      <c r="BR27" s="73" t="s">
        <v>185</v>
      </c>
      <c r="BS27" s="73" t="s">
        <v>186</v>
      </c>
      <c r="BT27" s="73" t="s">
        <v>187</v>
      </c>
      <c r="BU27" s="73" t="s">
        <v>188</v>
      </c>
      <c r="BV27" s="73" t="s">
        <v>189</v>
      </c>
      <c r="BW27" s="73" t="s">
        <v>190</v>
      </c>
      <c r="BX27" s="73" t="s">
        <v>191</v>
      </c>
      <c r="BY27" s="73" t="s">
        <v>192</v>
      </c>
      <c r="BZ27" s="73" t="s">
        <v>193</v>
      </c>
      <c r="CA27" s="74" t="s">
        <v>194</v>
      </c>
      <c r="CB27" s="57"/>
      <c r="CC27" s="57"/>
      <c r="CD27" s="57"/>
      <c r="CE27" s="65"/>
    </row>
    <row r="28" spans="1:83" x14ac:dyDescent="0.25">
      <c r="A28" s="774" t="s">
        <v>202</v>
      </c>
      <c r="B28" s="774"/>
      <c r="C28" s="774"/>
      <c r="D28" s="774"/>
      <c r="E28" s="774"/>
      <c r="F28" s="774"/>
      <c r="G28" s="774"/>
      <c r="H28" s="774"/>
      <c r="I28" s="774"/>
      <c r="J28" s="774"/>
      <c r="K28" s="774"/>
      <c r="L28" s="774"/>
      <c r="M28" s="774"/>
      <c r="N28" s="774"/>
      <c r="O28" s="774"/>
      <c r="P28" s="774"/>
      <c r="Q28" s="774"/>
      <c r="R28" s="771">
        <v>44209</v>
      </c>
      <c r="S28" s="772"/>
      <c r="T28" s="772"/>
      <c r="U28" s="778" t="s">
        <v>47</v>
      </c>
      <c r="V28" s="772"/>
      <c r="W28" s="772"/>
      <c r="X28" s="638">
        <f t="shared" si="4"/>
        <v>3</v>
      </c>
      <c r="Y28" s="638"/>
      <c r="Z28" s="639"/>
      <c r="AA28" s="783">
        <v>44574</v>
      </c>
      <c r="AB28" s="638"/>
      <c r="AC28" s="638"/>
      <c r="AD28" s="704" t="s">
        <v>51</v>
      </c>
      <c r="AE28" s="638"/>
      <c r="AF28" s="638"/>
      <c r="AG28" s="521">
        <f t="shared" si="5"/>
        <v>2</v>
      </c>
      <c r="AH28" s="521"/>
      <c r="AI28" s="533"/>
      <c r="AJ28" s="806">
        <v>44939</v>
      </c>
      <c r="AK28" s="638"/>
      <c r="AL28" s="638"/>
      <c r="AM28" s="704" t="s">
        <v>52</v>
      </c>
      <c r="AN28" s="638"/>
      <c r="AO28" s="638"/>
      <c r="AP28" s="521">
        <f t="shared" si="6"/>
        <v>2</v>
      </c>
      <c r="AQ28" s="521"/>
      <c r="AR28" s="521"/>
      <c r="AS28" s="57"/>
      <c r="AT28" s="57"/>
      <c r="AU28" s="57"/>
      <c r="AV28" s="57"/>
      <c r="AW28" s="57"/>
      <c r="AX28" s="57"/>
      <c r="AY28" s="57"/>
      <c r="AZ28" s="57"/>
      <c r="BA28" s="57"/>
      <c r="BB28" s="86"/>
      <c r="BC28" s="87"/>
      <c r="BD28" s="87" t="s">
        <v>195</v>
      </c>
      <c r="BE28" s="87"/>
      <c r="BF28" s="87"/>
      <c r="BG28" s="87" t="s">
        <v>195</v>
      </c>
      <c r="BH28" s="87"/>
      <c r="BI28" s="87"/>
      <c r="BJ28" s="87"/>
      <c r="BK28" s="87" t="s">
        <v>195</v>
      </c>
      <c r="BL28" s="87" t="s">
        <v>195</v>
      </c>
      <c r="BM28" s="88"/>
      <c r="BN28" s="88"/>
      <c r="BO28" s="88"/>
      <c r="BP28" s="88" t="s">
        <v>195</v>
      </c>
      <c r="BQ28" s="88"/>
      <c r="BR28" s="88"/>
      <c r="BS28" s="88"/>
      <c r="BT28" s="88"/>
      <c r="BU28" s="87" t="s">
        <v>195</v>
      </c>
      <c r="BV28" s="87"/>
      <c r="BW28" s="87"/>
      <c r="BX28" s="87"/>
      <c r="BY28" s="87" t="s">
        <v>195</v>
      </c>
      <c r="BZ28" s="87"/>
      <c r="CA28" s="89"/>
      <c r="CB28" s="65" t="s">
        <v>170</v>
      </c>
      <c r="CC28" s="65" t="s">
        <v>201</v>
      </c>
      <c r="CD28" s="57"/>
      <c r="CE28" s="65"/>
    </row>
    <row r="29" spans="1:83" x14ac:dyDescent="0.25">
      <c r="A29" s="774" t="s">
        <v>204</v>
      </c>
      <c r="B29" s="774"/>
      <c r="C29" s="774"/>
      <c r="D29" s="774"/>
      <c r="E29" s="774"/>
      <c r="F29" s="774"/>
      <c r="G29" s="774"/>
      <c r="H29" s="774"/>
      <c r="I29" s="774"/>
      <c r="J29" s="774"/>
      <c r="K29" s="774"/>
      <c r="L29" s="774"/>
      <c r="M29" s="774"/>
      <c r="N29" s="774"/>
      <c r="O29" s="774"/>
      <c r="P29" s="774"/>
      <c r="Q29" s="774"/>
      <c r="R29" s="771">
        <v>44213</v>
      </c>
      <c r="S29" s="772"/>
      <c r="T29" s="772"/>
      <c r="U29" s="781" t="s">
        <v>49</v>
      </c>
      <c r="V29" s="781"/>
      <c r="W29" s="781"/>
      <c r="X29" s="638">
        <f t="shared" si="4"/>
        <v>3</v>
      </c>
      <c r="Y29" s="638"/>
      <c r="Z29" s="639"/>
      <c r="AA29" s="783">
        <v>44578</v>
      </c>
      <c r="AB29" s="638"/>
      <c r="AC29" s="638"/>
      <c r="AD29" s="704" t="s">
        <v>50</v>
      </c>
      <c r="AE29" s="638"/>
      <c r="AF29" s="638"/>
      <c r="AG29" s="521">
        <f t="shared" si="5"/>
        <v>3</v>
      </c>
      <c r="AH29" s="521"/>
      <c r="AI29" s="533"/>
      <c r="AJ29" s="806">
        <v>44943</v>
      </c>
      <c r="AK29" s="638"/>
      <c r="AL29" s="638"/>
      <c r="AM29" s="704" t="s">
        <v>53</v>
      </c>
      <c r="AN29" s="638"/>
      <c r="AO29" s="638"/>
      <c r="AP29" s="521">
        <f t="shared" si="6"/>
        <v>3</v>
      </c>
      <c r="AQ29" s="521"/>
      <c r="AR29" s="521"/>
      <c r="AS29" s="57"/>
      <c r="AT29" s="57"/>
      <c r="AU29" s="57"/>
      <c r="AV29" s="57"/>
      <c r="AW29" s="57"/>
      <c r="AX29" s="57"/>
      <c r="AY29" s="57"/>
      <c r="AZ29" s="57"/>
      <c r="BA29" s="57"/>
      <c r="BB29" s="90"/>
      <c r="BC29" s="91"/>
      <c r="BD29" s="91"/>
      <c r="BE29" s="91"/>
      <c r="BF29" s="91"/>
      <c r="BG29" s="91"/>
      <c r="BH29" s="91"/>
      <c r="BI29" s="91"/>
      <c r="BJ29" s="91"/>
      <c r="BK29" s="91"/>
      <c r="BL29" s="91"/>
      <c r="BM29" s="92"/>
      <c r="BN29" s="92"/>
      <c r="BO29" s="92"/>
      <c r="BP29" s="92"/>
      <c r="BQ29" s="92"/>
      <c r="BR29" s="92"/>
      <c r="BS29" s="92" t="s">
        <v>195</v>
      </c>
      <c r="BT29" s="92"/>
      <c r="BU29" s="91"/>
      <c r="BV29" s="91" t="s">
        <v>195</v>
      </c>
      <c r="BW29" s="91" t="s">
        <v>195</v>
      </c>
      <c r="BX29" s="91"/>
      <c r="BY29" s="91"/>
      <c r="BZ29" s="91"/>
      <c r="CA29" s="93"/>
      <c r="CB29" s="65" t="s">
        <v>171</v>
      </c>
      <c r="CC29" s="65" t="s">
        <v>203</v>
      </c>
      <c r="CD29" s="57"/>
      <c r="CE29" s="65"/>
    </row>
    <row r="30" spans="1:83" x14ac:dyDescent="0.25">
      <c r="A30" s="774" t="s">
        <v>206</v>
      </c>
      <c r="B30" s="774"/>
      <c r="C30" s="774"/>
      <c r="D30" s="774"/>
      <c r="E30" s="774"/>
      <c r="F30" s="774"/>
      <c r="G30" s="774"/>
      <c r="H30" s="774"/>
      <c r="I30" s="774"/>
      <c r="J30" s="774"/>
      <c r="K30" s="774"/>
      <c r="L30" s="774"/>
      <c r="M30" s="774"/>
      <c r="N30" s="774"/>
      <c r="O30" s="774"/>
      <c r="P30" s="774"/>
      <c r="Q30" s="774"/>
      <c r="R30" s="771">
        <v>44216</v>
      </c>
      <c r="S30" s="772"/>
      <c r="T30" s="772"/>
      <c r="U30" s="778" t="s">
        <v>47</v>
      </c>
      <c r="V30" s="772"/>
      <c r="W30" s="772"/>
      <c r="X30" s="638">
        <f t="shared" si="4"/>
        <v>4</v>
      </c>
      <c r="Y30" s="638"/>
      <c r="Z30" s="639"/>
      <c r="AA30" s="783">
        <v>44581</v>
      </c>
      <c r="AB30" s="638"/>
      <c r="AC30" s="638"/>
      <c r="AD30" s="704" t="s">
        <v>51</v>
      </c>
      <c r="AE30" s="638"/>
      <c r="AF30" s="638"/>
      <c r="AG30" s="521">
        <f t="shared" si="5"/>
        <v>3</v>
      </c>
      <c r="AH30" s="521"/>
      <c r="AI30" s="533"/>
      <c r="AJ30" s="806">
        <v>44946</v>
      </c>
      <c r="AK30" s="638"/>
      <c r="AL30" s="638"/>
      <c r="AM30" s="704" t="s">
        <v>52</v>
      </c>
      <c r="AN30" s="638"/>
      <c r="AO30" s="638"/>
      <c r="AP30" s="521">
        <f t="shared" si="6"/>
        <v>3</v>
      </c>
      <c r="AQ30" s="521"/>
      <c r="AR30" s="521"/>
      <c r="AS30" s="57"/>
      <c r="AT30" s="57"/>
      <c r="AU30" s="57"/>
      <c r="AV30" s="57"/>
      <c r="AW30" s="57"/>
      <c r="AX30" s="57"/>
      <c r="AY30" s="57"/>
      <c r="AZ30" s="57"/>
      <c r="BA30" s="57"/>
      <c r="BB30" s="90"/>
      <c r="BC30" s="91" t="s">
        <v>195</v>
      </c>
      <c r="BD30" s="91"/>
      <c r="BE30" s="91"/>
      <c r="BF30" s="91"/>
      <c r="BG30" s="91"/>
      <c r="BH30" s="91"/>
      <c r="BI30" s="91"/>
      <c r="BJ30" s="91"/>
      <c r="BK30" s="91"/>
      <c r="BL30" s="91"/>
      <c r="BM30" s="92"/>
      <c r="BN30" s="92"/>
      <c r="BO30" s="92"/>
      <c r="BP30" s="92"/>
      <c r="BQ30" s="92"/>
      <c r="BR30" s="92"/>
      <c r="BS30" s="92"/>
      <c r="BT30" s="92"/>
      <c r="BU30" s="91"/>
      <c r="BV30" s="91"/>
      <c r="BW30" s="91"/>
      <c r="BX30" s="91"/>
      <c r="BY30" s="91"/>
      <c r="BZ30" s="91"/>
      <c r="CA30" s="93"/>
      <c r="CB30" s="65" t="s">
        <v>172</v>
      </c>
      <c r="CC30" s="65" t="s">
        <v>205</v>
      </c>
      <c r="CD30" s="57"/>
      <c r="CE30" s="65"/>
    </row>
    <row r="31" spans="1:83" x14ac:dyDescent="0.25">
      <c r="A31" s="774" t="s">
        <v>208</v>
      </c>
      <c r="B31" s="774"/>
      <c r="C31" s="774"/>
      <c r="D31" s="774"/>
      <c r="E31" s="774"/>
      <c r="F31" s="774"/>
      <c r="G31" s="774"/>
      <c r="H31" s="774"/>
      <c r="I31" s="774"/>
      <c r="J31" s="774"/>
      <c r="K31" s="774"/>
      <c r="L31" s="774"/>
      <c r="M31" s="774"/>
      <c r="N31" s="774"/>
      <c r="O31" s="774"/>
      <c r="P31" s="774"/>
      <c r="Q31" s="774"/>
      <c r="R31" s="771">
        <v>44217</v>
      </c>
      <c r="S31" s="772"/>
      <c r="T31" s="772"/>
      <c r="U31" s="778" t="s">
        <v>51</v>
      </c>
      <c r="V31" s="772"/>
      <c r="W31" s="772"/>
      <c r="X31" s="638">
        <f t="shared" si="4"/>
        <v>4</v>
      </c>
      <c r="Y31" s="638"/>
      <c r="Z31" s="639"/>
      <c r="AA31" s="783">
        <v>44582</v>
      </c>
      <c r="AB31" s="638"/>
      <c r="AC31" s="638"/>
      <c r="AD31" s="704" t="s">
        <v>52</v>
      </c>
      <c r="AE31" s="638"/>
      <c r="AF31" s="638"/>
      <c r="AG31" s="521">
        <f t="shared" si="5"/>
        <v>3</v>
      </c>
      <c r="AH31" s="521"/>
      <c r="AI31" s="533"/>
      <c r="AJ31" s="806">
        <v>44947</v>
      </c>
      <c r="AK31" s="638"/>
      <c r="AL31" s="638"/>
      <c r="AM31" s="781" t="s">
        <v>48</v>
      </c>
      <c r="AN31" s="781"/>
      <c r="AO31" s="781"/>
      <c r="AP31" s="521">
        <f t="shared" si="6"/>
        <v>3</v>
      </c>
      <c r="AQ31" s="521"/>
      <c r="AR31" s="521"/>
      <c r="AS31" s="57"/>
      <c r="AT31" s="57"/>
      <c r="AU31" s="57"/>
      <c r="AV31" s="57"/>
      <c r="AW31" s="57"/>
      <c r="AX31" s="57"/>
      <c r="AY31" s="57"/>
      <c r="AZ31" s="57"/>
      <c r="BA31" s="57"/>
      <c r="BB31" s="90"/>
      <c r="BC31" s="91"/>
      <c r="BD31" s="91"/>
      <c r="BE31" s="91"/>
      <c r="BF31" s="91"/>
      <c r="BG31" s="91"/>
      <c r="BH31" s="91"/>
      <c r="BI31" s="91"/>
      <c r="BJ31" s="91"/>
      <c r="BK31" s="91"/>
      <c r="BL31" s="91"/>
      <c r="BM31" s="92"/>
      <c r="BN31" s="92"/>
      <c r="BO31" s="92"/>
      <c r="BP31" s="92"/>
      <c r="BQ31" s="92" t="s">
        <v>195</v>
      </c>
      <c r="BR31" s="92"/>
      <c r="BS31" s="92" t="s">
        <v>195</v>
      </c>
      <c r="BT31" s="92" t="s">
        <v>195</v>
      </c>
      <c r="BU31" s="91"/>
      <c r="BV31" s="91"/>
      <c r="BW31" s="91"/>
      <c r="BX31" s="91"/>
      <c r="BY31" s="91"/>
      <c r="BZ31" s="91"/>
      <c r="CA31" s="93"/>
      <c r="CB31" s="65" t="s">
        <v>173</v>
      </c>
      <c r="CC31" s="65" t="s">
        <v>207</v>
      </c>
      <c r="CD31" s="57"/>
      <c r="CE31" s="65"/>
    </row>
    <row r="32" spans="1:83" x14ac:dyDescent="0.25">
      <c r="A32" s="774" t="s">
        <v>210</v>
      </c>
      <c r="B32" s="774"/>
      <c r="C32" s="774"/>
      <c r="D32" s="774"/>
      <c r="E32" s="774"/>
      <c r="F32" s="774"/>
      <c r="G32" s="774"/>
      <c r="H32" s="774"/>
      <c r="I32" s="774"/>
      <c r="J32" s="774"/>
      <c r="K32" s="774"/>
      <c r="L32" s="774"/>
      <c r="M32" s="774"/>
      <c r="N32" s="774"/>
      <c r="O32" s="774"/>
      <c r="P32" s="774"/>
      <c r="Q32" s="774"/>
      <c r="R32" s="771">
        <v>44229</v>
      </c>
      <c r="S32" s="772"/>
      <c r="T32" s="772"/>
      <c r="U32" s="778" t="s">
        <v>53</v>
      </c>
      <c r="V32" s="772"/>
      <c r="W32" s="772"/>
      <c r="X32" s="638">
        <f t="shared" si="4"/>
        <v>6</v>
      </c>
      <c r="Y32" s="638"/>
      <c r="Z32" s="639"/>
      <c r="AA32" s="783">
        <v>44594</v>
      </c>
      <c r="AB32" s="638"/>
      <c r="AC32" s="638"/>
      <c r="AD32" s="704" t="s">
        <v>47</v>
      </c>
      <c r="AE32" s="638"/>
      <c r="AF32" s="638"/>
      <c r="AG32" s="521">
        <f t="shared" si="5"/>
        <v>5</v>
      </c>
      <c r="AH32" s="521"/>
      <c r="AI32" s="533"/>
      <c r="AJ32" s="806">
        <v>44959</v>
      </c>
      <c r="AK32" s="638"/>
      <c r="AL32" s="638"/>
      <c r="AM32" s="704" t="s">
        <v>51</v>
      </c>
      <c r="AN32" s="638"/>
      <c r="AO32" s="638"/>
      <c r="AP32" s="521">
        <f t="shared" si="6"/>
        <v>5</v>
      </c>
      <c r="AQ32" s="521"/>
      <c r="AR32" s="521"/>
      <c r="AS32" s="57"/>
      <c r="AT32" s="57"/>
      <c r="AU32" s="57"/>
      <c r="AV32" s="57"/>
      <c r="AW32" s="57"/>
      <c r="AX32" s="57"/>
      <c r="AY32" s="57"/>
      <c r="AZ32" s="57"/>
      <c r="BA32" s="57"/>
      <c r="BB32" s="90"/>
      <c r="BC32" s="91"/>
      <c r="BD32" s="91"/>
      <c r="BE32" s="91"/>
      <c r="BF32" s="91"/>
      <c r="BG32" s="91"/>
      <c r="BH32" s="91"/>
      <c r="BI32" s="91"/>
      <c r="BJ32" s="91"/>
      <c r="BK32" s="91" t="s">
        <v>195</v>
      </c>
      <c r="BL32" s="91"/>
      <c r="BM32" s="92" t="s">
        <v>195</v>
      </c>
      <c r="BN32" s="92"/>
      <c r="BO32" s="92"/>
      <c r="BP32" s="92"/>
      <c r="BQ32" s="92"/>
      <c r="BR32" s="92"/>
      <c r="BS32" s="92"/>
      <c r="BT32" s="92" t="s">
        <v>195</v>
      </c>
      <c r="BU32" s="91"/>
      <c r="BV32" s="91"/>
      <c r="BW32" s="91"/>
      <c r="BX32" s="91"/>
      <c r="BY32" s="91"/>
      <c r="BZ32" s="91"/>
      <c r="CA32" s="93"/>
      <c r="CB32" s="65" t="s">
        <v>174</v>
      </c>
      <c r="CC32" s="65" t="s">
        <v>209</v>
      </c>
      <c r="CD32" s="57"/>
      <c r="CE32" s="65"/>
    </row>
    <row r="33" spans="1:83" x14ac:dyDescent="0.25">
      <c r="A33" s="774" t="s">
        <v>212</v>
      </c>
      <c r="B33" s="774"/>
      <c r="C33" s="774"/>
      <c r="D33" s="774"/>
      <c r="E33" s="774"/>
      <c r="F33" s="774"/>
      <c r="G33" s="774"/>
      <c r="H33" s="774"/>
      <c r="I33" s="774"/>
      <c r="J33" s="774"/>
      <c r="K33" s="774"/>
      <c r="L33" s="774"/>
      <c r="M33" s="774"/>
      <c r="N33" s="774"/>
      <c r="O33" s="774"/>
      <c r="P33" s="774"/>
      <c r="Q33" s="774"/>
      <c r="R33" s="771">
        <v>44230</v>
      </c>
      <c r="S33" s="772"/>
      <c r="T33" s="772"/>
      <c r="U33" s="778" t="s">
        <v>47</v>
      </c>
      <c r="V33" s="772"/>
      <c r="W33" s="772"/>
      <c r="X33" s="638">
        <f t="shared" si="4"/>
        <v>6</v>
      </c>
      <c r="Y33" s="638"/>
      <c r="Z33" s="639"/>
      <c r="AA33" s="783">
        <v>44595</v>
      </c>
      <c r="AB33" s="638"/>
      <c r="AC33" s="638"/>
      <c r="AD33" s="704" t="s">
        <v>51</v>
      </c>
      <c r="AE33" s="638"/>
      <c r="AF33" s="638"/>
      <c r="AG33" s="521">
        <f t="shared" si="5"/>
        <v>5</v>
      </c>
      <c r="AH33" s="521"/>
      <c r="AI33" s="533"/>
      <c r="AJ33" s="806">
        <v>44960</v>
      </c>
      <c r="AK33" s="638"/>
      <c r="AL33" s="638"/>
      <c r="AM33" s="704" t="s">
        <v>52</v>
      </c>
      <c r="AN33" s="638"/>
      <c r="AO33" s="638"/>
      <c r="AP33" s="521">
        <f t="shared" si="6"/>
        <v>5</v>
      </c>
      <c r="AQ33" s="521"/>
      <c r="AR33" s="521"/>
      <c r="AS33" s="57"/>
      <c r="AT33" s="57"/>
      <c r="AU33" s="57"/>
      <c r="AV33" s="57"/>
      <c r="AW33" s="57"/>
      <c r="AX33" s="57"/>
      <c r="AY33" s="57"/>
      <c r="AZ33" s="57"/>
      <c r="BA33" s="57"/>
      <c r="BB33" s="90"/>
      <c r="BC33" s="91"/>
      <c r="BD33" s="91"/>
      <c r="BE33" s="91"/>
      <c r="BF33" s="91"/>
      <c r="BG33" s="91"/>
      <c r="BH33" s="91"/>
      <c r="BI33" s="91"/>
      <c r="BJ33" s="91"/>
      <c r="BK33" s="91"/>
      <c r="BL33" s="91"/>
      <c r="BM33" s="92"/>
      <c r="BN33" s="92"/>
      <c r="BO33" s="92"/>
      <c r="BP33" s="92"/>
      <c r="BQ33" s="92"/>
      <c r="BR33" s="92"/>
      <c r="BS33" s="92" t="s">
        <v>195</v>
      </c>
      <c r="BT33" s="92"/>
      <c r="BU33" s="91"/>
      <c r="BV33" s="91"/>
      <c r="BW33" s="91"/>
      <c r="BX33" s="91"/>
      <c r="BY33" s="91"/>
      <c r="BZ33" s="91"/>
      <c r="CA33" s="93"/>
      <c r="CB33" s="65" t="s">
        <v>175</v>
      </c>
      <c r="CC33" s="65" t="s">
        <v>211</v>
      </c>
      <c r="CD33" s="57"/>
      <c r="CE33" s="65"/>
    </row>
    <row r="34" spans="1:83" x14ac:dyDescent="0.25">
      <c r="A34" s="774" t="s">
        <v>214</v>
      </c>
      <c r="B34" s="774"/>
      <c r="C34" s="774"/>
      <c r="D34" s="774"/>
      <c r="E34" s="774"/>
      <c r="F34" s="774"/>
      <c r="G34" s="774"/>
      <c r="H34" s="774"/>
      <c r="I34" s="774"/>
      <c r="J34" s="774"/>
      <c r="K34" s="774"/>
      <c r="L34" s="774"/>
      <c r="M34" s="774"/>
      <c r="N34" s="774"/>
      <c r="O34" s="774"/>
      <c r="P34" s="774"/>
      <c r="Q34" s="774"/>
      <c r="R34" s="771">
        <v>44232</v>
      </c>
      <c r="S34" s="772"/>
      <c r="T34" s="772"/>
      <c r="U34" s="778" t="s">
        <v>52</v>
      </c>
      <c r="V34" s="772"/>
      <c r="W34" s="772"/>
      <c r="X34" s="638">
        <f t="shared" si="4"/>
        <v>6</v>
      </c>
      <c r="Y34" s="638"/>
      <c r="Z34" s="639"/>
      <c r="AA34" s="783">
        <v>44597</v>
      </c>
      <c r="AB34" s="638"/>
      <c r="AC34" s="638"/>
      <c r="AD34" s="728" t="s">
        <v>48</v>
      </c>
      <c r="AE34" s="781"/>
      <c r="AF34" s="781"/>
      <c r="AG34" s="521">
        <f t="shared" si="5"/>
        <v>6</v>
      </c>
      <c r="AH34" s="521"/>
      <c r="AI34" s="533"/>
      <c r="AJ34" s="806">
        <v>44597</v>
      </c>
      <c r="AK34" s="638"/>
      <c r="AL34" s="638"/>
      <c r="AM34" s="728" t="s">
        <v>49</v>
      </c>
      <c r="AN34" s="781"/>
      <c r="AO34" s="781"/>
      <c r="AP34" s="521">
        <f t="shared" si="6"/>
        <v>6</v>
      </c>
      <c r="AQ34" s="521"/>
      <c r="AR34" s="521"/>
      <c r="AS34" s="57"/>
      <c r="AT34" s="57"/>
      <c r="AU34" s="57"/>
      <c r="AV34" s="57"/>
      <c r="AW34" s="57"/>
      <c r="AX34" s="57"/>
      <c r="AY34" s="57"/>
      <c r="AZ34" s="57"/>
      <c r="BA34" s="57"/>
      <c r="BB34" s="90"/>
      <c r="BC34" s="91"/>
      <c r="BD34" s="91"/>
      <c r="BE34" s="91"/>
      <c r="BF34" s="91"/>
      <c r="BG34" s="91"/>
      <c r="BH34" s="91"/>
      <c r="BI34" s="91"/>
      <c r="BJ34" s="91"/>
      <c r="BK34" s="91"/>
      <c r="BL34" s="91"/>
      <c r="BM34" s="92"/>
      <c r="BN34" s="92"/>
      <c r="BO34" s="92"/>
      <c r="BP34" s="92"/>
      <c r="BQ34" s="92"/>
      <c r="BR34" s="92"/>
      <c r="BS34" s="92" t="s">
        <v>195</v>
      </c>
      <c r="BT34" s="92"/>
      <c r="BU34" s="91"/>
      <c r="BV34" s="91"/>
      <c r="BW34" s="91"/>
      <c r="BX34" s="91"/>
      <c r="BY34" s="91"/>
      <c r="BZ34" s="91"/>
      <c r="CA34" s="93"/>
      <c r="CB34" s="65" t="s">
        <v>176</v>
      </c>
      <c r="CC34" s="65" t="s">
        <v>213</v>
      </c>
      <c r="CD34" s="57"/>
      <c r="CE34" s="65"/>
    </row>
    <row r="35" spans="1:83" x14ac:dyDescent="0.25">
      <c r="A35" s="774" t="s">
        <v>216</v>
      </c>
      <c r="B35" s="774"/>
      <c r="C35" s="774"/>
      <c r="D35" s="774"/>
      <c r="E35" s="774"/>
      <c r="F35" s="774"/>
      <c r="G35" s="774"/>
      <c r="H35" s="774"/>
      <c r="I35" s="774"/>
      <c r="J35" s="774"/>
      <c r="K35" s="774"/>
      <c r="L35" s="774"/>
      <c r="M35" s="774"/>
      <c r="N35" s="774"/>
      <c r="O35" s="774"/>
      <c r="P35" s="774"/>
      <c r="Q35" s="774"/>
      <c r="R35" s="771">
        <v>44256</v>
      </c>
      <c r="S35" s="772"/>
      <c r="T35" s="772"/>
      <c r="U35" s="778" t="s">
        <v>50</v>
      </c>
      <c r="V35" s="772"/>
      <c r="W35" s="772"/>
      <c r="X35" s="638">
        <f t="shared" si="4"/>
        <v>10</v>
      </c>
      <c r="Y35" s="638"/>
      <c r="Z35" s="639"/>
      <c r="AA35" s="783">
        <v>44621</v>
      </c>
      <c r="AB35" s="638"/>
      <c r="AC35" s="638"/>
      <c r="AD35" s="704" t="s">
        <v>53</v>
      </c>
      <c r="AE35" s="638"/>
      <c r="AF35" s="638"/>
      <c r="AG35" s="521">
        <f t="shared" si="5"/>
        <v>9</v>
      </c>
      <c r="AH35" s="521"/>
      <c r="AI35" s="533"/>
      <c r="AJ35" s="806">
        <v>44986</v>
      </c>
      <c r="AK35" s="638"/>
      <c r="AL35" s="638"/>
      <c r="AM35" s="704" t="s">
        <v>47</v>
      </c>
      <c r="AN35" s="638"/>
      <c r="AO35" s="638"/>
      <c r="AP35" s="521">
        <f t="shared" si="6"/>
        <v>9</v>
      </c>
      <c r="AQ35" s="521"/>
      <c r="AR35" s="521"/>
      <c r="AS35" s="57"/>
      <c r="AT35" s="57"/>
      <c r="AU35" s="57"/>
      <c r="AV35" s="57"/>
      <c r="AW35" s="57"/>
      <c r="AX35" s="57"/>
      <c r="AY35" s="57"/>
      <c r="AZ35" s="57"/>
      <c r="BA35" s="57"/>
      <c r="BB35" s="90"/>
      <c r="BC35" s="91"/>
      <c r="BD35" s="91"/>
      <c r="BE35" s="91"/>
      <c r="BF35" s="91"/>
      <c r="BG35" s="91"/>
      <c r="BH35" s="91"/>
      <c r="BI35" s="91"/>
      <c r="BJ35" s="91"/>
      <c r="BK35" s="91"/>
      <c r="BL35" s="91"/>
      <c r="BM35" s="92" t="s">
        <v>195</v>
      </c>
      <c r="BN35" s="92"/>
      <c r="BO35" s="92"/>
      <c r="BP35" s="92"/>
      <c r="BQ35" s="92"/>
      <c r="BR35" s="92"/>
      <c r="BS35" s="92"/>
      <c r="BT35" s="92"/>
      <c r="BU35" s="91"/>
      <c r="BV35" s="91"/>
      <c r="BW35" s="91"/>
      <c r="BX35" s="91"/>
      <c r="BY35" s="91"/>
      <c r="BZ35" s="91"/>
      <c r="CA35" s="93"/>
      <c r="CB35" s="65" t="s">
        <v>177</v>
      </c>
      <c r="CC35" s="65" t="s">
        <v>215</v>
      </c>
      <c r="CD35" s="57"/>
      <c r="CE35" s="65"/>
    </row>
    <row r="36" spans="1:83" x14ac:dyDescent="0.25">
      <c r="A36" s="774" t="s">
        <v>218</v>
      </c>
      <c r="B36" s="774"/>
      <c r="C36" s="774"/>
      <c r="D36" s="774"/>
      <c r="E36" s="774"/>
      <c r="F36" s="774"/>
      <c r="G36" s="774"/>
      <c r="H36" s="774"/>
      <c r="I36" s="774"/>
      <c r="J36" s="774"/>
      <c r="K36" s="774"/>
      <c r="L36" s="774"/>
      <c r="M36" s="774"/>
      <c r="N36" s="774"/>
      <c r="O36" s="774"/>
      <c r="P36" s="774"/>
      <c r="Q36" s="774"/>
      <c r="R36" s="771">
        <v>44244</v>
      </c>
      <c r="S36" s="772"/>
      <c r="T36" s="772"/>
      <c r="U36" s="778" t="s">
        <v>47</v>
      </c>
      <c r="V36" s="772"/>
      <c r="W36" s="772"/>
      <c r="X36" s="638">
        <f t="shared" si="4"/>
        <v>8</v>
      </c>
      <c r="Y36" s="638"/>
      <c r="Z36" s="639"/>
      <c r="AA36" s="783">
        <v>44622</v>
      </c>
      <c r="AB36" s="638"/>
      <c r="AC36" s="638"/>
      <c r="AD36" s="704" t="s">
        <v>47</v>
      </c>
      <c r="AE36" s="638"/>
      <c r="AF36" s="638"/>
      <c r="AG36" s="521">
        <f t="shared" si="5"/>
        <v>9</v>
      </c>
      <c r="AH36" s="521"/>
      <c r="AI36" s="533"/>
      <c r="AJ36" s="806">
        <v>44979</v>
      </c>
      <c r="AK36" s="638"/>
      <c r="AL36" s="638"/>
      <c r="AM36" s="704" t="s">
        <v>47</v>
      </c>
      <c r="AN36" s="638"/>
      <c r="AO36" s="638"/>
      <c r="AP36" s="521">
        <f t="shared" si="6"/>
        <v>8</v>
      </c>
      <c r="AQ36" s="521"/>
      <c r="AR36" s="521"/>
      <c r="AS36" s="57"/>
      <c r="AT36" s="57"/>
      <c r="AU36" s="57"/>
      <c r="AV36" s="57"/>
      <c r="AW36" s="57"/>
      <c r="AX36" s="57"/>
      <c r="AY36" s="57"/>
      <c r="AZ36" s="57"/>
      <c r="BA36" s="57"/>
      <c r="BB36" s="90"/>
      <c r="BC36" s="91"/>
      <c r="BD36" s="91"/>
      <c r="BE36" s="91"/>
      <c r="BF36" s="91"/>
      <c r="BG36" s="91"/>
      <c r="BH36" s="91"/>
      <c r="BI36" s="91"/>
      <c r="BJ36" s="91"/>
      <c r="BK36" s="91"/>
      <c r="BL36" s="91"/>
      <c r="BM36" s="92" t="s">
        <v>195</v>
      </c>
      <c r="BN36" s="92"/>
      <c r="BO36" s="92"/>
      <c r="BP36" s="92"/>
      <c r="BQ36" s="92"/>
      <c r="BR36" s="92"/>
      <c r="BS36" s="92" t="s">
        <v>195</v>
      </c>
      <c r="BT36" s="92" t="s">
        <v>195</v>
      </c>
      <c r="BU36" s="91"/>
      <c r="BV36" s="91"/>
      <c r="BW36" s="91" t="s">
        <v>195</v>
      </c>
      <c r="BX36" s="91"/>
      <c r="BY36" s="91"/>
      <c r="BZ36" s="91"/>
      <c r="CA36" s="93"/>
      <c r="CB36" s="65" t="s">
        <v>178</v>
      </c>
      <c r="CC36" s="65" t="s">
        <v>217</v>
      </c>
      <c r="CD36" s="57"/>
      <c r="CE36" s="65"/>
    </row>
    <row r="37" spans="1:83" x14ac:dyDescent="0.25">
      <c r="A37" s="774" t="s">
        <v>220</v>
      </c>
      <c r="B37" s="774"/>
      <c r="C37" s="774"/>
      <c r="D37" s="774"/>
      <c r="E37" s="774"/>
      <c r="F37" s="774"/>
      <c r="G37" s="774"/>
      <c r="H37" s="774"/>
      <c r="I37" s="774"/>
      <c r="J37" s="774"/>
      <c r="K37" s="774"/>
      <c r="L37" s="774"/>
      <c r="M37" s="774"/>
      <c r="N37" s="774"/>
      <c r="O37" s="774"/>
      <c r="P37" s="774"/>
      <c r="Q37" s="774"/>
      <c r="R37" s="771">
        <v>44261</v>
      </c>
      <c r="S37" s="772"/>
      <c r="T37" s="772"/>
      <c r="U37" s="781" t="s">
        <v>48</v>
      </c>
      <c r="V37" s="781"/>
      <c r="W37" s="781"/>
      <c r="X37" s="638">
        <f t="shared" si="4"/>
        <v>10</v>
      </c>
      <c r="Y37" s="638"/>
      <c r="Z37" s="639"/>
      <c r="AA37" s="783">
        <v>44626</v>
      </c>
      <c r="AB37" s="638"/>
      <c r="AC37" s="638"/>
      <c r="AD37" s="781" t="s">
        <v>49</v>
      </c>
      <c r="AE37" s="781"/>
      <c r="AF37" s="781"/>
      <c r="AG37" s="521">
        <f t="shared" si="5"/>
        <v>10</v>
      </c>
      <c r="AH37" s="521"/>
      <c r="AI37" s="533"/>
      <c r="AJ37" s="806">
        <v>44991</v>
      </c>
      <c r="AK37" s="638"/>
      <c r="AL37" s="638"/>
      <c r="AM37" s="704" t="s">
        <v>50</v>
      </c>
      <c r="AN37" s="638"/>
      <c r="AO37" s="638"/>
      <c r="AP37" s="521">
        <f t="shared" si="6"/>
        <v>10</v>
      </c>
      <c r="AQ37" s="521"/>
      <c r="AR37" s="521"/>
      <c r="AS37" s="57"/>
      <c r="AT37" s="57"/>
      <c r="AU37" s="57"/>
      <c r="AV37" s="57"/>
      <c r="AW37" s="57"/>
      <c r="AX37" s="57"/>
      <c r="AY37" s="57"/>
      <c r="AZ37" s="57"/>
      <c r="BA37" s="57"/>
      <c r="BB37" s="90"/>
      <c r="BC37" s="91"/>
      <c r="BD37" s="91"/>
      <c r="BE37" s="91"/>
      <c r="BF37" s="91"/>
      <c r="BG37" s="91"/>
      <c r="BH37" s="91"/>
      <c r="BI37" s="91"/>
      <c r="BJ37" s="91"/>
      <c r="BK37" s="91"/>
      <c r="BL37" s="91"/>
      <c r="BM37" s="92"/>
      <c r="BN37" s="92" t="s">
        <v>195</v>
      </c>
      <c r="BO37" s="92"/>
      <c r="BP37" s="92"/>
      <c r="BQ37" s="92"/>
      <c r="BR37" s="92"/>
      <c r="BS37" s="92"/>
      <c r="BT37" s="92"/>
      <c r="BU37" s="91"/>
      <c r="BV37" s="91"/>
      <c r="BW37" s="91"/>
      <c r="BX37" s="91"/>
      <c r="BY37" s="91"/>
      <c r="BZ37" s="91"/>
      <c r="CA37" s="93"/>
      <c r="CB37" s="65" t="s">
        <v>179</v>
      </c>
      <c r="CC37" s="65" t="s">
        <v>219</v>
      </c>
      <c r="CD37" s="57"/>
      <c r="CE37" s="65"/>
    </row>
    <row r="38" spans="1:83" x14ac:dyDescent="0.25">
      <c r="A38" s="774" t="s">
        <v>222</v>
      </c>
      <c r="B38" s="774"/>
      <c r="C38" s="774"/>
      <c r="D38" s="774"/>
      <c r="E38" s="774"/>
      <c r="F38" s="774"/>
      <c r="G38" s="774"/>
      <c r="H38" s="774"/>
      <c r="I38" s="774"/>
      <c r="J38" s="774"/>
      <c r="K38" s="774"/>
      <c r="L38" s="774"/>
      <c r="M38" s="774"/>
      <c r="N38" s="774"/>
      <c r="O38" s="774"/>
      <c r="P38" s="774"/>
      <c r="Q38" s="774"/>
      <c r="R38" s="787">
        <v>44249</v>
      </c>
      <c r="S38" s="778"/>
      <c r="T38" s="778"/>
      <c r="U38" s="778" t="s">
        <v>50</v>
      </c>
      <c r="V38" s="772"/>
      <c r="W38" s="772"/>
      <c r="X38" s="638">
        <f t="shared" si="4"/>
        <v>9</v>
      </c>
      <c r="Y38" s="638"/>
      <c r="Z38" s="639"/>
      <c r="AA38" s="783">
        <v>44620</v>
      </c>
      <c r="AB38" s="638"/>
      <c r="AC38" s="638"/>
      <c r="AD38" s="704" t="s">
        <v>50</v>
      </c>
      <c r="AE38" s="638"/>
      <c r="AF38" s="638"/>
      <c r="AG38" s="521">
        <f t="shared" si="5"/>
        <v>9</v>
      </c>
      <c r="AH38" s="521"/>
      <c r="AI38" s="533"/>
      <c r="AJ38" s="806">
        <v>44984</v>
      </c>
      <c r="AK38" s="638"/>
      <c r="AL38" s="638"/>
      <c r="AM38" s="704" t="s">
        <v>50</v>
      </c>
      <c r="AN38" s="638"/>
      <c r="AO38" s="638"/>
      <c r="AP38" s="521">
        <f t="shared" si="6"/>
        <v>9</v>
      </c>
      <c r="AQ38" s="521"/>
      <c r="AR38" s="521"/>
      <c r="AS38" s="57"/>
      <c r="AT38" s="57"/>
      <c r="AU38" s="57"/>
      <c r="AV38" s="57"/>
      <c r="AW38" s="57"/>
      <c r="AX38" s="57"/>
      <c r="AY38" s="57"/>
      <c r="AZ38" s="57"/>
      <c r="BA38" s="57"/>
      <c r="BB38" s="90"/>
      <c r="BC38" s="91"/>
      <c r="BD38" s="91"/>
      <c r="BE38" s="91"/>
      <c r="BF38" s="91"/>
      <c r="BG38" s="91"/>
      <c r="BH38" s="91"/>
      <c r="BI38" s="91"/>
      <c r="BJ38" s="91"/>
      <c r="BK38" s="91"/>
      <c r="BL38" s="91" t="s">
        <v>195</v>
      </c>
      <c r="BM38" s="92"/>
      <c r="BN38" s="92"/>
      <c r="BO38" s="92"/>
      <c r="BP38" s="92"/>
      <c r="BQ38" s="92"/>
      <c r="BR38" s="92"/>
      <c r="BS38" s="92"/>
      <c r="BT38" s="92"/>
      <c r="BU38" s="91"/>
      <c r="BV38" s="91" t="s">
        <v>195</v>
      </c>
      <c r="BW38" s="91"/>
      <c r="BX38" s="91"/>
      <c r="BY38" s="91"/>
      <c r="BZ38" s="91"/>
      <c r="CA38" s="93"/>
      <c r="CB38" s="65" t="s">
        <v>180</v>
      </c>
      <c r="CC38" s="65" t="s">
        <v>221</v>
      </c>
      <c r="CD38" s="57"/>
      <c r="CE38" s="65"/>
    </row>
    <row r="39" spans="1:83" x14ac:dyDescent="0.25">
      <c r="A39" s="774" t="s">
        <v>224</v>
      </c>
      <c r="B39" s="774"/>
      <c r="C39" s="774"/>
      <c r="D39" s="774"/>
      <c r="E39" s="774"/>
      <c r="F39" s="774"/>
      <c r="G39" s="774"/>
      <c r="H39" s="774"/>
      <c r="I39" s="774"/>
      <c r="J39" s="774"/>
      <c r="K39" s="774"/>
      <c r="L39" s="774"/>
      <c r="M39" s="774"/>
      <c r="N39" s="774"/>
      <c r="O39" s="774"/>
      <c r="P39" s="774"/>
      <c r="Q39" s="774"/>
      <c r="R39" s="787">
        <v>44251</v>
      </c>
      <c r="S39" s="772"/>
      <c r="T39" s="772"/>
      <c r="U39" s="778" t="s">
        <v>47</v>
      </c>
      <c r="V39" s="772"/>
      <c r="W39" s="772"/>
      <c r="X39" s="638">
        <f t="shared" si="4"/>
        <v>9</v>
      </c>
      <c r="Y39" s="638"/>
      <c r="Z39" s="639"/>
      <c r="AA39" s="783">
        <v>44622</v>
      </c>
      <c r="AB39" s="638"/>
      <c r="AC39" s="638"/>
      <c r="AD39" s="704" t="s">
        <v>47</v>
      </c>
      <c r="AE39" s="638"/>
      <c r="AF39" s="638"/>
      <c r="AG39" s="521">
        <f t="shared" si="5"/>
        <v>9</v>
      </c>
      <c r="AH39" s="521"/>
      <c r="AI39" s="533"/>
      <c r="AJ39" s="806">
        <v>44986</v>
      </c>
      <c r="AK39" s="638"/>
      <c r="AL39" s="638"/>
      <c r="AM39" s="704" t="s">
        <v>47</v>
      </c>
      <c r="AN39" s="638"/>
      <c r="AO39" s="638"/>
      <c r="AP39" s="521">
        <f t="shared" si="6"/>
        <v>9</v>
      </c>
      <c r="AQ39" s="521"/>
      <c r="AR39" s="521"/>
      <c r="AS39" s="57"/>
      <c r="AT39" s="57"/>
      <c r="AU39" s="57"/>
      <c r="AV39" s="57"/>
      <c r="AW39" s="57"/>
      <c r="AX39" s="57"/>
      <c r="AY39" s="57"/>
      <c r="AZ39" s="57"/>
      <c r="BA39" s="57"/>
      <c r="BB39" s="90"/>
      <c r="BC39" s="91"/>
      <c r="BD39" s="91"/>
      <c r="BE39" s="91"/>
      <c r="BF39" s="91"/>
      <c r="BG39" s="91"/>
      <c r="BH39" s="91"/>
      <c r="BI39" s="91"/>
      <c r="BJ39" s="91"/>
      <c r="BK39" s="91"/>
      <c r="BL39" s="91"/>
      <c r="BM39" s="92"/>
      <c r="BN39" s="92"/>
      <c r="BO39" s="92"/>
      <c r="BP39" s="92"/>
      <c r="BQ39" s="92"/>
      <c r="BR39" s="92"/>
      <c r="BS39" s="92"/>
      <c r="BT39" s="92" t="s">
        <v>195</v>
      </c>
      <c r="BU39" s="91"/>
      <c r="BV39" s="91"/>
      <c r="BW39" s="91"/>
      <c r="BX39" s="91"/>
      <c r="BY39" s="91"/>
      <c r="BZ39" s="91"/>
      <c r="CA39" s="93"/>
      <c r="CB39" s="65" t="s">
        <v>181</v>
      </c>
      <c r="CC39" s="65" t="s">
        <v>223</v>
      </c>
      <c r="CD39" s="57"/>
      <c r="CE39" s="57"/>
    </row>
    <row r="40" spans="1:83" x14ac:dyDescent="0.25">
      <c r="A40" s="774" t="s">
        <v>226</v>
      </c>
      <c r="B40" s="774"/>
      <c r="C40" s="774"/>
      <c r="D40" s="774"/>
      <c r="E40" s="774"/>
      <c r="F40" s="774"/>
      <c r="G40" s="774"/>
      <c r="H40" s="774"/>
      <c r="I40" s="774"/>
      <c r="J40" s="774"/>
      <c r="K40" s="774"/>
      <c r="L40" s="774"/>
      <c r="M40" s="774"/>
      <c r="N40" s="774"/>
      <c r="O40" s="774"/>
      <c r="P40" s="774"/>
      <c r="Q40" s="774"/>
      <c r="R40" s="771">
        <v>44274</v>
      </c>
      <c r="S40" s="772"/>
      <c r="T40" s="772"/>
      <c r="U40" s="778" t="s">
        <v>52</v>
      </c>
      <c r="V40" s="772"/>
      <c r="W40" s="772"/>
      <c r="X40" s="638">
        <f t="shared" si="4"/>
        <v>12</v>
      </c>
      <c r="Y40" s="638"/>
      <c r="Z40" s="639"/>
      <c r="AA40" s="783">
        <v>44639</v>
      </c>
      <c r="AB40" s="638"/>
      <c r="AC40" s="638"/>
      <c r="AD40" s="781" t="s">
        <v>48</v>
      </c>
      <c r="AE40" s="781"/>
      <c r="AF40" s="781"/>
      <c r="AG40" s="521">
        <f t="shared" si="5"/>
        <v>12</v>
      </c>
      <c r="AH40" s="521"/>
      <c r="AI40" s="533"/>
      <c r="AJ40" s="806">
        <v>45004</v>
      </c>
      <c r="AK40" s="638"/>
      <c r="AL40" s="638"/>
      <c r="AM40" s="728" t="s">
        <v>49</v>
      </c>
      <c r="AN40" s="781"/>
      <c r="AO40" s="781"/>
      <c r="AP40" s="521">
        <f t="shared" si="6"/>
        <v>12</v>
      </c>
      <c r="AQ40" s="521"/>
      <c r="AR40" s="521"/>
      <c r="AS40" s="57"/>
      <c r="AT40" s="57"/>
      <c r="AU40" s="57"/>
      <c r="AV40" s="57"/>
      <c r="AW40" s="57"/>
      <c r="AX40" s="57"/>
      <c r="AY40" s="57"/>
      <c r="AZ40" s="57"/>
      <c r="BA40" s="57"/>
      <c r="BB40" s="90"/>
      <c r="BC40" s="91"/>
      <c r="BD40" s="91"/>
      <c r="BE40" s="91" t="s">
        <v>195</v>
      </c>
      <c r="BF40" s="91"/>
      <c r="BG40" s="91"/>
      <c r="BH40" s="91"/>
      <c r="BI40" s="91"/>
      <c r="BJ40" s="91"/>
      <c r="BK40" s="91"/>
      <c r="BL40" s="91"/>
      <c r="BM40" s="92"/>
      <c r="BN40" s="92"/>
      <c r="BO40" s="92"/>
      <c r="BP40" s="92"/>
      <c r="BQ40" s="92"/>
      <c r="BR40" s="92"/>
      <c r="BS40" s="92"/>
      <c r="BT40" s="92"/>
      <c r="BU40" s="91"/>
      <c r="BV40" s="91"/>
      <c r="BW40" s="91"/>
      <c r="BX40" s="91"/>
      <c r="BY40" s="91"/>
      <c r="BZ40" s="91"/>
      <c r="CA40" s="93"/>
      <c r="CB40" s="65" t="s">
        <v>182</v>
      </c>
      <c r="CC40" s="65" t="s">
        <v>225</v>
      </c>
      <c r="CD40" s="57"/>
      <c r="CE40" s="57"/>
    </row>
    <row r="41" spans="1:83" x14ac:dyDescent="0.25">
      <c r="A41" s="774" t="s">
        <v>228</v>
      </c>
      <c r="B41" s="774"/>
      <c r="C41" s="774"/>
      <c r="D41" s="774"/>
      <c r="E41" s="774"/>
      <c r="F41" s="774"/>
      <c r="G41" s="774"/>
      <c r="H41" s="774"/>
      <c r="I41" s="774"/>
      <c r="J41" s="774"/>
      <c r="K41" s="774"/>
      <c r="L41" s="774"/>
      <c r="M41" s="774"/>
      <c r="N41" s="774"/>
      <c r="O41" s="774"/>
      <c r="P41" s="774"/>
      <c r="Q41" s="774"/>
      <c r="R41" s="771">
        <v>44294</v>
      </c>
      <c r="S41" s="772"/>
      <c r="T41" s="772"/>
      <c r="U41" s="778" t="s">
        <v>51</v>
      </c>
      <c r="V41" s="772"/>
      <c r="W41" s="772"/>
      <c r="X41" s="638">
        <f t="shared" si="4"/>
        <v>15</v>
      </c>
      <c r="Y41" s="638"/>
      <c r="Z41" s="639"/>
      <c r="AA41" s="783">
        <v>44658</v>
      </c>
      <c r="AB41" s="638"/>
      <c r="AC41" s="638"/>
      <c r="AD41" s="704" t="s">
        <v>51</v>
      </c>
      <c r="AE41" s="638"/>
      <c r="AF41" s="638"/>
      <c r="AG41" s="521">
        <f t="shared" si="5"/>
        <v>14</v>
      </c>
      <c r="AH41" s="521"/>
      <c r="AI41" s="533"/>
      <c r="AJ41" s="806">
        <v>45029</v>
      </c>
      <c r="AK41" s="638"/>
      <c r="AL41" s="638"/>
      <c r="AM41" s="704" t="s">
        <v>52</v>
      </c>
      <c r="AN41" s="638"/>
      <c r="AO41" s="638"/>
      <c r="AP41" s="521">
        <f t="shared" si="6"/>
        <v>15</v>
      </c>
      <c r="AQ41" s="521"/>
      <c r="AR41" s="521"/>
      <c r="AS41" s="57"/>
      <c r="AT41" s="57"/>
      <c r="AU41" s="57"/>
      <c r="AV41" s="57"/>
      <c r="AW41" s="57"/>
      <c r="AX41" s="57"/>
      <c r="AY41" s="57"/>
      <c r="AZ41" s="57"/>
      <c r="BA41" s="57"/>
      <c r="BB41" s="90"/>
      <c r="BC41" s="91"/>
      <c r="BD41" s="91"/>
      <c r="BE41" s="91" t="s">
        <v>195</v>
      </c>
      <c r="BF41" s="91"/>
      <c r="BG41" s="91"/>
      <c r="BH41" s="91"/>
      <c r="BI41" s="91"/>
      <c r="BJ41" s="91"/>
      <c r="BK41" s="91"/>
      <c r="BL41" s="91"/>
      <c r="BM41" s="92"/>
      <c r="BN41" s="92"/>
      <c r="BO41" s="92"/>
      <c r="BP41" s="92"/>
      <c r="BQ41" s="92"/>
      <c r="BR41" s="92"/>
      <c r="BS41" s="92"/>
      <c r="BT41" s="92"/>
      <c r="BU41" s="91"/>
      <c r="BV41" s="91"/>
      <c r="BW41" s="91"/>
      <c r="BX41" s="91"/>
      <c r="BY41" s="91"/>
      <c r="BZ41" s="91"/>
      <c r="CA41" s="93"/>
      <c r="CB41" s="65" t="s">
        <v>183</v>
      </c>
      <c r="CC41" s="65" t="s">
        <v>227</v>
      </c>
      <c r="CD41" s="57"/>
      <c r="CE41" s="57"/>
    </row>
    <row r="42" spans="1:83" x14ac:dyDescent="0.25">
      <c r="A42" s="774" t="s">
        <v>230</v>
      </c>
      <c r="B42" s="774"/>
      <c r="C42" s="774"/>
      <c r="D42" s="774"/>
      <c r="E42" s="774"/>
      <c r="F42" s="774"/>
      <c r="G42" s="774"/>
      <c r="H42" s="774"/>
      <c r="I42" s="774"/>
      <c r="J42" s="774"/>
      <c r="K42" s="774"/>
      <c r="L42" s="774"/>
      <c r="M42" s="774"/>
      <c r="N42" s="774"/>
      <c r="O42" s="774"/>
      <c r="P42" s="774"/>
      <c r="Q42" s="774"/>
      <c r="R42" s="771">
        <v>44309</v>
      </c>
      <c r="S42" s="772"/>
      <c r="T42" s="772"/>
      <c r="U42" s="778" t="s">
        <v>52</v>
      </c>
      <c r="V42" s="772"/>
      <c r="W42" s="772"/>
      <c r="X42" s="638">
        <f t="shared" si="4"/>
        <v>17</v>
      </c>
      <c r="Y42" s="638"/>
      <c r="Z42" s="639"/>
      <c r="AA42" s="783">
        <v>44674</v>
      </c>
      <c r="AB42" s="638"/>
      <c r="AC42" s="638"/>
      <c r="AD42" s="781" t="s">
        <v>48</v>
      </c>
      <c r="AE42" s="781"/>
      <c r="AF42" s="781"/>
      <c r="AG42" s="521">
        <f t="shared" si="5"/>
        <v>17</v>
      </c>
      <c r="AH42" s="521"/>
      <c r="AI42" s="533"/>
      <c r="AJ42" s="806">
        <v>45039</v>
      </c>
      <c r="AK42" s="638"/>
      <c r="AL42" s="638"/>
      <c r="AM42" s="728" t="s">
        <v>49</v>
      </c>
      <c r="AN42" s="781"/>
      <c r="AO42" s="781"/>
      <c r="AP42" s="521">
        <f t="shared" si="6"/>
        <v>17</v>
      </c>
      <c r="AQ42" s="521"/>
      <c r="AR42" s="521"/>
      <c r="AS42" s="57"/>
      <c r="AT42" s="57"/>
      <c r="AU42" s="57"/>
      <c r="AV42" s="57"/>
      <c r="AW42" s="57"/>
      <c r="AX42" s="57"/>
      <c r="AY42" s="57"/>
      <c r="AZ42" s="57"/>
      <c r="BA42" s="57"/>
      <c r="BB42" s="90"/>
      <c r="BC42" s="91"/>
      <c r="BD42" s="91"/>
      <c r="BE42" s="91"/>
      <c r="BF42" s="91"/>
      <c r="BG42" s="91"/>
      <c r="BH42" s="91"/>
      <c r="BI42" s="91"/>
      <c r="BJ42" s="91"/>
      <c r="BK42" s="91" t="s">
        <v>195</v>
      </c>
      <c r="BL42" s="91"/>
      <c r="BM42" s="92" t="s">
        <v>195</v>
      </c>
      <c r="BN42" s="92"/>
      <c r="BO42" s="92" t="s">
        <v>195</v>
      </c>
      <c r="BP42" s="92"/>
      <c r="BQ42" s="92"/>
      <c r="BR42" s="92"/>
      <c r="BS42" s="92" t="s">
        <v>195</v>
      </c>
      <c r="BT42" s="92" t="s">
        <v>195</v>
      </c>
      <c r="BU42" s="91"/>
      <c r="BV42" s="91" t="s">
        <v>195</v>
      </c>
      <c r="BW42" s="91" t="s">
        <v>195</v>
      </c>
      <c r="BX42" s="91" t="s">
        <v>195</v>
      </c>
      <c r="BY42" s="91"/>
      <c r="BZ42" s="91"/>
      <c r="CA42" s="93"/>
      <c r="CB42" s="65" t="s">
        <v>184</v>
      </c>
      <c r="CC42" s="65" t="s">
        <v>229</v>
      </c>
      <c r="CD42" s="57"/>
      <c r="CE42" s="57"/>
    </row>
    <row r="43" spans="1:83" x14ac:dyDescent="0.25">
      <c r="A43" s="774" t="s">
        <v>232</v>
      </c>
      <c r="B43" s="774"/>
      <c r="C43" s="774"/>
      <c r="D43" s="774"/>
      <c r="E43" s="774"/>
      <c r="F43" s="774"/>
      <c r="G43" s="774"/>
      <c r="H43" s="774"/>
      <c r="I43" s="774"/>
      <c r="J43" s="774"/>
      <c r="K43" s="774"/>
      <c r="L43" s="774"/>
      <c r="M43" s="774"/>
      <c r="N43" s="774"/>
      <c r="O43" s="774"/>
      <c r="P43" s="774"/>
      <c r="Q43" s="774"/>
      <c r="R43" s="771">
        <v>44312</v>
      </c>
      <c r="S43" s="772"/>
      <c r="T43" s="772"/>
      <c r="U43" s="778" t="s">
        <v>50</v>
      </c>
      <c r="V43" s="772"/>
      <c r="W43" s="772"/>
      <c r="X43" s="638">
        <v>17</v>
      </c>
      <c r="Y43" s="638"/>
      <c r="Z43" s="639"/>
      <c r="AA43" s="783">
        <v>44677</v>
      </c>
      <c r="AB43" s="638"/>
      <c r="AC43" s="638"/>
      <c r="AD43" s="704" t="s">
        <v>53</v>
      </c>
      <c r="AE43" s="638"/>
      <c r="AF43" s="638"/>
      <c r="AG43" s="521">
        <f t="shared" si="5"/>
        <v>17</v>
      </c>
      <c r="AH43" s="521"/>
      <c r="AI43" s="533"/>
      <c r="AJ43" s="806">
        <v>45042</v>
      </c>
      <c r="AK43" s="638"/>
      <c r="AL43" s="638"/>
      <c r="AM43" s="704" t="s">
        <v>47</v>
      </c>
      <c r="AN43" s="638"/>
      <c r="AO43" s="638"/>
      <c r="AP43" s="521">
        <f t="shared" si="6"/>
        <v>17</v>
      </c>
      <c r="AQ43" s="521"/>
      <c r="AR43" s="521"/>
      <c r="AS43" s="57"/>
      <c r="AT43" s="57"/>
      <c r="AU43" s="57"/>
      <c r="AV43" s="57"/>
      <c r="AW43" s="57"/>
      <c r="AX43" s="57"/>
      <c r="AY43" s="57"/>
      <c r="AZ43" s="57"/>
      <c r="BA43" s="57"/>
      <c r="BB43" s="90"/>
      <c r="BC43" s="91"/>
      <c r="BD43" s="91"/>
      <c r="BE43" s="91"/>
      <c r="BF43" s="91"/>
      <c r="BG43" s="91"/>
      <c r="BH43" s="91"/>
      <c r="BI43" s="91"/>
      <c r="BJ43" s="91" t="s">
        <v>195</v>
      </c>
      <c r="BK43" s="91"/>
      <c r="BL43" s="91"/>
      <c r="BM43" s="92"/>
      <c r="BN43" s="92"/>
      <c r="BO43" s="92"/>
      <c r="BP43" s="92"/>
      <c r="BQ43" s="92"/>
      <c r="BR43" s="92"/>
      <c r="BS43" s="92"/>
      <c r="BT43" s="92"/>
      <c r="BU43" s="91"/>
      <c r="BV43" s="91"/>
      <c r="BW43" s="91"/>
      <c r="BX43" s="91"/>
      <c r="BY43" s="91"/>
      <c r="BZ43" s="91"/>
      <c r="CA43" s="93"/>
      <c r="CB43" s="65" t="s">
        <v>185</v>
      </c>
      <c r="CC43" s="65" t="s">
        <v>231</v>
      </c>
      <c r="CD43" s="57"/>
      <c r="CE43" s="57"/>
    </row>
    <row r="44" spans="1:83" x14ac:dyDescent="0.25">
      <c r="A44" s="774" t="s">
        <v>234</v>
      </c>
      <c r="B44" s="774"/>
      <c r="C44" s="774"/>
      <c r="D44" s="774"/>
      <c r="E44" s="774"/>
      <c r="F44" s="774"/>
      <c r="G44" s="774"/>
      <c r="H44" s="774"/>
      <c r="I44" s="774"/>
      <c r="J44" s="774"/>
      <c r="K44" s="774"/>
      <c r="L44" s="774"/>
      <c r="M44" s="774"/>
      <c r="N44" s="774"/>
      <c r="O44" s="774"/>
      <c r="P44" s="774"/>
      <c r="Q44" s="774"/>
      <c r="R44" s="771">
        <v>44317</v>
      </c>
      <c r="S44" s="772"/>
      <c r="T44" s="772"/>
      <c r="U44" s="781" t="s">
        <v>48</v>
      </c>
      <c r="V44" s="781"/>
      <c r="W44" s="781"/>
      <c r="X44" s="638">
        <f t="shared" si="4"/>
        <v>18</v>
      </c>
      <c r="Y44" s="638"/>
      <c r="Z44" s="639"/>
      <c r="AA44" s="783">
        <v>44682</v>
      </c>
      <c r="AB44" s="638"/>
      <c r="AC44" s="638"/>
      <c r="AD44" s="781" t="s">
        <v>49</v>
      </c>
      <c r="AE44" s="781"/>
      <c r="AF44" s="781"/>
      <c r="AG44" s="521">
        <f t="shared" si="5"/>
        <v>18</v>
      </c>
      <c r="AH44" s="521"/>
      <c r="AI44" s="533"/>
      <c r="AJ44" s="806">
        <v>45047</v>
      </c>
      <c r="AK44" s="638"/>
      <c r="AL44" s="638"/>
      <c r="AM44" s="704" t="s">
        <v>50</v>
      </c>
      <c r="AN44" s="638"/>
      <c r="AO44" s="638"/>
      <c r="AP44" s="521">
        <f t="shared" si="6"/>
        <v>18</v>
      </c>
      <c r="AQ44" s="521"/>
      <c r="AR44" s="521"/>
      <c r="AS44" s="57"/>
      <c r="AT44" s="57"/>
      <c r="AU44" s="57"/>
      <c r="AV44" s="57"/>
      <c r="AW44" s="57"/>
      <c r="AX44" s="57"/>
      <c r="AY44" s="57"/>
      <c r="AZ44" s="57"/>
      <c r="BA44" s="57"/>
      <c r="BB44" s="90"/>
      <c r="BC44" s="91"/>
      <c r="BD44" s="91"/>
      <c r="BE44" s="91"/>
      <c r="BF44" s="91"/>
      <c r="BG44" s="91"/>
      <c r="BH44" s="91"/>
      <c r="BI44" s="91"/>
      <c r="BJ44" s="91"/>
      <c r="BK44" s="91"/>
      <c r="BL44" s="91"/>
      <c r="BM44" s="92"/>
      <c r="BN44" s="92"/>
      <c r="BO44" s="92"/>
      <c r="BP44" s="92"/>
      <c r="BQ44" s="92"/>
      <c r="BR44" s="92"/>
      <c r="BS44" s="92"/>
      <c r="BT44" s="92"/>
      <c r="BU44" s="91"/>
      <c r="BV44" s="91"/>
      <c r="BW44" s="91"/>
      <c r="BX44" s="91" t="s">
        <v>195</v>
      </c>
      <c r="BY44" s="91"/>
      <c r="BZ44" s="91"/>
      <c r="CA44" s="93"/>
      <c r="CB44" s="65" t="s">
        <v>186</v>
      </c>
      <c r="CC44" s="65" t="s">
        <v>233</v>
      </c>
      <c r="CD44" s="57"/>
      <c r="CE44" s="57"/>
    </row>
    <row r="45" spans="1:83" x14ac:dyDescent="0.25">
      <c r="A45" s="774" t="s">
        <v>68</v>
      </c>
      <c r="B45" s="774"/>
      <c r="C45" s="774"/>
      <c r="D45" s="774"/>
      <c r="E45" s="774"/>
      <c r="F45" s="774"/>
      <c r="G45" s="774"/>
      <c r="H45" s="774"/>
      <c r="I45" s="774"/>
      <c r="J45" s="774"/>
      <c r="K45" s="774"/>
      <c r="L45" s="774"/>
      <c r="M45" s="774"/>
      <c r="N45" s="774"/>
      <c r="O45" s="774"/>
      <c r="P45" s="774"/>
      <c r="Q45" s="774"/>
      <c r="R45" s="771">
        <v>44317</v>
      </c>
      <c r="S45" s="772"/>
      <c r="T45" s="772"/>
      <c r="U45" s="781" t="s">
        <v>48</v>
      </c>
      <c r="V45" s="781"/>
      <c r="W45" s="781"/>
      <c r="X45" s="638">
        <f t="shared" si="4"/>
        <v>18</v>
      </c>
      <c r="Y45" s="638"/>
      <c r="Z45" s="639"/>
      <c r="AA45" s="783">
        <v>44682</v>
      </c>
      <c r="AB45" s="638"/>
      <c r="AC45" s="638"/>
      <c r="AD45" s="781" t="s">
        <v>49</v>
      </c>
      <c r="AE45" s="781"/>
      <c r="AF45" s="781"/>
      <c r="AG45" s="521">
        <f t="shared" si="5"/>
        <v>18</v>
      </c>
      <c r="AH45" s="521"/>
      <c r="AI45" s="533"/>
      <c r="AJ45" s="806">
        <v>45047</v>
      </c>
      <c r="AK45" s="638"/>
      <c r="AL45" s="638"/>
      <c r="AM45" s="704" t="s">
        <v>50</v>
      </c>
      <c r="AN45" s="638"/>
      <c r="AO45" s="638"/>
      <c r="AP45" s="521">
        <f t="shared" si="6"/>
        <v>18</v>
      </c>
      <c r="AQ45" s="521"/>
      <c r="AR45" s="521"/>
      <c r="AS45" s="57"/>
      <c r="AT45" s="57"/>
      <c r="AU45" s="57"/>
      <c r="AV45" s="57"/>
      <c r="AW45" s="57"/>
      <c r="AX45" s="57"/>
      <c r="AY45" s="57"/>
      <c r="AZ45" s="57"/>
      <c r="BA45" s="57"/>
      <c r="BB45" s="90"/>
      <c r="BC45" s="91"/>
      <c r="BD45" s="91"/>
      <c r="BE45" s="91"/>
      <c r="BF45" s="91"/>
      <c r="BG45" s="91"/>
      <c r="BH45" s="91"/>
      <c r="BI45" s="91"/>
      <c r="BJ45" s="91"/>
      <c r="BK45" s="91"/>
      <c r="BL45" s="91"/>
      <c r="BM45" s="92"/>
      <c r="BN45" s="92"/>
      <c r="BO45" s="92"/>
      <c r="BP45" s="92"/>
      <c r="BQ45" s="92"/>
      <c r="BR45" s="92"/>
      <c r="BS45" s="92" t="s">
        <v>195</v>
      </c>
      <c r="BT45" s="92"/>
      <c r="BU45" s="91"/>
      <c r="BV45" s="91"/>
      <c r="BW45" s="91"/>
      <c r="BX45" s="91"/>
      <c r="BY45" s="91"/>
      <c r="BZ45" s="91"/>
      <c r="CA45" s="93"/>
      <c r="CB45" s="65" t="s">
        <v>187</v>
      </c>
      <c r="CC45" s="65" t="s">
        <v>235</v>
      </c>
      <c r="CD45" s="57"/>
      <c r="CE45" s="57"/>
    </row>
    <row r="46" spans="1:83" x14ac:dyDescent="0.25">
      <c r="A46" s="774" t="s">
        <v>237</v>
      </c>
      <c r="B46" s="774"/>
      <c r="C46" s="774"/>
      <c r="D46" s="774"/>
      <c r="E46" s="774"/>
      <c r="F46" s="774"/>
      <c r="G46" s="774"/>
      <c r="H46" s="774"/>
      <c r="I46" s="774"/>
      <c r="J46" s="774"/>
      <c r="K46" s="774"/>
      <c r="L46" s="774"/>
      <c r="M46" s="774"/>
      <c r="N46" s="774"/>
      <c r="O46" s="774"/>
      <c r="P46" s="774"/>
      <c r="Q46" s="774"/>
      <c r="R46" s="771">
        <v>44328</v>
      </c>
      <c r="S46" s="772"/>
      <c r="T46" s="772"/>
      <c r="U46" s="778" t="s">
        <v>47</v>
      </c>
      <c r="V46" s="772"/>
      <c r="W46" s="772"/>
      <c r="X46" s="638">
        <f t="shared" si="4"/>
        <v>20</v>
      </c>
      <c r="Y46" s="638"/>
      <c r="Z46" s="639"/>
      <c r="AA46" s="783">
        <v>44693</v>
      </c>
      <c r="AB46" s="638"/>
      <c r="AC46" s="638"/>
      <c r="AD46" s="704" t="s">
        <v>51</v>
      </c>
      <c r="AE46" s="638"/>
      <c r="AF46" s="638"/>
      <c r="AG46" s="521">
        <f t="shared" si="5"/>
        <v>19</v>
      </c>
      <c r="AH46" s="521"/>
      <c r="AI46" s="533"/>
      <c r="AJ46" s="806">
        <v>45058</v>
      </c>
      <c r="AK46" s="638"/>
      <c r="AL46" s="638"/>
      <c r="AM46" s="704" t="s">
        <v>52</v>
      </c>
      <c r="AN46" s="638"/>
      <c r="AO46" s="638"/>
      <c r="AP46" s="521">
        <f t="shared" si="6"/>
        <v>19</v>
      </c>
      <c r="AQ46" s="521"/>
      <c r="AR46" s="521"/>
      <c r="AS46" s="57"/>
      <c r="AT46" s="57"/>
      <c r="AU46" s="57"/>
      <c r="AV46" s="57"/>
      <c r="AW46" s="57"/>
      <c r="AX46" s="57"/>
      <c r="AY46" s="57"/>
      <c r="AZ46" s="57"/>
      <c r="BA46" s="57"/>
      <c r="BB46" s="90"/>
      <c r="BC46" s="91"/>
      <c r="BD46" s="91"/>
      <c r="BE46" s="91"/>
      <c r="BF46" s="91"/>
      <c r="BG46" s="91"/>
      <c r="BH46" s="91"/>
      <c r="BI46" s="91"/>
      <c r="BJ46" s="91"/>
      <c r="BK46" s="91"/>
      <c r="BL46" s="91"/>
      <c r="BM46" s="92"/>
      <c r="BN46" s="92"/>
      <c r="BO46" s="92"/>
      <c r="BP46" s="92"/>
      <c r="BQ46" s="92"/>
      <c r="BR46" s="92"/>
      <c r="BS46" s="92" t="s">
        <v>195</v>
      </c>
      <c r="BT46" s="92"/>
      <c r="BU46" s="91"/>
      <c r="BV46" s="91"/>
      <c r="BW46" s="91"/>
      <c r="BX46" s="91"/>
      <c r="BY46" s="91"/>
      <c r="BZ46" s="91"/>
      <c r="CA46" s="93"/>
      <c r="CB46" s="65" t="s">
        <v>188</v>
      </c>
      <c r="CC46" s="65" t="s">
        <v>236</v>
      </c>
      <c r="CD46" s="57"/>
      <c r="CE46" s="57"/>
    </row>
    <row r="47" spans="1:83" x14ac:dyDescent="0.25">
      <c r="A47" s="774" t="s">
        <v>239</v>
      </c>
      <c r="B47" s="774"/>
      <c r="C47" s="774"/>
      <c r="D47" s="774"/>
      <c r="E47" s="774"/>
      <c r="F47" s="774"/>
      <c r="G47" s="774"/>
      <c r="H47" s="774"/>
      <c r="I47" s="774"/>
      <c r="J47" s="774"/>
      <c r="K47" s="774"/>
      <c r="L47" s="774"/>
      <c r="M47" s="774"/>
      <c r="N47" s="774"/>
      <c r="O47" s="774"/>
      <c r="P47" s="774"/>
      <c r="Q47" s="774"/>
      <c r="R47" s="771">
        <v>44333</v>
      </c>
      <c r="S47" s="772"/>
      <c r="T47" s="772"/>
      <c r="U47" s="778" t="s">
        <v>50</v>
      </c>
      <c r="V47" s="772"/>
      <c r="W47" s="772"/>
      <c r="X47" s="638">
        <f t="shared" si="4"/>
        <v>21</v>
      </c>
      <c r="Y47" s="638"/>
      <c r="Z47" s="639"/>
      <c r="AA47" s="783">
        <v>44711</v>
      </c>
      <c r="AB47" s="638"/>
      <c r="AC47" s="638"/>
      <c r="AD47" s="704" t="s">
        <v>50</v>
      </c>
      <c r="AE47" s="638"/>
      <c r="AF47" s="638"/>
      <c r="AG47" s="521">
        <f t="shared" si="5"/>
        <v>22</v>
      </c>
      <c r="AH47" s="521"/>
      <c r="AI47" s="533"/>
      <c r="AJ47" s="806">
        <v>45068</v>
      </c>
      <c r="AK47" s="638"/>
      <c r="AL47" s="638"/>
      <c r="AM47" s="704" t="s">
        <v>50</v>
      </c>
      <c r="AN47" s="638"/>
      <c r="AO47" s="638"/>
      <c r="AP47" s="521">
        <f t="shared" si="6"/>
        <v>21</v>
      </c>
      <c r="AQ47" s="521"/>
      <c r="AR47" s="521"/>
      <c r="AS47" s="57"/>
      <c r="AT47" s="57"/>
      <c r="AU47" s="57"/>
      <c r="AV47" s="57"/>
      <c r="AW47" s="57"/>
      <c r="AX47" s="57"/>
      <c r="AY47" s="57"/>
      <c r="AZ47" s="57"/>
      <c r="BA47" s="57"/>
      <c r="BB47" s="90"/>
      <c r="BC47" s="91"/>
      <c r="BD47" s="91"/>
      <c r="BE47" s="91"/>
      <c r="BF47" s="91"/>
      <c r="BG47" s="91"/>
      <c r="BH47" s="91"/>
      <c r="BI47" s="91"/>
      <c r="BJ47" s="91"/>
      <c r="BK47" s="91"/>
      <c r="BL47" s="91" t="s">
        <v>195</v>
      </c>
      <c r="BM47" s="92" t="s">
        <v>195</v>
      </c>
      <c r="BN47" s="92" t="s">
        <v>195</v>
      </c>
      <c r="BO47" s="92"/>
      <c r="BP47" s="92"/>
      <c r="BQ47" s="92"/>
      <c r="BR47" s="92" t="s">
        <v>195</v>
      </c>
      <c r="BS47" s="92"/>
      <c r="BT47" s="92" t="s">
        <v>195</v>
      </c>
      <c r="BU47" s="91" t="s">
        <v>195</v>
      </c>
      <c r="BV47" s="91" t="s">
        <v>195</v>
      </c>
      <c r="BW47" s="91"/>
      <c r="BX47" s="91"/>
      <c r="BY47" s="91"/>
      <c r="BZ47" s="91"/>
      <c r="CA47" s="93" t="s">
        <v>195</v>
      </c>
      <c r="CB47" s="65" t="s">
        <v>189</v>
      </c>
      <c r="CC47" s="65" t="s">
        <v>238</v>
      </c>
      <c r="CD47" s="57"/>
      <c r="CE47" s="57"/>
    </row>
    <row r="48" spans="1:83" x14ac:dyDescent="0.25">
      <c r="A48" s="745" t="s">
        <v>241</v>
      </c>
      <c r="B48" s="774"/>
      <c r="C48" s="774"/>
      <c r="D48" s="774"/>
      <c r="E48" s="774"/>
      <c r="F48" s="774"/>
      <c r="G48" s="774"/>
      <c r="H48" s="774"/>
      <c r="I48" s="774"/>
      <c r="J48" s="774"/>
      <c r="K48" s="774"/>
      <c r="L48" s="774"/>
      <c r="M48" s="774"/>
      <c r="N48" s="774"/>
      <c r="O48" s="774"/>
      <c r="P48" s="774"/>
      <c r="Q48" s="774"/>
      <c r="R48" s="771">
        <v>44360</v>
      </c>
      <c r="S48" s="772"/>
      <c r="T48" s="772"/>
      <c r="U48" s="781" t="s">
        <v>49</v>
      </c>
      <c r="V48" s="781"/>
      <c r="W48" s="781"/>
      <c r="X48" s="638">
        <f t="shared" si="4"/>
        <v>24</v>
      </c>
      <c r="Y48" s="638"/>
      <c r="Z48" s="639"/>
      <c r="AA48" s="783">
        <v>44725</v>
      </c>
      <c r="AB48" s="638"/>
      <c r="AC48" s="638"/>
      <c r="AD48" s="704" t="s">
        <v>50</v>
      </c>
      <c r="AE48" s="638"/>
      <c r="AF48" s="638"/>
      <c r="AG48" s="521">
        <f t="shared" si="5"/>
        <v>24</v>
      </c>
      <c r="AH48" s="521"/>
      <c r="AI48" s="533"/>
      <c r="AJ48" s="806">
        <v>45090</v>
      </c>
      <c r="AK48" s="638"/>
      <c r="AL48" s="638"/>
      <c r="AM48" s="704" t="s">
        <v>53</v>
      </c>
      <c r="AN48" s="638"/>
      <c r="AO48" s="638"/>
      <c r="AP48" s="521">
        <f t="shared" si="6"/>
        <v>24</v>
      </c>
      <c r="AQ48" s="521"/>
      <c r="AR48" s="521"/>
      <c r="AS48" s="57"/>
      <c r="AT48" s="57"/>
      <c r="AU48" s="57"/>
      <c r="AV48" s="57"/>
      <c r="AW48" s="57"/>
      <c r="AX48" s="57"/>
      <c r="AY48" s="57"/>
      <c r="AZ48" s="57"/>
      <c r="BA48" s="57"/>
      <c r="BB48" s="90"/>
      <c r="BC48" s="91"/>
      <c r="BD48" s="91"/>
      <c r="BE48" s="91"/>
      <c r="BF48" s="91"/>
      <c r="BG48" s="91"/>
      <c r="BH48" s="91"/>
      <c r="BI48" s="91"/>
      <c r="BJ48" s="91"/>
      <c r="BK48" s="91"/>
      <c r="BL48" s="91"/>
      <c r="BM48" s="92" t="s">
        <v>195</v>
      </c>
      <c r="BN48" s="92"/>
      <c r="BO48" s="92"/>
      <c r="BP48" s="92"/>
      <c r="BQ48" s="92"/>
      <c r="BR48" s="92"/>
      <c r="BS48" s="92"/>
      <c r="BT48" s="92"/>
      <c r="BU48" s="91"/>
      <c r="BV48" s="91"/>
      <c r="BW48" s="91"/>
      <c r="BX48" s="91"/>
      <c r="BY48" s="91"/>
      <c r="BZ48" s="91"/>
      <c r="CA48" s="93"/>
      <c r="CB48" s="65" t="s">
        <v>190</v>
      </c>
      <c r="CC48" s="65" t="s">
        <v>240</v>
      </c>
      <c r="CD48" s="57"/>
      <c r="CE48" s="57"/>
    </row>
    <row r="49" spans="1:83" x14ac:dyDescent="0.25">
      <c r="A49" s="774" t="s">
        <v>242</v>
      </c>
      <c r="B49" s="774"/>
      <c r="C49" s="774"/>
      <c r="D49" s="774"/>
      <c r="E49" s="774"/>
      <c r="F49" s="774"/>
      <c r="G49" s="774"/>
      <c r="H49" s="774"/>
      <c r="I49" s="774"/>
      <c r="J49" s="774"/>
      <c r="K49" s="774"/>
      <c r="L49" s="774"/>
      <c r="M49" s="774"/>
      <c r="N49" s="774"/>
      <c r="O49" s="774"/>
      <c r="P49" s="774"/>
      <c r="Q49" s="774"/>
      <c r="R49" s="771">
        <v>44370</v>
      </c>
      <c r="S49" s="772"/>
      <c r="T49" s="772"/>
      <c r="U49" s="778" t="s">
        <v>47</v>
      </c>
      <c r="V49" s="772"/>
      <c r="W49" s="772"/>
      <c r="X49" s="638">
        <f t="shared" si="4"/>
        <v>26</v>
      </c>
      <c r="Y49" s="638"/>
      <c r="Z49" s="639"/>
      <c r="AA49" s="783">
        <v>44735</v>
      </c>
      <c r="AB49" s="638"/>
      <c r="AC49" s="638"/>
      <c r="AD49" s="704" t="s">
        <v>51</v>
      </c>
      <c r="AE49" s="638"/>
      <c r="AF49" s="638"/>
      <c r="AG49" s="521">
        <f t="shared" si="5"/>
        <v>25</v>
      </c>
      <c r="AH49" s="521"/>
      <c r="AI49" s="533"/>
      <c r="AJ49" s="806">
        <v>45100</v>
      </c>
      <c r="AK49" s="638"/>
      <c r="AL49" s="638"/>
      <c r="AM49" s="704" t="s">
        <v>52</v>
      </c>
      <c r="AN49" s="638"/>
      <c r="AO49" s="638"/>
      <c r="AP49" s="521">
        <f t="shared" si="6"/>
        <v>25</v>
      </c>
      <c r="AQ49" s="521"/>
      <c r="AR49" s="521"/>
      <c r="AS49" s="57"/>
      <c r="AT49" s="57"/>
      <c r="AU49" s="57"/>
      <c r="AV49" s="57"/>
      <c r="AW49" s="57"/>
      <c r="AX49" s="57"/>
      <c r="AY49" s="57"/>
      <c r="AZ49" s="57"/>
      <c r="BA49" s="57"/>
      <c r="BB49" s="90"/>
      <c r="BC49" s="91"/>
      <c r="BD49" s="91" t="s">
        <v>195</v>
      </c>
      <c r="BE49" s="91"/>
      <c r="BF49" s="91"/>
      <c r="BG49" s="91"/>
      <c r="BH49" s="91"/>
      <c r="BI49" s="91"/>
      <c r="BJ49" s="91"/>
      <c r="BK49" s="91"/>
      <c r="BL49" s="91"/>
      <c r="BM49" s="92"/>
      <c r="BN49" s="92"/>
      <c r="BO49" s="92"/>
      <c r="BP49" s="92"/>
      <c r="BQ49" s="92"/>
      <c r="BR49" s="92"/>
      <c r="BS49" s="92"/>
      <c r="BT49" s="92"/>
      <c r="BU49" s="91"/>
      <c r="BV49" s="91"/>
      <c r="BW49" s="91"/>
      <c r="BX49" s="91"/>
      <c r="BY49" s="91"/>
      <c r="BZ49" s="91"/>
      <c r="CA49" s="93"/>
      <c r="CB49" s="65" t="s">
        <v>192</v>
      </c>
      <c r="CC49" s="65" t="s">
        <v>243</v>
      </c>
      <c r="CD49" s="57"/>
      <c r="CE49" s="57"/>
    </row>
    <row r="50" spans="1:83" x14ac:dyDescent="0.25">
      <c r="A50" s="774" t="s">
        <v>244</v>
      </c>
      <c r="B50" s="774"/>
      <c r="C50" s="774"/>
      <c r="D50" s="774"/>
      <c r="E50" s="774"/>
      <c r="F50" s="774"/>
      <c r="G50" s="774"/>
      <c r="H50" s="774"/>
      <c r="I50" s="774"/>
      <c r="J50" s="774"/>
      <c r="K50" s="774"/>
      <c r="L50" s="774"/>
      <c r="M50" s="774"/>
      <c r="N50" s="774"/>
      <c r="O50" s="774"/>
      <c r="P50" s="774"/>
      <c r="Q50" s="774"/>
      <c r="R50" s="771">
        <v>44376</v>
      </c>
      <c r="S50" s="772"/>
      <c r="T50" s="772"/>
      <c r="U50" s="778" t="s">
        <v>53</v>
      </c>
      <c r="V50" s="772"/>
      <c r="W50" s="772"/>
      <c r="X50" s="638">
        <v>26</v>
      </c>
      <c r="Y50" s="638"/>
      <c r="Z50" s="639"/>
      <c r="AA50" s="783">
        <v>44741</v>
      </c>
      <c r="AB50" s="638"/>
      <c r="AC50" s="638"/>
      <c r="AD50" s="704" t="s">
        <v>47</v>
      </c>
      <c r="AE50" s="638"/>
      <c r="AF50" s="638"/>
      <c r="AG50" s="521">
        <f t="shared" si="5"/>
        <v>26</v>
      </c>
      <c r="AH50" s="521"/>
      <c r="AI50" s="533"/>
      <c r="AJ50" s="806">
        <v>45106</v>
      </c>
      <c r="AK50" s="638"/>
      <c r="AL50" s="638"/>
      <c r="AM50" s="704" t="s">
        <v>51</v>
      </c>
      <c r="AN50" s="638"/>
      <c r="AO50" s="638"/>
      <c r="AP50" s="521">
        <f t="shared" si="6"/>
        <v>26</v>
      </c>
      <c r="AQ50" s="521"/>
      <c r="AR50" s="521"/>
      <c r="AS50" s="57"/>
      <c r="AT50" s="57"/>
      <c r="AU50" s="57"/>
      <c r="AV50" s="57"/>
      <c r="AW50" s="57"/>
      <c r="AX50" s="57"/>
      <c r="AY50" s="57"/>
      <c r="AZ50" s="57"/>
      <c r="BA50" s="57"/>
      <c r="BB50" s="90"/>
      <c r="BC50" s="91"/>
      <c r="BD50" s="91"/>
      <c r="BE50" s="91"/>
      <c r="BF50" s="91"/>
      <c r="BG50" s="91"/>
      <c r="BH50" s="91"/>
      <c r="BI50" s="91"/>
      <c r="BJ50" s="91"/>
      <c r="BK50" s="91" t="s">
        <v>195</v>
      </c>
      <c r="BL50" s="91"/>
      <c r="BM50" s="92"/>
      <c r="BN50" s="92"/>
      <c r="BO50" s="92"/>
      <c r="BP50" s="92"/>
      <c r="BQ50" s="92"/>
      <c r="BR50" s="92"/>
      <c r="BS50" s="92"/>
      <c r="BT50" s="92"/>
      <c r="BU50" s="91"/>
      <c r="BV50" s="91"/>
      <c r="BW50" s="91"/>
      <c r="BX50" s="91"/>
      <c r="BY50" s="91"/>
      <c r="BZ50" s="91"/>
      <c r="CA50" s="93"/>
      <c r="CB50" s="65" t="s">
        <v>193</v>
      </c>
      <c r="CC50" s="65" t="s">
        <v>245</v>
      </c>
      <c r="CD50" s="57"/>
      <c r="CE50" s="57"/>
    </row>
    <row r="51" spans="1:83" x14ac:dyDescent="0.25">
      <c r="A51" s="773" t="s">
        <v>246</v>
      </c>
      <c r="B51" s="773"/>
      <c r="C51" s="773"/>
      <c r="D51" s="773"/>
      <c r="E51" s="773"/>
      <c r="F51" s="773"/>
      <c r="G51" s="773"/>
      <c r="H51" s="773"/>
      <c r="I51" s="773"/>
      <c r="J51" s="773"/>
      <c r="K51" s="773"/>
      <c r="L51" s="773"/>
      <c r="M51" s="773"/>
      <c r="N51" s="773"/>
      <c r="O51" s="773"/>
      <c r="P51" s="773"/>
      <c r="Q51" s="773"/>
      <c r="R51" s="771">
        <v>44379</v>
      </c>
      <c r="S51" s="772"/>
      <c r="T51" s="772"/>
      <c r="U51" s="778" t="s">
        <v>52</v>
      </c>
      <c r="V51" s="772"/>
      <c r="W51" s="772"/>
      <c r="X51" s="638">
        <f t="shared" si="4"/>
        <v>27</v>
      </c>
      <c r="Y51" s="638"/>
      <c r="Z51" s="639"/>
      <c r="AA51" s="783">
        <v>44744</v>
      </c>
      <c r="AB51" s="638"/>
      <c r="AC51" s="638"/>
      <c r="AD51" s="781" t="s">
        <v>48</v>
      </c>
      <c r="AE51" s="781"/>
      <c r="AF51" s="781"/>
      <c r="AG51" s="521">
        <f t="shared" si="5"/>
        <v>27</v>
      </c>
      <c r="AH51" s="521"/>
      <c r="AI51" s="533"/>
      <c r="AJ51" s="806">
        <v>45109</v>
      </c>
      <c r="AK51" s="638"/>
      <c r="AL51" s="638"/>
      <c r="AM51" s="728" t="s">
        <v>49</v>
      </c>
      <c r="AN51" s="781"/>
      <c r="AO51" s="781"/>
      <c r="AP51" s="521">
        <f t="shared" si="6"/>
        <v>27</v>
      </c>
      <c r="AQ51" s="521"/>
      <c r="AR51" s="521"/>
      <c r="AS51" s="57"/>
      <c r="AT51" s="57"/>
      <c r="AU51" s="57"/>
      <c r="AV51" s="57"/>
      <c r="AW51" s="57"/>
      <c r="AX51" s="57"/>
      <c r="AY51" s="57"/>
      <c r="AZ51" s="57"/>
      <c r="BA51" s="57"/>
      <c r="BB51" s="90"/>
      <c r="BC51" s="91"/>
      <c r="BD51" s="91"/>
      <c r="BE51" s="91"/>
      <c r="BF51" s="91"/>
      <c r="BG51" s="91"/>
      <c r="BH51" s="91"/>
      <c r="BI51" s="91"/>
      <c r="BJ51" s="91"/>
      <c r="BK51" s="91"/>
      <c r="BL51" s="91" t="s">
        <v>195</v>
      </c>
      <c r="BM51" s="92" t="s">
        <v>195</v>
      </c>
      <c r="BN51" s="92"/>
      <c r="BO51" s="92"/>
      <c r="BP51" s="92"/>
      <c r="BQ51" s="92"/>
      <c r="BR51" s="92"/>
      <c r="BS51" s="92"/>
      <c r="BT51" s="92"/>
      <c r="BU51" s="91"/>
      <c r="BV51" s="91"/>
      <c r="BW51" s="91"/>
      <c r="BX51" s="91"/>
      <c r="BY51" s="91"/>
      <c r="BZ51" s="91"/>
      <c r="CA51" s="93"/>
      <c r="CB51" s="65" t="s">
        <v>194</v>
      </c>
      <c r="CC51" s="65" t="s">
        <v>247</v>
      </c>
      <c r="CD51" s="57"/>
      <c r="CE51" s="57"/>
    </row>
    <row r="52" spans="1:83" x14ac:dyDescent="0.25">
      <c r="A52" s="774" t="s">
        <v>248</v>
      </c>
      <c r="B52" s="774"/>
      <c r="C52" s="774"/>
      <c r="D52" s="774"/>
      <c r="E52" s="774"/>
      <c r="F52" s="774"/>
      <c r="G52" s="774"/>
      <c r="H52" s="774"/>
      <c r="I52" s="774"/>
      <c r="J52" s="774"/>
      <c r="K52" s="774"/>
      <c r="L52" s="774"/>
      <c r="M52" s="774"/>
      <c r="N52" s="774"/>
      <c r="O52" s="774"/>
      <c r="P52" s="774"/>
      <c r="Q52" s="774"/>
      <c r="R52" s="771">
        <v>44379</v>
      </c>
      <c r="S52" s="772"/>
      <c r="T52" s="772"/>
      <c r="U52" s="778" t="s">
        <v>52</v>
      </c>
      <c r="V52" s="772"/>
      <c r="W52" s="772"/>
      <c r="X52" s="638">
        <f t="shared" si="4"/>
        <v>27</v>
      </c>
      <c r="Y52" s="638"/>
      <c r="Z52" s="639"/>
      <c r="AA52" s="783">
        <v>44744</v>
      </c>
      <c r="AB52" s="638"/>
      <c r="AC52" s="638"/>
      <c r="AD52" s="781" t="s">
        <v>48</v>
      </c>
      <c r="AE52" s="781"/>
      <c r="AF52" s="781"/>
      <c r="AG52" s="521">
        <f t="shared" si="5"/>
        <v>27</v>
      </c>
      <c r="AH52" s="521"/>
      <c r="AI52" s="533"/>
      <c r="AJ52" s="806">
        <v>45109</v>
      </c>
      <c r="AK52" s="638"/>
      <c r="AL52" s="638"/>
      <c r="AM52" s="728" t="s">
        <v>49</v>
      </c>
      <c r="AN52" s="781"/>
      <c r="AO52" s="781"/>
      <c r="AP52" s="521">
        <f t="shared" si="6"/>
        <v>27</v>
      </c>
      <c r="AQ52" s="521"/>
      <c r="AR52" s="521"/>
      <c r="AS52" s="57"/>
      <c r="AT52" s="57"/>
      <c r="AU52" s="57"/>
      <c r="AV52" s="57"/>
      <c r="AW52" s="57"/>
      <c r="AX52" s="57"/>
      <c r="AY52" s="57"/>
      <c r="AZ52" s="57"/>
      <c r="BA52" s="57"/>
      <c r="BB52" s="90"/>
      <c r="BC52" s="91"/>
      <c r="BD52" s="91"/>
      <c r="BE52" s="91"/>
      <c r="BF52" s="91"/>
      <c r="BG52" s="91"/>
      <c r="BH52" s="91"/>
      <c r="BI52" s="91"/>
      <c r="BJ52" s="91"/>
      <c r="BK52" s="91" t="s">
        <v>195</v>
      </c>
      <c r="BL52" s="91"/>
      <c r="BM52" s="92" t="s">
        <v>195</v>
      </c>
      <c r="BN52" s="92"/>
      <c r="BO52" s="92"/>
      <c r="BP52" s="92"/>
      <c r="BQ52" s="92"/>
      <c r="BR52" s="92"/>
      <c r="BS52" s="92"/>
      <c r="BT52" s="92"/>
      <c r="BU52" s="91"/>
      <c r="BV52" s="91" t="s">
        <v>195</v>
      </c>
      <c r="BW52" s="91"/>
      <c r="BX52" s="91"/>
      <c r="BY52" s="91"/>
      <c r="BZ52" s="91"/>
      <c r="CA52" s="93"/>
      <c r="CB52" s="57"/>
      <c r="CC52" s="57"/>
      <c r="CD52" s="57"/>
      <c r="CE52" s="57"/>
    </row>
    <row r="53" spans="1:83" x14ac:dyDescent="0.25">
      <c r="A53" s="774" t="s">
        <v>249</v>
      </c>
      <c r="B53" s="774"/>
      <c r="C53" s="774"/>
      <c r="D53" s="774"/>
      <c r="E53" s="774"/>
      <c r="F53" s="774"/>
      <c r="G53" s="774"/>
      <c r="H53" s="774"/>
      <c r="I53" s="774"/>
      <c r="J53" s="774"/>
      <c r="K53" s="774"/>
      <c r="L53" s="774"/>
      <c r="M53" s="774"/>
      <c r="N53" s="774"/>
      <c r="O53" s="774"/>
      <c r="P53" s="774"/>
      <c r="Q53" s="774"/>
      <c r="R53" s="771">
        <v>44381</v>
      </c>
      <c r="S53" s="772"/>
      <c r="T53" s="772"/>
      <c r="U53" s="781" t="s">
        <v>49</v>
      </c>
      <c r="V53" s="781"/>
      <c r="W53" s="781"/>
      <c r="X53" s="638">
        <f t="shared" si="4"/>
        <v>27</v>
      </c>
      <c r="Y53" s="638"/>
      <c r="Z53" s="639"/>
      <c r="AA53" s="783">
        <v>44746</v>
      </c>
      <c r="AB53" s="638"/>
      <c r="AC53" s="638"/>
      <c r="AD53" s="704" t="s">
        <v>50</v>
      </c>
      <c r="AE53" s="638"/>
      <c r="AF53" s="638"/>
      <c r="AG53" s="521">
        <f t="shared" si="5"/>
        <v>27</v>
      </c>
      <c r="AH53" s="521"/>
      <c r="AI53" s="533"/>
      <c r="AJ53" s="806">
        <v>45111</v>
      </c>
      <c r="AK53" s="638"/>
      <c r="AL53" s="638"/>
      <c r="AM53" s="704" t="s">
        <v>53</v>
      </c>
      <c r="AN53" s="638"/>
      <c r="AO53" s="638"/>
      <c r="AP53" s="521">
        <f t="shared" si="6"/>
        <v>27</v>
      </c>
      <c r="AQ53" s="521"/>
      <c r="AR53" s="521"/>
      <c r="AS53" s="57"/>
      <c r="AT53" s="57"/>
      <c r="AU53" s="57"/>
      <c r="AV53" s="57"/>
      <c r="AW53" s="57"/>
      <c r="AX53" s="57"/>
      <c r="AY53" s="57"/>
      <c r="AZ53" s="57"/>
      <c r="BA53" s="57"/>
      <c r="BB53" s="90"/>
      <c r="BC53" s="91"/>
      <c r="BD53" s="91"/>
      <c r="BE53" s="91"/>
      <c r="BF53" s="91"/>
      <c r="BG53" s="91"/>
      <c r="BH53" s="91"/>
      <c r="BI53" s="91"/>
      <c r="BJ53" s="91"/>
      <c r="BK53" s="91"/>
      <c r="BL53" s="91"/>
      <c r="BM53" s="92"/>
      <c r="BN53" s="92"/>
      <c r="BO53" s="92"/>
      <c r="BP53" s="92"/>
      <c r="BQ53" s="92"/>
      <c r="BR53" s="92"/>
      <c r="BS53" s="92"/>
      <c r="BT53" s="92" t="s">
        <v>195</v>
      </c>
      <c r="BU53" s="91"/>
      <c r="BV53" s="91"/>
      <c r="BW53" s="91"/>
      <c r="BX53" s="91"/>
      <c r="BY53" s="91"/>
      <c r="BZ53" s="91"/>
      <c r="CA53" s="93"/>
      <c r="CB53" s="57"/>
      <c r="CC53" s="57"/>
      <c r="CD53" s="57"/>
      <c r="CE53" s="57"/>
    </row>
    <row r="54" spans="1:83" x14ac:dyDescent="0.25">
      <c r="A54" s="774" t="s">
        <v>250</v>
      </c>
      <c r="B54" s="774"/>
      <c r="C54" s="774"/>
      <c r="D54" s="774"/>
      <c r="E54" s="774"/>
      <c r="F54" s="774"/>
      <c r="G54" s="774"/>
      <c r="H54" s="774"/>
      <c r="I54" s="774"/>
      <c r="J54" s="774"/>
      <c r="K54" s="774"/>
      <c r="L54" s="774"/>
      <c r="M54" s="774"/>
      <c r="N54" s="774"/>
      <c r="O54" s="774"/>
      <c r="P54" s="774"/>
      <c r="Q54" s="774"/>
      <c r="R54" s="771">
        <v>44402</v>
      </c>
      <c r="S54" s="772"/>
      <c r="T54" s="772"/>
      <c r="U54" s="781" t="s">
        <v>49</v>
      </c>
      <c r="V54" s="781"/>
      <c r="W54" s="781"/>
      <c r="X54" s="638">
        <f t="shared" si="4"/>
        <v>30</v>
      </c>
      <c r="Y54" s="638"/>
      <c r="Z54" s="639"/>
      <c r="AA54" s="783">
        <v>44767</v>
      </c>
      <c r="AB54" s="638"/>
      <c r="AC54" s="638"/>
      <c r="AD54" s="704" t="s">
        <v>50</v>
      </c>
      <c r="AE54" s="638"/>
      <c r="AF54" s="638"/>
      <c r="AG54" s="521">
        <f t="shared" si="5"/>
        <v>30</v>
      </c>
      <c r="AH54" s="521"/>
      <c r="AI54" s="533"/>
      <c r="AJ54" s="806">
        <v>45132</v>
      </c>
      <c r="AK54" s="638"/>
      <c r="AL54" s="638"/>
      <c r="AM54" s="704" t="s">
        <v>53</v>
      </c>
      <c r="AN54" s="638"/>
      <c r="AO54" s="638"/>
      <c r="AP54" s="521">
        <f t="shared" si="6"/>
        <v>30</v>
      </c>
      <c r="AQ54" s="521"/>
      <c r="AR54" s="521"/>
      <c r="AS54" s="57"/>
      <c r="AT54" s="57"/>
      <c r="AU54" s="57"/>
      <c r="AV54" s="57"/>
      <c r="AW54" s="57"/>
      <c r="AX54" s="57"/>
      <c r="AY54" s="57"/>
      <c r="AZ54" s="57"/>
      <c r="BA54" s="57"/>
      <c r="BB54" s="90"/>
      <c r="BC54" s="91"/>
      <c r="BD54" s="91" t="s">
        <v>195</v>
      </c>
      <c r="BE54" s="91"/>
      <c r="BF54" s="91"/>
      <c r="BG54" s="91"/>
      <c r="BH54" s="91"/>
      <c r="BI54" s="91"/>
      <c r="BJ54" s="91"/>
      <c r="BK54" s="91"/>
      <c r="BL54" s="91"/>
      <c r="BM54" s="92"/>
      <c r="BN54" s="92"/>
      <c r="BO54" s="92"/>
      <c r="BP54" s="92"/>
      <c r="BQ54" s="92"/>
      <c r="BR54" s="92"/>
      <c r="BS54" s="92"/>
      <c r="BT54" s="92"/>
      <c r="BU54" s="91"/>
      <c r="BV54" s="91"/>
      <c r="BW54" s="91"/>
      <c r="BX54" s="91"/>
      <c r="BY54" s="91"/>
      <c r="BZ54" s="91"/>
      <c r="CA54" s="93"/>
      <c r="CB54" s="57"/>
      <c r="CC54" s="57"/>
      <c r="CD54" s="57"/>
      <c r="CE54" s="57"/>
    </row>
    <row r="55" spans="1:83" x14ac:dyDescent="0.25">
      <c r="A55" s="774" t="s">
        <v>251</v>
      </c>
      <c r="B55" s="774"/>
      <c r="C55" s="774"/>
      <c r="D55" s="774"/>
      <c r="E55" s="774"/>
      <c r="F55" s="774"/>
      <c r="G55" s="774"/>
      <c r="H55" s="774"/>
      <c r="I55" s="774"/>
      <c r="J55" s="774"/>
      <c r="K55" s="774"/>
      <c r="L55" s="774"/>
      <c r="M55" s="774"/>
      <c r="N55" s="774"/>
      <c r="O55" s="774"/>
      <c r="P55" s="774"/>
      <c r="Q55" s="774"/>
      <c r="R55" s="771">
        <v>44440</v>
      </c>
      <c r="S55" s="772"/>
      <c r="T55" s="772"/>
      <c r="U55" s="778" t="s">
        <v>47</v>
      </c>
      <c r="V55" s="772"/>
      <c r="W55" s="772"/>
      <c r="X55" s="638">
        <f t="shared" si="4"/>
        <v>36</v>
      </c>
      <c r="Y55" s="638"/>
      <c r="Z55" s="639"/>
      <c r="AA55" s="783">
        <v>44805</v>
      </c>
      <c r="AB55" s="638"/>
      <c r="AC55" s="638"/>
      <c r="AD55" s="704" t="s">
        <v>51</v>
      </c>
      <c r="AE55" s="638"/>
      <c r="AF55" s="638"/>
      <c r="AG55" s="521">
        <f t="shared" si="5"/>
        <v>35</v>
      </c>
      <c r="AH55" s="521"/>
      <c r="AI55" s="533"/>
      <c r="AJ55" s="806">
        <v>45170</v>
      </c>
      <c r="AK55" s="638"/>
      <c r="AL55" s="638"/>
      <c r="AM55" s="704" t="s">
        <v>51</v>
      </c>
      <c r="AN55" s="638"/>
      <c r="AO55" s="638"/>
      <c r="AP55" s="521">
        <f t="shared" si="6"/>
        <v>35</v>
      </c>
      <c r="AQ55" s="521"/>
      <c r="AR55" s="521"/>
      <c r="AS55" s="57"/>
      <c r="AT55" s="57"/>
      <c r="AU55" s="57"/>
      <c r="AV55" s="57"/>
      <c r="AW55" s="57"/>
      <c r="AX55" s="57"/>
      <c r="AY55" s="57"/>
      <c r="AZ55" s="57"/>
      <c r="BA55" s="57"/>
      <c r="BB55" s="90"/>
      <c r="BC55" s="91"/>
      <c r="BD55" s="91"/>
      <c r="BE55" s="91"/>
      <c r="BF55" s="91"/>
      <c r="BG55" s="91"/>
      <c r="BH55" s="91"/>
      <c r="BI55" s="91"/>
      <c r="BJ55" s="91"/>
      <c r="BK55" s="91"/>
      <c r="BL55" s="91"/>
      <c r="BM55" s="92" t="s">
        <v>195</v>
      </c>
      <c r="BN55" s="92"/>
      <c r="BO55" s="92"/>
      <c r="BP55" s="92"/>
      <c r="BQ55" s="92"/>
      <c r="BR55" s="92"/>
      <c r="BS55" s="92"/>
      <c r="BT55" s="92" t="s">
        <v>195</v>
      </c>
      <c r="BU55" s="91"/>
      <c r="BV55" s="91"/>
      <c r="BW55" s="91"/>
      <c r="BX55" s="91"/>
      <c r="BY55" s="91"/>
      <c r="BZ55" s="91"/>
      <c r="CA55" s="93"/>
      <c r="CB55" s="57"/>
      <c r="CC55" s="57"/>
      <c r="CD55" s="57"/>
      <c r="CE55" s="57"/>
    </row>
    <row r="56" spans="1:83" x14ac:dyDescent="0.25">
      <c r="A56" s="774" t="s">
        <v>252</v>
      </c>
      <c r="B56" s="774"/>
      <c r="C56" s="774"/>
      <c r="D56" s="774"/>
      <c r="E56" s="774"/>
      <c r="F56" s="774"/>
      <c r="G56" s="774"/>
      <c r="H56" s="774"/>
      <c r="I56" s="774"/>
      <c r="J56" s="774"/>
      <c r="K56" s="774"/>
      <c r="L56" s="774"/>
      <c r="M56" s="774"/>
      <c r="N56" s="774"/>
      <c r="O56" s="774"/>
      <c r="P56" s="774"/>
      <c r="Q56" s="774"/>
      <c r="R56" s="771">
        <v>44441</v>
      </c>
      <c r="S56" s="772"/>
      <c r="T56" s="772"/>
      <c r="U56" s="778" t="s">
        <v>51</v>
      </c>
      <c r="V56" s="772"/>
      <c r="W56" s="772"/>
      <c r="X56" s="638">
        <f t="shared" si="4"/>
        <v>36</v>
      </c>
      <c r="Y56" s="638"/>
      <c r="Z56" s="639"/>
      <c r="AA56" s="783">
        <v>44806</v>
      </c>
      <c r="AB56" s="638"/>
      <c r="AC56" s="638"/>
      <c r="AD56" s="704" t="s">
        <v>52</v>
      </c>
      <c r="AE56" s="638"/>
      <c r="AF56" s="638"/>
      <c r="AG56" s="521">
        <f t="shared" si="5"/>
        <v>35</v>
      </c>
      <c r="AH56" s="521"/>
      <c r="AI56" s="533"/>
      <c r="AJ56" s="806">
        <v>45171</v>
      </c>
      <c r="AK56" s="638"/>
      <c r="AL56" s="638"/>
      <c r="AM56" s="728" t="s">
        <v>48</v>
      </c>
      <c r="AN56" s="781"/>
      <c r="AO56" s="781"/>
      <c r="AP56" s="521">
        <f t="shared" si="6"/>
        <v>35</v>
      </c>
      <c r="AQ56" s="521"/>
      <c r="AR56" s="521"/>
      <c r="AS56" s="57"/>
      <c r="AT56" s="57"/>
      <c r="AU56" s="57"/>
      <c r="AV56" s="57"/>
      <c r="AW56" s="57"/>
      <c r="AX56" s="57"/>
      <c r="AY56" s="57"/>
      <c r="AZ56" s="57"/>
      <c r="BA56" s="57"/>
      <c r="BB56" s="90"/>
      <c r="BC56" s="91"/>
      <c r="BD56" s="91"/>
      <c r="BE56" s="91"/>
      <c r="BF56" s="91"/>
      <c r="BG56" s="91"/>
      <c r="BH56" s="91"/>
      <c r="BI56" s="91"/>
      <c r="BJ56" s="91"/>
      <c r="BK56" s="91" t="s">
        <v>195</v>
      </c>
      <c r="BL56" s="91"/>
      <c r="BM56" s="92"/>
      <c r="BN56" s="92"/>
      <c r="BO56" s="92"/>
      <c r="BP56" s="92"/>
      <c r="BQ56" s="92"/>
      <c r="BR56" s="92"/>
      <c r="BS56" s="92"/>
      <c r="BT56" s="92"/>
      <c r="BU56" s="91"/>
      <c r="BV56" s="91"/>
      <c r="BW56" s="91"/>
      <c r="BX56" s="91"/>
      <c r="BY56" s="91"/>
      <c r="BZ56" s="91"/>
      <c r="CA56" s="93"/>
      <c r="CB56" s="57"/>
      <c r="CC56" s="57"/>
      <c r="CD56" s="57"/>
      <c r="CE56" s="57"/>
    </row>
    <row r="57" spans="1:83" x14ac:dyDescent="0.25">
      <c r="A57" s="774" t="s">
        <v>253</v>
      </c>
      <c r="B57" s="774"/>
      <c r="C57" s="774"/>
      <c r="D57" s="774"/>
      <c r="E57" s="774"/>
      <c r="F57" s="774"/>
      <c r="G57" s="774"/>
      <c r="H57" s="774"/>
      <c r="I57" s="774"/>
      <c r="J57" s="774"/>
      <c r="K57" s="774"/>
      <c r="L57" s="774"/>
      <c r="M57" s="774"/>
      <c r="N57" s="774"/>
      <c r="O57" s="774"/>
      <c r="P57" s="774"/>
      <c r="Q57" s="774"/>
      <c r="R57" s="771">
        <v>44447</v>
      </c>
      <c r="S57" s="772"/>
      <c r="T57" s="772"/>
      <c r="U57" s="778" t="s">
        <v>47</v>
      </c>
      <c r="V57" s="772"/>
      <c r="W57" s="772"/>
      <c r="X57" s="638">
        <f t="shared" si="4"/>
        <v>37</v>
      </c>
      <c r="Y57" s="638"/>
      <c r="Z57" s="639"/>
      <c r="AA57" s="783">
        <v>44812</v>
      </c>
      <c r="AB57" s="638"/>
      <c r="AC57" s="638"/>
      <c r="AD57" s="704" t="s">
        <v>51</v>
      </c>
      <c r="AE57" s="638"/>
      <c r="AF57" s="638"/>
      <c r="AG57" s="521">
        <f t="shared" si="5"/>
        <v>36</v>
      </c>
      <c r="AH57" s="521"/>
      <c r="AI57" s="533"/>
      <c r="AJ57" s="806">
        <v>45177</v>
      </c>
      <c r="AK57" s="638"/>
      <c r="AL57" s="638"/>
      <c r="AM57" s="704" t="s">
        <v>52</v>
      </c>
      <c r="AN57" s="638"/>
      <c r="AO57" s="638"/>
      <c r="AP57" s="521">
        <f t="shared" si="6"/>
        <v>36</v>
      </c>
      <c r="AQ57" s="521"/>
      <c r="AR57" s="521"/>
      <c r="AS57" s="57"/>
      <c r="AT57" s="57"/>
      <c r="AU57" s="57"/>
      <c r="AV57" s="57"/>
      <c r="AW57" s="57"/>
      <c r="AX57" s="57"/>
      <c r="AY57" s="57"/>
      <c r="AZ57" s="57"/>
      <c r="BA57" s="57"/>
      <c r="BB57" s="90"/>
      <c r="BC57" s="91"/>
      <c r="BD57" s="91" t="s">
        <v>195</v>
      </c>
      <c r="BE57" s="91"/>
      <c r="BF57" s="91"/>
      <c r="BG57" s="91"/>
      <c r="BH57" s="91"/>
      <c r="BI57" s="91"/>
      <c r="BJ57" s="91"/>
      <c r="BK57" s="91"/>
      <c r="BL57" s="91"/>
      <c r="BM57" s="92"/>
      <c r="BN57" s="92"/>
      <c r="BO57" s="92"/>
      <c r="BP57" s="92"/>
      <c r="BQ57" s="92"/>
      <c r="BR57" s="92"/>
      <c r="BS57" s="92"/>
      <c r="BT57" s="92"/>
      <c r="BU57" s="91"/>
      <c r="BV57" s="91"/>
      <c r="BW57" s="91"/>
      <c r="BX57" s="91"/>
      <c r="BY57" s="91"/>
      <c r="BZ57" s="91"/>
      <c r="CA57" s="93"/>
      <c r="CB57" s="57"/>
      <c r="CC57" s="57"/>
      <c r="CD57" s="57"/>
      <c r="CE57" s="57"/>
    </row>
    <row r="58" spans="1:83" x14ac:dyDescent="0.25">
      <c r="A58" s="774" t="s">
        <v>254</v>
      </c>
      <c r="B58" s="774"/>
      <c r="C58" s="774"/>
      <c r="D58" s="774"/>
      <c r="E58" s="774"/>
      <c r="F58" s="774"/>
      <c r="G58" s="774"/>
      <c r="H58" s="774"/>
      <c r="I58" s="774"/>
      <c r="J58" s="774"/>
      <c r="K58" s="774"/>
      <c r="L58" s="774"/>
      <c r="M58" s="774"/>
      <c r="N58" s="774"/>
      <c r="O58" s="774"/>
      <c r="P58" s="774"/>
      <c r="Q58" s="774"/>
      <c r="R58" s="771">
        <v>44448</v>
      </c>
      <c r="S58" s="772"/>
      <c r="T58" s="772"/>
      <c r="U58" s="778" t="s">
        <v>51</v>
      </c>
      <c r="V58" s="772"/>
      <c r="W58" s="772"/>
      <c r="X58" s="638">
        <f t="shared" si="4"/>
        <v>37</v>
      </c>
      <c r="Y58" s="638"/>
      <c r="Z58" s="639"/>
      <c r="AA58" s="783">
        <v>44812</v>
      </c>
      <c r="AB58" s="638"/>
      <c r="AC58" s="638"/>
      <c r="AD58" s="704" t="s">
        <v>51</v>
      </c>
      <c r="AE58" s="638"/>
      <c r="AF58" s="638"/>
      <c r="AG58" s="521">
        <f t="shared" si="5"/>
        <v>36</v>
      </c>
      <c r="AH58" s="521"/>
      <c r="AI58" s="533"/>
      <c r="AJ58" s="806">
        <v>45177</v>
      </c>
      <c r="AK58" s="638"/>
      <c r="AL58" s="638"/>
      <c r="AM58" s="704" t="s">
        <v>52</v>
      </c>
      <c r="AN58" s="638"/>
      <c r="AO58" s="638"/>
      <c r="AP58" s="521">
        <f t="shared" si="6"/>
        <v>36</v>
      </c>
      <c r="AQ58" s="521"/>
      <c r="AR58" s="521"/>
      <c r="AS58" s="57"/>
      <c r="AT58" s="57"/>
      <c r="AU58" s="57"/>
      <c r="AV58" s="57"/>
      <c r="AW58" s="57"/>
      <c r="AX58" s="57"/>
      <c r="AY58" s="57"/>
      <c r="AZ58" s="57"/>
      <c r="BA58" s="57"/>
      <c r="BB58" s="90"/>
      <c r="BC58" s="91"/>
      <c r="BD58" s="91"/>
      <c r="BE58" s="91"/>
      <c r="BF58" s="91"/>
      <c r="BG58" s="91"/>
      <c r="BH58" s="91"/>
      <c r="BI58" s="91"/>
      <c r="BJ58" s="91"/>
      <c r="BK58" s="91"/>
      <c r="BL58" s="91"/>
      <c r="BM58" s="92" t="s">
        <v>195</v>
      </c>
      <c r="BN58" s="92"/>
      <c r="BO58" s="92"/>
      <c r="BP58" s="92"/>
      <c r="BQ58" s="92"/>
      <c r="BR58" s="92"/>
      <c r="BS58" s="92"/>
      <c r="BT58" s="92"/>
      <c r="BU58" s="91"/>
      <c r="BV58" s="91"/>
      <c r="BW58" s="91"/>
      <c r="BX58" s="91"/>
      <c r="BY58" s="91"/>
      <c r="BZ58" s="91"/>
      <c r="CA58" s="93"/>
      <c r="CB58" s="57"/>
      <c r="CC58" s="57"/>
      <c r="CD58" s="57"/>
      <c r="CE58" s="57"/>
    </row>
    <row r="59" spans="1:83" x14ac:dyDescent="0.25">
      <c r="A59" s="774" t="s">
        <v>255</v>
      </c>
      <c r="B59" s="774"/>
      <c r="C59" s="774"/>
      <c r="D59" s="774"/>
      <c r="E59" s="774"/>
      <c r="F59" s="774"/>
      <c r="G59" s="774"/>
      <c r="H59" s="774"/>
      <c r="I59" s="774"/>
      <c r="J59" s="774"/>
      <c r="K59" s="774"/>
      <c r="L59" s="774"/>
      <c r="M59" s="774"/>
      <c r="N59" s="774"/>
      <c r="O59" s="774"/>
      <c r="P59" s="774"/>
      <c r="Q59" s="774"/>
      <c r="R59" s="771">
        <v>44453</v>
      </c>
      <c r="S59" s="772"/>
      <c r="T59" s="772"/>
      <c r="U59" s="778" t="s">
        <v>53</v>
      </c>
      <c r="V59" s="772"/>
      <c r="W59" s="772"/>
      <c r="X59" s="638">
        <f t="shared" si="4"/>
        <v>38</v>
      </c>
      <c r="Y59" s="638"/>
      <c r="Z59" s="639"/>
      <c r="AA59" s="783">
        <v>44818</v>
      </c>
      <c r="AB59" s="638"/>
      <c r="AC59" s="638"/>
      <c r="AD59" s="704" t="s">
        <v>47</v>
      </c>
      <c r="AE59" s="638"/>
      <c r="AF59" s="638"/>
      <c r="AG59" s="521">
        <f t="shared" si="5"/>
        <v>37</v>
      </c>
      <c r="AH59" s="521"/>
      <c r="AI59" s="533"/>
      <c r="AJ59" s="806">
        <v>45183</v>
      </c>
      <c r="AK59" s="638"/>
      <c r="AL59" s="638"/>
      <c r="AM59" s="704" t="s">
        <v>51</v>
      </c>
      <c r="AN59" s="638"/>
      <c r="AO59" s="638"/>
      <c r="AP59" s="521">
        <f t="shared" si="6"/>
        <v>37</v>
      </c>
      <c r="AQ59" s="521"/>
      <c r="AR59" s="521"/>
      <c r="AS59" s="57"/>
      <c r="AT59" s="57"/>
      <c r="AU59" s="57"/>
      <c r="AV59" s="57"/>
      <c r="AW59" s="57"/>
      <c r="AX59" s="57"/>
      <c r="AY59" s="57"/>
      <c r="AZ59" s="57"/>
      <c r="BA59" s="57"/>
      <c r="BB59" s="90"/>
      <c r="BC59" s="91"/>
      <c r="BD59" s="91"/>
      <c r="BE59" s="91"/>
      <c r="BF59" s="91"/>
      <c r="BG59" s="91"/>
      <c r="BH59" s="91"/>
      <c r="BI59" s="91"/>
      <c r="BJ59" s="91"/>
      <c r="BK59" s="91"/>
      <c r="BL59" s="91"/>
      <c r="BM59" s="92"/>
      <c r="BN59" s="92"/>
      <c r="BO59" s="92"/>
      <c r="BP59" s="92"/>
      <c r="BQ59" s="92"/>
      <c r="BR59" s="92"/>
      <c r="BS59" s="92"/>
      <c r="BT59" s="92"/>
      <c r="BU59" s="91"/>
      <c r="BV59" s="91"/>
      <c r="BW59" s="91"/>
      <c r="BX59" s="91"/>
      <c r="BY59" s="91"/>
      <c r="BZ59" s="91" t="s">
        <v>195</v>
      </c>
      <c r="CA59" s="93"/>
      <c r="CB59" s="57"/>
      <c r="CC59" s="57"/>
      <c r="CD59" s="57"/>
      <c r="CE59" s="57"/>
    </row>
    <row r="60" spans="1:83" x14ac:dyDescent="0.25">
      <c r="A60" s="774" t="s">
        <v>256</v>
      </c>
      <c r="B60" s="774"/>
      <c r="C60" s="774"/>
      <c r="D60" s="774"/>
      <c r="E60" s="774"/>
      <c r="F60" s="774"/>
      <c r="G60" s="774"/>
      <c r="H60" s="774"/>
      <c r="I60" s="774"/>
      <c r="J60" s="774"/>
      <c r="K60" s="774"/>
      <c r="L60" s="774"/>
      <c r="M60" s="774"/>
      <c r="N60" s="774"/>
      <c r="O60" s="774"/>
      <c r="P60" s="774"/>
      <c r="Q60" s="774"/>
      <c r="R60" s="771">
        <v>44459</v>
      </c>
      <c r="S60" s="772"/>
      <c r="T60" s="772"/>
      <c r="U60" s="778" t="s">
        <v>50</v>
      </c>
      <c r="V60" s="772"/>
      <c r="W60" s="772"/>
      <c r="X60" s="638">
        <f t="shared" si="4"/>
        <v>39</v>
      </c>
      <c r="Y60" s="638"/>
      <c r="Z60" s="639"/>
      <c r="AA60" s="783">
        <v>44823</v>
      </c>
      <c r="AB60" s="638"/>
      <c r="AC60" s="638"/>
      <c r="AD60" s="704" t="s">
        <v>50</v>
      </c>
      <c r="AE60" s="638"/>
      <c r="AF60" s="638"/>
      <c r="AG60" s="521">
        <f t="shared" si="5"/>
        <v>38</v>
      </c>
      <c r="AH60" s="521"/>
      <c r="AI60" s="533"/>
      <c r="AJ60" s="806">
        <v>45187</v>
      </c>
      <c r="AK60" s="638"/>
      <c r="AL60" s="638"/>
      <c r="AM60" s="704" t="s">
        <v>50</v>
      </c>
      <c r="AN60" s="638"/>
      <c r="AO60" s="638"/>
      <c r="AP60" s="521">
        <f t="shared" si="6"/>
        <v>38</v>
      </c>
      <c r="AQ60" s="521"/>
      <c r="AR60" s="521"/>
      <c r="AS60" s="57"/>
      <c r="AT60" s="57"/>
      <c r="AU60" s="57"/>
      <c r="AV60" s="57"/>
      <c r="AW60" s="57"/>
      <c r="AX60" s="57"/>
      <c r="AY60" s="57"/>
      <c r="AZ60" s="57"/>
      <c r="BA60" s="57"/>
      <c r="BB60" s="90"/>
      <c r="BC60" s="91"/>
      <c r="BD60" s="91"/>
      <c r="BE60" s="91"/>
      <c r="BF60" s="91"/>
      <c r="BG60" s="91"/>
      <c r="BH60" s="91"/>
      <c r="BI60" s="91" t="s">
        <v>195</v>
      </c>
      <c r="BJ60" s="91"/>
      <c r="BK60" s="91"/>
      <c r="BL60" s="91"/>
      <c r="BM60" s="92"/>
      <c r="BN60" s="92"/>
      <c r="BO60" s="92"/>
      <c r="BP60" s="92"/>
      <c r="BQ60" s="92"/>
      <c r="BR60" s="92"/>
      <c r="BS60" s="92"/>
      <c r="BT60" s="92"/>
      <c r="BU60" s="91"/>
      <c r="BV60" s="91"/>
      <c r="BW60" s="91"/>
      <c r="BX60" s="91"/>
      <c r="BY60" s="91"/>
      <c r="BZ60" s="91"/>
      <c r="CA60" s="93"/>
      <c r="CB60" s="57"/>
      <c r="CC60" s="57"/>
      <c r="CD60" s="57"/>
      <c r="CE60" s="57"/>
    </row>
    <row r="61" spans="1:83" x14ac:dyDescent="0.25">
      <c r="A61" s="774" t="s">
        <v>257</v>
      </c>
      <c r="B61" s="774"/>
      <c r="C61" s="774"/>
      <c r="D61" s="774"/>
      <c r="E61" s="774"/>
      <c r="F61" s="774"/>
      <c r="G61" s="774"/>
      <c r="H61" s="774"/>
      <c r="I61" s="774"/>
      <c r="J61" s="774"/>
      <c r="K61" s="774"/>
      <c r="L61" s="774"/>
      <c r="M61" s="774"/>
      <c r="N61" s="774"/>
      <c r="O61" s="774"/>
      <c r="P61" s="774"/>
      <c r="Q61" s="774"/>
      <c r="R61" s="771">
        <v>44461</v>
      </c>
      <c r="S61" s="772"/>
      <c r="T61" s="772"/>
      <c r="U61" s="778" t="s">
        <v>47</v>
      </c>
      <c r="V61" s="772"/>
      <c r="W61" s="772"/>
      <c r="X61" s="638">
        <f t="shared" si="4"/>
        <v>39</v>
      </c>
      <c r="Y61" s="638"/>
      <c r="Z61" s="639"/>
      <c r="AA61" s="783">
        <v>44826</v>
      </c>
      <c r="AB61" s="638"/>
      <c r="AC61" s="638"/>
      <c r="AD61" s="704" t="s">
        <v>51</v>
      </c>
      <c r="AE61" s="638"/>
      <c r="AF61" s="638"/>
      <c r="AG61" s="521">
        <f t="shared" si="5"/>
        <v>38</v>
      </c>
      <c r="AH61" s="521"/>
      <c r="AI61" s="533"/>
      <c r="AJ61" s="806">
        <v>45191</v>
      </c>
      <c r="AK61" s="638"/>
      <c r="AL61" s="638"/>
      <c r="AM61" s="704" t="s">
        <v>52</v>
      </c>
      <c r="AN61" s="638"/>
      <c r="AO61" s="638"/>
      <c r="AP61" s="521">
        <f t="shared" si="6"/>
        <v>38</v>
      </c>
      <c r="AQ61" s="521"/>
      <c r="AR61" s="521"/>
      <c r="AS61" s="57"/>
      <c r="AT61" s="57"/>
      <c r="AU61" s="57"/>
      <c r="AV61" s="57"/>
      <c r="AW61" s="57"/>
      <c r="AX61" s="57"/>
      <c r="AY61" s="57"/>
      <c r="AZ61" s="57"/>
      <c r="BA61" s="57"/>
      <c r="BB61" s="90"/>
      <c r="BC61" s="91"/>
      <c r="BD61" s="91"/>
      <c r="BE61" s="91"/>
      <c r="BF61" s="91"/>
      <c r="BG61" s="91"/>
      <c r="BH61" s="91"/>
      <c r="BI61" s="91"/>
      <c r="BJ61" s="91"/>
      <c r="BK61" s="91"/>
      <c r="BL61" s="91"/>
      <c r="BM61" s="92"/>
      <c r="BN61" s="92"/>
      <c r="BO61" s="92"/>
      <c r="BP61" s="92"/>
      <c r="BQ61" s="92"/>
      <c r="BR61" s="92"/>
      <c r="BS61" s="92" t="s">
        <v>195</v>
      </c>
      <c r="BT61" s="92"/>
      <c r="BU61" s="91"/>
      <c r="BV61" s="91"/>
      <c r="BW61" s="91"/>
      <c r="BX61" s="91"/>
      <c r="BY61" s="91"/>
      <c r="BZ61" s="91"/>
      <c r="CA61" s="93"/>
      <c r="CB61" s="57"/>
      <c r="CC61" s="57"/>
      <c r="CD61" s="57"/>
      <c r="CE61" s="57"/>
    </row>
    <row r="62" spans="1:83" x14ac:dyDescent="0.25">
      <c r="A62" s="774" t="s">
        <v>258</v>
      </c>
      <c r="B62" s="774"/>
      <c r="C62" s="774"/>
      <c r="D62" s="774"/>
      <c r="E62" s="774"/>
      <c r="F62" s="774"/>
      <c r="G62" s="774"/>
      <c r="H62" s="774"/>
      <c r="I62" s="774"/>
      <c r="J62" s="774"/>
      <c r="K62" s="774"/>
      <c r="L62" s="774"/>
      <c r="M62" s="774"/>
      <c r="N62" s="774"/>
      <c r="O62" s="774"/>
      <c r="P62" s="774"/>
      <c r="Q62" s="774"/>
      <c r="R62" s="771">
        <v>44464</v>
      </c>
      <c r="S62" s="772"/>
      <c r="T62" s="772"/>
      <c r="U62" s="781" t="s">
        <v>48</v>
      </c>
      <c r="V62" s="781"/>
      <c r="W62" s="781"/>
      <c r="X62" s="638">
        <f t="shared" si="4"/>
        <v>39</v>
      </c>
      <c r="Y62" s="638"/>
      <c r="Z62" s="639"/>
      <c r="AA62" s="783">
        <v>44829</v>
      </c>
      <c r="AB62" s="638"/>
      <c r="AC62" s="638"/>
      <c r="AD62" s="781" t="s">
        <v>49</v>
      </c>
      <c r="AE62" s="781"/>
      <c r="AF62" s="781"/>
      <c r="AG62" s="521">
        <f t="shared" si="5"/>
        <v>39</v>
      </c>
      <c r="AH62" s="521"/>
      <c r="AI62" s="533"/>
      <c r="AJ62" s="806">
        <v>45194</v>
      </c>
      <c r="AK62" s="638"/>
      <c r="AL62" s="638"/>
      <c r="AM62" s="704" t="s">
        <v>50</v>
      </c>
      <c r="AN62" s="638"/>
      <c r="AO62" s="638"/>
      <c r="AP62" s="521">
        <f t="shared" si="6"/>
        <v>39</v>
      </c>
      <c r="AQ62" s="521"/>
      <c r="AR62" s="521"/>
      <c r="AS62" s="57"/>
      <c r="AT62" s="57"/>
      <c r="AU62" s="57"/>
      <c r="AV62" s="57"/>
      <c r="AW62" s="57"/>
      <c r="AX62" s="57"/>
      <c r="AY62" s="57"/>
      <c r="AZ62" s="57"/>
      <c r="BA62" s="57"/>
      <c r="BB62" s="90"/>
      <c r="BC62" s="91"/>
      <c r="BD62" s="91"/>
      <c r="BE62" s="91"/>
      <c r="BF62" s="91"/>
      <c r="BG62" s="91"/>
      <c r="BH62" s="91"/>
      <c r="BI62" s="91"/>
      <c r="BJ62" s="91"/>
      <c r="BK62" s="91"/>
      <c r="BL62" s="91"/>
      <c r="BM62" s="92"/>
      <c r="BN62" s="92"/>
      <c r="BO62" s="92"/>
      <c r="BP62" s="92"/>
      <c r="BQ62" s="92"/>
      <c r="BR62" s="92"/>
      <c r="BS62" s="92"/>
      <c r="BT62" s="92"/>
      <c r="BU62" s="91"/>
      <c r="BV62" s="91"/>
      <c r="BW62" s="91"/>
      <c r="BX62" s="91"/>
      <c r="BY62" s="91" t="s">
        <v>195</v>
      </c>
      <c r="BZ62" s="91"/>
      <c r="CA62" s="93"/>
      <c r="CB62" s="57"/>
      <c r="CC62" s="57"/>
      <c r="CD62" s="57"/>
      <c r="CE62" s="57"/>
    </row>
    <row r="63" spans="1:83" x14ac:dyDescent="0.25">
      <c r="A63" s="774" t="s">
        <v>259</v>
      </c>
      <c r="B63" s="774"/>
      <c r="C63" s="774"/>
      <c r="D63" s="774"/>
      <c r="E63" s="774"/>
      <c r="F63" s="774"/>
      <c r="G63" s="774"/>
      <c r="H63" s="774"/>
      <c r="I63" s="774"/>
      <c r="J63" s="774"/>
      <c r="K63" s="774"/>
      <c r="L63" s="774"/>
      <c r="M63" s="774"/>
      <c r="N63" s="774"/>
      <c r="O63" s="774"/>
      <c r="P63" s="774"/>
      <c r="Q63" s="774"/>
      <c r="R63" s="771">
        <v>44468</v>
      </c>
      <c r="S63" s="772"/>
      <c r="T63" s="772"/>
      <c r="U63" s="778" t="s">
        <v>47</v>
      </c>
      <c r="V63" s="772"/>
      <c r="W63" s="772"/>
      <c r="X63" s="638">
        <v>39</v>
      </c>
      <c r="Y63" s="638"/>
      <c r="Z63" s="639"/>
      <c r="AA63" s="783">
        <v>44833</v>
      </c>
      <c r="AB63" s="638"/>
      <c r="AC63" s="638"/>
      <c r="AD63" s="704" t="s">
        <v>51</v>
      </c>
      <c r="AE63" s="638"/>
      <c r="AF63" s="638"/>
      <c r="AG63" s="521">
        <f t="shared" si="5"/>
        <v>39</v>
      </c>
      <c r="AH63" s="521"/>
      <c r="AI63" s="533"/>
      <c r="AJ63" s="806">
        <v>45198</v>
      </c>
      <c r="AK63" s="638"/>
      <c r="AL63" s="638"/>
      <c r="AM63" s="704" t="s">
        <v>52</v>
      </c>
      <c r="AN63" s="638"/>
      <c r="AO63" s="638"/>
      <c r="AP63" s="521">
        <f t="shared" si="6"/>
        <v>39</v>
      </c>
      <c r="AQ63" s="521"/>
      <c r="AR63" s="521"/>
      <c r="AS63" s="57"/>
      <c r="AT63" s="57"/>
      <c r="AU63" s="57"/>
      <c r="AV63" s="57"/>
      <c r="AW63" s="57"/>
      <c r="AX63" s="57"/>
      <c r="AY63" s="57"/>
      <c r="AZ63" s="57"/>
      <c r="BA63" s="57"/>
      <c r="BB63" s="90"/>
      <c r="BC63" s="91"/>
      <c r="BD63" s="91"/>
      <c r="BE63" s="91"/>
      <c r="BF63" s="91"/>
      <c r="BG63" s="91"/>
      <c r="BH63" s="91"/>
      <c r="BI63" s="91"/>
      <c r="BJ63" s="91"/>
      <c r="BK63" s="91"/>
      <c r="BL63" s="91"/>
      <c r="BM63" s="92" t="s">
        <v>195</v>
      </c>
      <c r="BN63" s="92"/>
      <c r="BO63" s="92"/>
      <c r="BP63" s="92"/>
      <c r="BQ63" s="92"/>
      <c r="BR63" s="92"/>
      <c r="BS63" s="92"/>
      <c r="BT63" s="92" t="s">
        <v>195</v>
      </c>
      <c r="BU63" s="91"/>
      <c r="BV63" s="91"/>
      <c r="BW63" s="91"/>
      <c r="BX63" s="91"/>
      <c r="BY63" s="91"/>
      <c r="BZ63" s="91"/>
      <c r="CA63" s="93"/>
      <c r="CB63" s="57"/>
      <c r="CC63" s="57"/>
      <c r="CD63" s="57"/>
      <c r="CE63" s="57"/>
    </row>
    <row r="64" spans="1:83" x14ac:dyDescent="0.25">
      <c r="A64" s="774" t="s">
        <v>260</v>
      </c>
      <c r="B64" s="774"/>
      <c r="C64" s="774"/>
      <c r="D64" s="774"/>
      <c r="E64" s="774"/>
      <c r="F64" s="774"/>
      <c r="G64" s="774"/>
      <c r="H64" s="774"/>
      <c r="I64" s="774"/>
      <c r="J64" s="774"/>
      <c r="K64" s="774"/>
      <c r="L64" s="774"/>
      <c r="M64" s="774"/>
      <c r="N64" s="774"/>
      <c r="O64" s="774"/>
      <c r="P64" s="774"/>
      <c r="Q64" s="774"/>
      <c r="R64" s="771">
        <v>44469</v>
      </c>
      <c r="S64" s="772"/>
      <c r="T64" s="772"/>
      <c r="U64" s="778" t="s">
        <v>51</v>
      </c>
      <c r="V64" s="772"/>
      <c r="W64" s="772"/>
      <c r="X64" s="638">
        <v>39</v>
      </c>
      <c r="Y64" s="638"/>
      <c r="Z64" s="639"/>
      <c r="AA64" s="783">
        <v>44834</v>
      </c>
      <c r="AB64" s="638"/>
      <c r="AC64" s="638"/>
      <c r="AD64" s="704" t="s">
        <v>52</v>
      </c>
      <c r="AE64" s="638"/>
      <c r="AF64" s="638"/>
      <c r="AG64" s="521">
        <f t="shared" si="5"/>
        <v>39</v>
      </c>
      <c r="AH64" s="521"/>
      <c r="AI64" s="533"/>
      <c r="AJ64" s="806">
        <v>45199</v>
      </c>
      <c r="AK64" s="638"/>
      <c r="AL64" s="638"/>
      <c r="AM64" s="781" t="s">
        <v>48</v>
      </c>
      <c r="AN64" s="781"/>
      <c r="AO64" s="781"/>
      <c r="AP64" s="521">
        <f t="shared" si="6"/>
        <v>39</v>
      </c>
      <c r="AQ64" s="521"/>
      <c r="AR64" s="521"/>
      <c r="AS64" s="57"/>
      <c r="AT64" s="57"/>
      <c r="AU64" s="57"/>
      <c r="AV64" s="57"/>
      <c r="AW64" s="57"/>
      <c r="AX64" s="57"/>
      <c r="AY64" s="57"/>
      <c r="AZ64" s="57"/>
      <c r="BA64" s="57"/>
      <c r="BB64" s="90"/>
      <c r="BC64" s="91"/>
      <c r="BD64" s="91"/>
      <c r="BE64" s="91"/>
      <c r="BF64" s="91"/>
      <c r="BG64" s="91"/>
      <c r="BH64" s="91"/>
      <c r="BI64" s="91"/>
      <c r="BJ64" s="91"/>
      <c r="BK64" s="91"/>
      <c r="BL64" s="91"/>
      <c r="BM64" s="92"/>
      <c r="BN64" s="92"/>
      <c r="BO64" s="92"/>
      <c r="BP64" s="92" t="s">
        <v>195</v>
      </c>
      <c r="BQ64" s="92"/>
      <c r="BR64" s="92"/>
      <c r="BS64" s="92"/>
      <c r="BT64" s="92"/>
      <c r="BU64" s="91"/>
      <c r="BV64" s="91"/>
      <c r="BW64" s="91"/>
      <c r="BX64" s="91"/>
      <c r="BY64" s="91"/>
      <c r="BZ64" s="91"/>
      <c r="CA64" s="93"/>
      <c r="CB64" s="57"/>
      <c r="CC64" s="57"/>
      <c r="CD64" s="57"/>
      <c r="CE64" s="57"/>
    </row>
    <row r="65" spans="1:94" x14ac:dyDescent="0.25">
      <c r="A65" s="774" t="s">
        <v>261</v>
      </c>
      <c r="B65" s="774"/>
      <c r="C65" s="774"/>
      <c r="D65" s="774"/>
      <c r="E65" s="774"/>
      <c r="F65" s="774"/>
      <c r="G65" s="774"/>
      <c r="H65" s="774"/>
      <c r="I65" s="774"/>
      <c r="J65" s="774"/>
      <c r="K65" s="774"/>
      <c r="L65" s="774"/>
      <c r="M65" s="774"/>
      <c r="N65" s="774"/>
      <c r="O65" s="774"/>
      <c r="P65" s="774"/>
      <c r="Q65" s="774"/>
      <c r="R65" s="771">
        <v>44469</v>
      </c>
      <c r="S65" s="772"/>
      <c r="T65" s="772"/>
      <c r="U65" s="778" t="s">
        <v>51</v>
      </c>
      <c r="V65" s="772"/>
      <c r="W65" s="772"/>
      <c r="X65" s="638">
        <v>39</v>
      </c>
      <c r="Y65" s="638"/>
      <c r="Z65" s="639"/>
      <c r="AA65" s="783">
        <v>44834</v>
      </c>
      <c r="AB65" s="638"/>
      <c r="AC65" s="638"/>
      <c r="AD65" s="704" t="s">
        <v>52</v>
      </c>
      <c r="AE65" s="638"/>
      <c r="AF65" s="638"/>
      <c r="AG65" s="521">
        <f t="shared" si="5"/>
        <v>39</v>
      </c>
      <c r="AH65" s="521"/>
      <c r="AI65" s="533"/>
      <c r="AJ65" s="806">
        <v>45199</v>
      </c>
      <c r="AK65" s="638"/>
      <c r="AL65" s="638"/>
      <c r="AM65" s="781" t="s">
        <v>48</v>
      </c>
      <c r="AN65" s="781"/>
      <c r="AO65" s="781"/>
      <c r="AP65" s="521">
        <f t="shared" si="6"/>
        <v>39</v>
      </c>
      <c r="AQ65" s="521"/>
      <c r="AR65" s="521"/>
      <c r="AS65" s="57"/>
      <c r="AT65" s="57"/>
      <c r="AU65" s="57"/>
      <c r="AV65" s="57"/>
      <c r="AW65" s="57"/>
      <c r="AX65" s="57"/>
      <c r="AY65" s="57"/>
      <c r="AZ65" s="57"/>
      <c r="BA65" s="57"/>
      <c r="BB65" s="90"/>
      <c r="BC65" s="91"/>
      <c r="BD65" s="91"/>
      <c r="BE65" s="91"/>
      <c r="BF65" s="91"/>
      <c r="BG65" s="91"/>
      <c r="BH65" s="91"/>
      <c r="BI65" s="91"/>
      <c r="BJ65" s="91"/>
      <c r="BK65" s="91"/>
      <c r="BL65" s="91"/>
      <c r="BM65" s="92" t="s">
        <v>195</v>
      </c>
      <c r="BN65" s="92"/>
      <c r="BO65" s="92"/>
      <c r="BP65" s="92"/>
      <c r="BQ65" s="92"/>
      <c r="BR65" s="92"/>
      <c r="BS65" s="92"/>
      <c r="BT65" s="92"/>
      <c r="BU65" s="91"/>
      <c r="BV65" s="91"/>
      <c r="BW65" s="91"/>
      <c r="BX65" s="91"/>
      <c r="BY65" s="91"/>
      <c r="BZ65" s="91"/>
      <c r="CA65" s="93"/>
      <c r="CB65" s="57"/>
      <c r="CC65" s="57"/>
      <c r="CD65" s="57"/>
      <c r="CE65" s="57"/>
    </row>
    <row r="66" spans="1:94" x14ac:dyDescent="0.25">
      <c r="A66" s="774" t="s">
        <v>262</v>
      </c>
      <c r="B66" s="774"/>
      <c r="C66" s="774"/>
      <c r="D66" s="774"/>
      <c r="E66" s="774"/>
      <c r="F66" s="774"/>
      <c r="G66" s="774"/>
      <c r="H66" s="774"/>
      <c r="I66" s="774"/>
      <c r="J66" s="774"/>
      <c r="K66" s="774"/>
      <c r="L66" s="774"/>
      <c r="M66" s="774"/>
      <c r="N66" s="774"/>
      <c r="O66" s="774"/>
      <c r="P66" s="774"/>
      <c r="Q66" s="774"/>
      <c r="R66" s="771">
        <v>44470</v>
      </c>
      <c r="S66" s="772"/>
      <c r="T66" s="772"/>
      <c r="U66" s="778" t="s">
        <v>52</v>
      </c>
      <c r="V66" s="772"/>
      <c r="W66" s="772"/>
      <c r="X66" s="638">
        <f t="shared" si="4"/>
        <v>40</v>
      </c>
      <c r="Y66" s="638"/>
      <c r="Z66" s="639"/>
      <c r="AA66" s="783">
        <v>44835</v>
      </c>
      <c r="AB66" s="638"/>
      <c r="AC66" s="638"/>
      <c r="AD66" s="781" t="s">
        <v>48</v>
      </c>
      <c r="AE66" s="781"/>
      <c r="AF66" s="781"/>
      <c r="AG66" s="521">
        <f t="shared" si="5"/>
        <v>40</v>
      </c>
      <c r="AH66" s="521"/>
      <c r="AI66" s="533"/>
      <c r="AJ66" s="806">
        <v>45200</v>
      </c>
      <c r="AK66" s="638"/>
      <c r="AL66" s="638"/>
      <c r="AM66" s="728" t="s">
        <v>49</v>
      </c>
      <c r="AN66" s="781"/>
      <c r="AO66" s="781"/>
      <c r="AP66" s="521">
        <f t="shared" si="6"/>
        <v>40</v>
      </c>
      <c r="AQ66" s="521"/>
      <c r="AR66" s="521"/>
      <c r="AS66" s="57"/>
      <c r="AT66" s="57"/>
      <c r="AU66" s="57"/>
      <c r="AV66" s="57"/>
      <c r="AW66" s="57"/>
      <c r="AX66" s="57"/>
      <c r="AY66" s="57"/>
      <c r="AZ66" s="57"/>
      <c r="BA66" s="57"/>
      <c r="BB66" s="90"/>
      <c r="BC66" s="91"/>
      <c r="BD66" s="91"/>
      <c r="BE66" s="91"/>
      <c r="BF66" s="91"/>
      <c r="BG66" s="91"/>
      <c r="BH66" s="91"/>
      <c r="BI66" s="91"/>
      <c r="BJ66" s="91"/>
      <c r="BK66" s="91"/>
      <c r="BL66" s="91"/>
      <c r="BM66" s="92"/>
      <c r="BN66" s="92"/>
      <c r="BO66" s="92"/>
      <c r="BP66" s="92"/>
      <c r="BQ66" s="92"/>
      <c r="BR66" s="92"/>
      <c r="BS66" s="92"/>
      <c r="BT66" s="92" t="s">
        <v>195</v>
      </c>
      <c r="BU66" s="91"/>
      <c r="BV66" s="91"/>
      <c r="BW66" s="91"/>
      <c r="BX66" s="91"/>
      <c r="BY66" s="91"/>
      <c r="BZ66" s="91"/>
      <c r="CA66" s="93"/>
      <c r="CB66" s="57"/>
      <c r="CC66" s="57"/>
      <c r="CD66" s="57"/>
      <c r="CE66" s="57"/>
    </row>
    <row r="67" spans="1:94" x14ac:dyDescent="0.25">
      <c r="A67" s="774" t="s">
        <v>263</v>
      </c>
      <c r="B67" s="774"/>
      <c r="C67" s="774"/>
      <c r="D67" s="774"/>
      <c r="E67" s="774"/>
      <c r="F67" s="774"/>
      <c r="G67" s="774"/>
      <c r="H67" s="774"/>
      <c r="I67" s="774"/>
      <c r="J67" s="774"/>
      <c r="K67" s="774"/>
      <c r="L67" s="774"/>
      <c r="M67" s="774"/>
      <c r="N67" s="774"/>
      <c r="O67" s="774"/>
      <c r="P67" s="774"/>
      <c r="Q67" s="774"/>
      <c r="R67" s="771">
        <v>44471</v>
      </c>
      <c r="S67" s="772"/>
      <c r="T67" s="772"/>
      <c r="U67" s="728" t="s">
        <v>48</v>
      </c>
      <c r="V67" s="781"/>
      <c r="W67" s="781"/>
      <c r="X67" s="638">
        <f t="shared" si="4"/>
        <v>40</v>
      </c>
      <c r="Y67" s="638"/>
      <c r="Z67" s="639"/>
      <c r="AA67" s="783">
        <v>44836</v>
      </c>
      <c r="AB67" s="638"/>
      <c r="AC67" s="638"/>
      <c r="AD67" s="728" t="s">
        <v>49</v>
      </c>
      <c r="AE67" s="781"/>
      <c r="AF67" s="781"/>
      <c r="AG67" s="521">
        <f t="shared" si="5"/>
        <v>40</v>
      </c>
      <c r="AH67" s="521"/>
      <c r="AI67" s="533"/>
      <c r="AJ67" s="806">
        <v>45201</v>
      </c>
      <c r="AK67" s="638"/>
      <c r="AL67" s="638"/>
      <c r="AM67" s="704" t="s">
        <v>50</v>
      </c>
      <c r="AN67" s="638"/>
      <c r="AO67" s="638"/>
      <c r="AP67" s="521">
        <f t="shared" si="6"/>
        <v>40</v>
      </c>
      <c r="AQ67" s="521"/>
      <c r="AR67" s="521"/>
      <c r="AS67" s="57"/>
      <c r="AT67" s="57"/>
      <c r="AU67" s="57"/>
      <c r="AV67" s="57"/>
      <c r="AW67" s="57"/>
      <c r="AX67" s="57"/>
      <c r="AY67" s="57"/>
      <c r="AZ67" s="57"/>
      <c r="BA67" s="57"/>
      <c r="BB67" s="90"/>
      <c r="BC67" s="91"/>
      <c r="BD67" s="91"/>
      <c r="BE67" s="91"/>
      <c r="BF67" s="91"/>
      <c r="BG67" s="91"/>
      <c r="BH67" s="91"/>
      <c r="BI67" s="91"/>
      <c r="BJ67" s="91"/>
      <c r="BK67" s="91"/>
      <c r="BL67" s="91"/>
      <c r="BM67" s="92" t="s">
        <v>195</v>
      </c>
      <c r="BN67" s="92"/>
      <c r="BO67" s="92"/>
      <c r="BP67" s="92"/>
      <c r="BQ67" s="92"/>
      <c r="BR67" s="92"/>
      <c r="BS67" s="92"/>
      <c r="BT67" s="92"/>
      <c r="BU67" s="91"/>
      <c r="BV67" s="91"/>
      <c r="BW67" s="91"/>
      <c r="BX67" s="91"/>
      <c r="BY67" s="91"/>
      <c r="BZ67" s="91"/>
      <c r="CA67" s="93"/>
      <c r="CB67" s="57"/>
      <c r="CC67" s="57"/>
      <c r="CD67" s="57"/>
      <c r="CE67" s="57"/>
    </row>
    <row r="68" spans="1:94" x14ac:dyDescent="0.25">
      <c r="A68" s="774" t="s">
        <v>229</v>
      </c>
      <c r="B68" s="774"/>
      <c r="C68" s="774"/>
      <c r="D68" s="774"/>
      <c r="E68" s="774"/>
      <c r="F68" s="774"/>
      <c r="G68" s="774"/>
      <c r="H68" s="774"/>
      <c r="I68" s="774"/>
      <c r="J68" s="774"/>
      <c r="K68" s="774"/>
      <c r="L68" s="774"/>
      <c r="M68" s="774"/>
      <c r="N68" s="774"/>
      <c r="O68" s="774"/>
      <c r="P68" s="774"/>
      <c r="Q68" s="774"/>
      <c r="R68" s="771">
        <v>44485</v>
      </c>
      <c r="S68" s="772"/>
      <c r="T68" s="772"/>
      <c r="U68" s="781" t="s">
        <v>49</v>
      </c>
      <c r="V68" s="781"/>
      <c r="W68" s="781"/>
      <c r="X68" s="638">
        <f t="shared" si="4"/>
        <v>42</v>
      </c>
      <c r="Y68" s="638"/>
      <c r="Z68" s="639"/>
      <c r="AA68" s="783">
        <v>44850</v>
      </c>
      <c r="AB68" s="638"/>
      <c r="AC68" s="638"/>
      <c r="AD68" s="704" t="s">
        <v>50</v>
      </c>
      <c r="AE68" s="638"/>
      <c r="AF68" s="638"/>
      <c r="AG68" s="521">
        <f t="shared" si="5"/>
        <v>42</v>
      </c>
      <c r="AH68" s="521"/>
      <c r="AI68" s="533"/>
      <c r="AJ68" s="806">
        <v>45215</v>
      </c>
      <c r="AK68" s="638"/>
      <c r="AL68" s="638"/>
      <c r="AM68" s="704" t="s">
        <v>53</v>
      </c>
      <c r="AN68" s="638"/>
      <c r="AO68" s="638"/>
      <c r="AP68" s="521">
        <f t="shared" si="6"/>
        <v>42</v>
      </c>
      <c r="AQ68" s="521"/>
      <c r="AR68" s="521"/>
      <c r="AS68" s="57"/>
      <c r="AT68" s="57"/>
      <c r="AU68" s="57"/>
      <c r="AV68" s="57"/>
      <c r="AW68" s="57"/>
      <c r="AX68" s="57"/>
      <c r="AY68" s="57"/>
      <c r="AZ68" s="57"/>
      <c r="BA68" s="57"/>
      <c r="BB68" s="90"/>
      <c r="BC68" s="91"/>
      <c r="BD68" s="91"/>
      <c r="BE68" s="91"/>
      <c r="BF68" s="91"/>
      <c r="BG68" s="91"/>
      <c r="BH68" s="91"/>
      <c r="BI68" s="91"/>
      <c r="BJ68" s="91"/>
      <c r="BK68" s="91"/>
      <c r="BL68" s="91"/>
      <c r="BM68" s="92" t="s">
        <v>195</v>
      </c>
      <c r="BN68" s="92"/>
      <c r="BO68" s="92"/>
      <c r="BP68" s="92"/>
      <c r="BQ68" s="92"/>
      <c r="BR68" s="92"/>
      <c r="BS68" s="92"/>
      <c r="BT68" s="92"/>
      <c r="BU68" s="91"/>
      <c r="BV68" s="91"/>
      <c r="BW68" s="91"/>
      <c r="BX68" s="91"/>
      <c r="BY68" s="91"/>
      <c r="BZ68" s="91"/>
      <c r="CA68" s="93"/>
      <c r="CB68" s="57"/>
      <c r="CC68" s="57"/>
      <c r="CD68" s="57"/>
      <c r="CE68" s="57"/>
    </row>
    <row r="69" spans="1:94" x14ac:dyDescent="0.25">
      <c r="A69" s="774" t="s">
        <v>264</v>
      </c>
      <c r="B69" s="774"/>
      <c r="C69" s="774"/>
      <c r="D69" s="774"/>
      <c r="E69" s="774"/>
      <c r="F69" s="774"/>
      <c r="G69" s="774"/>
      <c r="H69" s="774"/>
      <c r="I69" s="774"/>
      <c r="J69" s="774"/>
      <c r="K69" s="774"/>
      <c r="L69" s="774"/>
      <c r="M69" s="774"/>
      <c r="N69" s="774"/>
      <c r="O69" s="774"/>
      <c r="P69" s="774"/>
      <c r="Q69" s="774"/>
      <c r="R69" s="771">
        <v>44489</v>
      </c>
      <c r="S69" s="772"/>
      <c r="T69" s="772"/>
      <c r="U69" s="778" t="s">
        <v>47</v>
      </c>
      <c r="V69" s="772"/>
      <c r="W69" s="772"/>
      <c r="X69" s="638">
        <f t="shared" si="4"/>
        <v>43</v>
      </c>
      <c r="Y69" s="638"/>
      <c r="Z69" s="639"/>
      <c r="AA69" s="783">
        <v>44854</v>
      </c>
      <c r="AB69" s="638"/>
      <c r="AC69" s="638"/>
      <c r="AD69" s="704" t="s">
        <v>51</v>
      </c>
      <c r="AE69" s="638"/>
      <c r="AF69" s="638"/>
      <c r="AG69" s="521">
        <f t="shared" si="5"/>
        <v>42</v>
      </c>
      <c r="AH69" s="521"/>
      <c r="AI69" s="533"/>
      <c r="AJ69" s="806">
        <v>45219</v>
      </c>
      <c r="AK69" s="638"/>
      <c r="AL69" s="638"/>
      <c r="AM69" s="704" t="s">
        <v>52</v>
      </c>
      <c r="AN69" s="638"/>
      <c r="AO69" s="638"/>
      <c r="AP69" s="521">
        <f t="shared" si="6"/>
        <v>42</v>
      </c>
      <c r="AQ69" s="521"/>
      <c r="AR69" s="521"/>
      <c r="AS69" s="57"/>
      <c r="AT69" s="57"/>
      <c r="AU69" s="57"/>
      <c r="AV69" s="57"/>
      <c r="AW69" s="57"/>
      <c r="AX69" s="57"/>
      <c r="AY69" s="57"/>
      <c r="AZ69" s="57"/>
      <c r="BA69" s="57"/>
      <c r="BB69" s="90"/>
      <c r="BC69" s="91"/>
      <c r="BD69" s="91"/>
      <c r="BE69" s="91"/>
      <c r="BF69" s="91"/>
      <c r="BG69" s="91"/>
      <c r="BH69" s="91"/>
      <c r="BI69" s="91"/>
      <c r="BJ69" s="91"/>
      <c r="BK69" s="91"/>
      <c r="BL69" s="91"/>
      <c r="BM69" s="92" t="s">
        <v>195</v>
      </c>
      <c r="BN69" s="92"/>
      <c r="BO69" s="92"/>
      <c r="BP69" s="92"/>
      <c r="BQ69" s="92"/>
      <c r="BR69" s="92"/>
      <c r="BS69" s="92"/>
      <c r="BT69" s="92"/>
      <c r="BU69" s="91"/>
      <c r="BV69" s="91"/>
      <c r="BW69" s="91"/>
      <c r="BX69" s="91"/>
      <c r="BY69" s="91"/>
      <c r="BZ69" s="91"/>
      <c r="CA69" s="93"/>
      <c r="CB69" s="57"/>
      <c r="CC69" s="57"/>
      <c r="CD69" s="57"/>
      <c r="CE69" s="57"/>
    </row>
    <row r="70" spans="1:94" x14ac:dyDescent="0.25">
      <c r="A70" s="773" t="s">
        <v>265</v>
      </c>
      <c r="B70" s="773"/>
      <c r="C70" s="773"/>
      <c r="D70" s="773"/>
      <c r="E70" s="773"/>
      <c r="F70" s="773"/>
      <c r="G70" s="773"/>
      <c r="H70" s="773"/>
      <c r="I70" s="773"/>
      <c r="J70" s="773"/>
      <c r="K70" s="773"/>
      <c r="L70" s="773"/>
      <c r="M70" s="773"/>
      <c r="N70" s="773"/>
      <c r="O70" s="773"/>
      <c r="P70" s="773"/>
      <c r="Q70" s="773"/>
      <c r="R70" s="771">
        <v>44514</v>
      </c>
      <c r="S70" s="772"/>
      <c r="T70" s="772"/>
      <c r="U70" s="781" t="s">
        <v>49</v>
      </c>
      <c r="V70" s="781"/>
      <c r="W70" s="781"/>
      <c r="X70" s="638">
        <f t="shared" si="4"/>
        <v>46</v>
      </c>
      <c r="Y70" s="638"/>
      <c r="Z70" s="639"/>
      <c r="AA70" s="783">
        <v>44878</v>
      </c>
      <c r="AB70" s="638"/>
      <c r="AC70" s="638"/>
      <c r="AD70" s="781" t="s">
        <v>49</v>
      </c>
      <c r="AE70" s="781"/>
      <c r="AF70" s="781"/>
      <c r="AG70" s="521">
        <f t="shared" si="5"/>
        <v>46</v>
      </c>
      <c r="AH70" s="521"/>
      <c r="AI70" s="533"/>
      <c r="AJ70" s="806">
        <v>45242</v>
      </c>
      <c r="AK70" s="638"/>
      <c r="AL70" s="638"/>
      <c r="AM70" s="781" t="s">
        <v>49</v>
      </c>
      <c r="AN70" s="781"/>
      <c r="AO70" s="781"/>
      <c r="AP70" s="521">
        <f t="shared" si="6"/>
        <v>46</v>
      </c>
      <c r="AQ70" s="521"/>
      <c r="AR70" s="521"/>
      <c r="AS70" s="57"/>
      <c r="AT70" s="57"/>
      <c r="AU70" s="57"/>
      <c r="AV70" s="57"/>
      <c r="AW70" s="57"/>
      <c r="AX70" s="57"/>
      <c r="AY70" s="57"/>
      <c r="AZ70" s="57"/>
      <c r="BA70" s="57"/>
      <c r="BB70" s="90"/>
      <c r="BC70" s="91"/>
      <c r="BD70" s="91"/>
      <c r="BE70" s="91"/>
      <c r="BF70" s="91"/>
      <c r="BG70" s="91"/>
      <c r="BH70" s="91"/>
      <c r="BI70" s="91"/>
      <c r="BJ70" s="91"/>
      <c r="BK70" s="91"/>
      <c r="BL70" s="91"/>
      <c r="BM70" s="92" t="s">
        <v>195</v>
      </c>
      <c r="BN70" s="92"/>
      <c r="BO70" s="92"/>
      <c r="BP70" s="92"/>
      <c r="BQ70" s="92"/>
      <c r="BR70" s="92"/>
      <c r="BS70" s="92" t="s">
        <v>195</v>
      </c>
      <c r="BT70" s="92" t="s">
        <v>195</v>
      </c>
      <c r="BU70" s="91"/>
      <c r="BV70" s="91"/>
      <c r="BW70" s="91"/>
      <c r="BX70" s="91"/>
      <c r="BY70" s="91"/>
      <c r="BZ70" s="91"/>
      <c r="CA70" s="93"/>
      <c r="CB70" s="57"/>
      <c r="CC70" s="57"/>
      <c r="CD70" s="57"/>
      <c r="CE70" s="57"/>
    </row>
    <row r="71" spans="1:94" x14ac:dyDescent="0.25">
      <c r="A71" s="773" t="s">
        <v>266</v>
      </c>
      <c r="B71" s="773"/>
      <c r="C71" s="773"/>
      <c r="D71" s="773"/>
      <c r="E71" s="773"/>
      <c r="F71" s="773"/>
      <c r="G71" s="773"/>
      <c r="H71" s="773"/>
      <c r="I71" s="773"/>
      <c r="J71" s="773"/>
      <c r="K71" s="773"/>
      <c r="L71" s="773"/>
      <c r="M71" s="773"/>
      <c r="N71" s="773"/>
      <c r="O71" s="773"/>
      <c r="P71" s="773"/>
      <c r="Q71" s="773"/>
      <c r="R71" s="771">
        <v>44515</v>
      </c>
      <c r="S71" s="772"/>
      <c r="T71" s="772"/>
      <c r="U71" s="778" t="s">
        <v>50</v>
      </c>
      <c r="V71" s="772"/>
      <c r="W71" s="772"/>
      <c r="X71" s="638">
        <f t="shared" si="4"/>
        <v>47</v>
      </c>
      <c r="Y71" s="638"/>
      <c r="Z71" s="639"/>
      <c r="AA71" s="783">
        <v>44879</v>
      </c>
      <c r="AB71" s="638"/>
      <c r="AC71" s="638"/>
      <c r="AD71" s="704" t="s">
        <v>50</v>
      </c>
      <c r="AE71" s="638"/>
      <c r="AF71" s="638"/>
      <c r="AG71" s="521">
        <f t="shared" si="5"/>
        <v>46</v>
      </c>
      <c r="AH71" s="521"/>
      <c r="AI71" s="533"/>
      <c r="AJ71" s="806">
        <v>45243</v>
      </c>
      <c r="AK71" s="638"/>
      <c r="AL71" s="638"/>
      <c r="AM71" s="704" t="s">
        <v>50</v>
      </c>
      <c r="AN71" s="638"/>
      <c r="AO71" s="638"/>
      <c r="AP71" s="521">
        <f t="shared" si="6"/>
        <v>46</v>
      </c>
      <c r="AQ71" s="521"/>
      <c r="AR71" s="521"/>
      <c r="AS71" s="57"/>
      <c r="AT71" s="57"/>
      <c r="AU71" s="57"/>
      <c r="AV71" s="57"/>
      <c r="AW71" s="57"/>
      <c r="AX71" s="57"/>
      <c r="AY71" s="57"/>
      <c r="AZ71" s="57"/>
      <c r="BA71" s="57"/>
      <c r="BB71" s="90"/>
      <c r="BC71" s="91"/>
      <c r="BD71" s="91"/>
      <c r="BE71" s="91"/>
      <c r="BF71" s="91"/>
      <c r="BG71" s="91"/>
      <c r="BH71" s="91"/>
      <c r="BI71" s="91"/>
      <c r="BJ71" s="91"/>
      <c r="BK71" s="91"/>
      <c r="BL71" s="91"/>
      <c r="BM71" s="92" t="s">
        <v>195</v>
      </c>
      <c r="BN71" s="92"/>
      <c r="BO71" s="92"/>
      <c r="BP71" s="92"/>
      <c r="BQ71" s="92"/>
      <c r="BR71" s="92"/>
      <c r="BS71" s="92"/>
      <c r="BT71" s="92" t="s">
        <v>195</v>
      </c>
      <c r="BU71" s="91"/>
      <c r="BV71" s="91"/>
      <c r="BW71" s="91"/>
      <c r="BX71" s="91"/>
      <c r="BY71" s="91"/>
      <c r="BZ71" s="91"/>
      <c r="CA71" s="93"/>
      <c r="CB71" s="57"/>
      <c r="CC71" s="57"/>
      <c r="CD71" s="57"/>
      <c r="CE71" s="57"/>
    </row>
    <row r="72" spans="1:94" x14ac:dyDescent="0.25">
      <c r="A72" s="774" t="s">
        <v>267</v>
      </c>
      <c r="B72" s="774"/>
      <c r="C72" s="774"/>
      <c r="D72" s="774"/>
      <c r="E72" s="774"/>
      <c r="F72" s="774"/>
      <c r="G72" s="774"/>
      <c r="H72" s="774"/>
      <c r="I72" s="774"/>
      <c r="J72" s="774"/>
      <c r="K72" s="774"/>
      <c r="L72" s="774"/>
      <c r="M72" s="774"/>
      <c r="N72" s="774"/>
      <c r="O72" s="774"/>
      <c r="P72" s="774"/>
      <c r="Q72" s="774"/>
      <c r="R72" s="771">
        <v>44511</v>
      </c>
      <c r="S72" s="772"/>
      <c r="T72" s="772"/>
      <c r="U72" s="778" t="s">
        <v>51</v>
      </c>
      <c r="V72" s="772"/>
      <c r="W72" s="772"/>
      <c r="X72" s="638">
        <f t="shared" si="4"/>
        <v>46</v>
      </c>
      <c r="Y72" s="638"/>
      <c r="Z72" s="639"/>
      <c r="AA72" s="783">
        <v>44876</v>
      </c>
      <c r="AB72" s="638"/>
      <c r="AC72" s="638"/>
      <c r="AD72" s="704" t="s">
        <v>52</v>
      </c>
      <c r="AE72" s="638"/>
      <c r="AF72" s="638"/>
      <c r="AG72" s="521">
        <f t="shared" si="5"/>
        <v>45</v>
      </c>
      <c r="AH72" s="521"/>
      <c r="AI72" s="533"/>
      <c r="AJ72" s="806">
        <v>45241</v>
      </c>
      <c r="AK72" s="638"/>
      <c r="AL72" s="638"/>
      <c r="AM72" s="781" t="s">
        <v>48</v>
      </c>
      <c r="AN72" s="781"/>
      <c r="AO72" s="781"/>
      <c r="AP72" s="521">
        <f t="shared" si="6"/>
        <v>45</v>
      </c>
      <c r="AQ72" s="521"/>
      <c r="AR72" s="521"/>
      <c r="AS72" s="57"/>
      <c r="AT72" s="57"/>
      <c r="AU72" s="57"/>
      <c r="AV72" s="57"/>
      <c r="AW72" s="57"/>
      <c r="AX72" s="57"/>
      <c r="AY72" s="57"/>
      <c r="AZ72" s="57"/>
      <c r="BA72" s="57"/>
      <c r="BB72" s="90"/>
      <c r="BC72" s="91"/>
      <c r="BD72" s="91"/>
      <c r="BE72" s="91"/>
      <c r="BF72" s="91"/>
      <c r="BG72" s="91"/>
      <c r="BH72" s="91"/>
      <c r="BI72" s="91"/>
      <c r="BJ72" s="91"/>
      <c r="BK72" s="91"/>
      <c r="BL72" s="91" t="s">
        <v>195</v>
      </c>
      <c r="BM72" s="92"/>
      <c r="BN72" s="92"/>
      <c r="BO72" s="92"/>
      <c r="BP72" s="92"/>
      <c r="BQ72" s="92"/>
      <c r="BR72" s="92"/>
      <c r="BS72" s="92"/>
      <c r="BT72" s="92"/>
      <c r="BU72" s="91"/>
      <c r="BV72" s="91"/>
      <c r="BW72" s="91"/>
      <c r="BX72" s="91"/>
      <c r="BY72" s="91"/>
      <c r="BZ72" s="91"/>
      <c r="CA72" s="93"/>
      <c r="CB72" s="57"/>
      <c r="CC72" s="57"/>
      <c r="CD72" s="57"/>
      <c r="CE72" s="57"/>
    </row>
    <row r="73" spans="1:94" x14ac:dyDescent="0.25">
      <c r="A73" s="774" t="s">
        <v>268</v>
      </c>
      <c r="B73" s="774"/>
      <c r="C73" s="774"/>
      <c r="D73" s="774"/>
      <c r="E73" s="774"/>
      <c r="F73" s="774"/>
      <c r="G73" s="774"/>
      <c r="H73" s="774"/>
      <c r="I73" s="774"/>
      <c r="J73" s="774"/>
      <c r="K73" s="774"/>
      <c r="L73" s="774"/>
      <c r="M73" s="774"/>
      <c r="N73" s="774"/>
      <c r="O73" s="774"/>
      <c r="P73" s="774"/>
      <c r="Q73" s="774"/>
      <c r="R73" s="771">
        <v>44526</v>
      </c>
      <c r="S73" s="772"/>
      <c r="T73" s="772"/>
      <c r="U73" s="778" t="s">
        <v>52</v>
      </c>
      <c r="V73" s="772"/>
      <c r="W73" s="772"/>
      <c r="X73" s="638">
        <f t="shared" si="4"/>
        <v>48</v>
      </c>
      <c r="Y73" s="638"/>
      <c r="Z73" s="639"/>
      <c r="AA73" s="783">
        <v>44891</v>
      </c>
      <c r="AB73" s="638"/>
      <c r="AC73" s="638"/>
      <c r="AD73" s="781" t="s">
        <v>48</v>
      </c>
      <c r="AE73" s="781"/>
      <c r="AF73" s="781"/>
      <c r="AG73" s="521">
        <f t="shared" si="5"/>
        <v>48</v>
      </c>
      <c r="AH73" s="521"/>
      <c r="AI73" s="533"/>
      <c r="AJ73" s="806">
        <v>45256</v>
      </c>
      <c r="AK73" s="638"/>
      <c r="AL73" s="638"/>
      <c r="AM73" s="728" t="s">
        <v>49</v>
      </c>
      <c r="AN73" s="781"/>
      <c r="AO73" s="781"/>
      <c r="AP73" s="521">
        <f t="shared" si="6"/>
        <v>48</v>
      </c>
      <c r="AQ73" s="521"/>
      <c r="AR73" s="521"/>
      <c r="AS73" s="57"/>
      <c r="AT73" s="57"/>
      <c r="AU73" s="57"/>
      <c r="AV73" s="57"/>
      <c r="AW73" s="57"/>
      <c r="AX73" s="57"/>
      <c r="AY73" s="57"/>
      <c r="AZ73" s="57"/>
      <c r="BA73" s="57"/>
      <c r="BB73" s="90"/>
      <c r="BC73" s="91"/>
      <c r="BD73" s="91"/>
      <c r="BE73" s="91"/>
      <c r="BF73" s="91"/>
      <c r="BG73" s="91"/>
      <c r="BH73" s="91"/>
      <c r="BI73" s="91"/>
      <c r="BJ73" s="91"/>
      <c r="BK73" s="91"/>
      <c r="BL73" s="91" t="s">
        <v>195</v>
      </c>
      <c r="BM73" s="92"/>
      <c r="BN73" s="92"/>
      <c r="BO73" s="92"/>
      <c r="BP73" s="92"/>
      <c r="BQ73" s="92"/>
      <c r="BR73" s="92"/>
      <c r="BS73" s="92"/>
      <c r="BT73" s="92"/>
      <c r="BU73" s="91"/>
      <c r="BV73" s="91"/>
      <c r="BW73" s="91"/>
      <c r="BX73" s="91"/>
      <c r="BY73" s="91"/>
      <c r="BZ73" s="91"/>
      <c r="CA73" s="93"/>
      <c r="CB73" s="57"/>
      <c r="CC73" s="57"/>
      <c r="CD73" s="57"/>
      <c r="CE73" s="57"/>
    </row>
    <row r="74" spans="1:94" x14ac:dyDescent="0.25">
      <c r="A74" s="774" t="s">
        <v>269</v>
      </c>
      <c r="B74" s="774"/>
      <c r="C74" s="774"/>
      <c r="D74" s="774"/>
      <c r="E74" s="774"/>
      <c r="F74" s="774"/>
      <c r="G74" s="774"/>
      <c r="H74" s="774"/>
      <c r="I74" s="774"/>
      <c r="J74" s="774"/>
      <c r="K74" s="774"/>
      <c r="L74" s="774"/>
      <c r="M74" s="774"/>
      <c r="N74" s="774"/>
      <c r="O74" s="774"/>
      <c r="P74" s="774"/>
      <c r="Q74" s="774"/>
      <c r="R74" s="771">
        <v>44530</v>
      </c>
      <c r="S74" s="772"/>
      <c r="T74" s="772"/>
      <c r="U74" s="778" t="s">
        <v>53</v>
      </c>
      <c r="V74" s="772"/>
      <c r="W74" s="772"/>
      <c r="X74" s="638">
        <v>48</v>
      </c>
      <c r="Y74" s="638"/>
      <c r="Z74" s="639"/>
      <c r="AA74" s="783">
        <v>44895</v>
      </c>
      <c r="AB74" s="638"/>
      <c r="AC74" s="638"/>
      <c r="AD74" s="704" t="s">
        <v>47</v>
      </c>
      <c r="AE74" s="638"/>
      <c r="AF74" s="638"/>
      <c r="AG74" s="521">
        <f t="shared" si="5"/>
        <v>48</v>
      </c>
      <c r="AH74" s="521"/>
      <c r="AI74" s="533"/>
      <c r="AJ74" s="806">
        <v>45260</v>
      </c>
      <c r="AK74" s="638"/>
      <c r="AL74" s="638"/>
      <c r="AM74" s="704" t="s">
        <v>51</v>
      </c>
      <c r="AN74" s="638"/>
      <c r="AO74" s="638"/>
      <c r="AP74" s="521">
        <f t="shared" si="6"/>
        <v>48</v>
      </c>
      <c r="AQ74" s="521"/>
      <c r="AR74" s="521"/>
      <c r="AS74" s="57"/>
      <c r="AT74" s="57"/>
      <c r="AU74" s="57"/>
      <c r="AV74" s="57"/>
      <c r="AW74" s="57"/>
      <c r="AX74" s="57"/>
      <c r="AY74" s="57"/>
      <c r="AZ74" s="57"/>
      <c r="BA74" s="57"/>
      <c r="BB74" s="90"/>
      <c r="BC74" s="91"/>
      <c r="BD74" s="91"/>
      <c r="BE74" s="91"/>
      <c r="BF74" s="91"/>
      <c r="BG74" s="91"/>
      <c r="BH74" s="91"/>
      <c r="BI74" s="91"/>
      <c r="BJ74" s="91"/>
      <c r="BK74" s="91"/>
      <c r="BL74" s="91"/>
      <c r="BM74" s="92" t="s">
        <v>195</v>
      </c>
      <c r="BN74" s="92"/>
      <c r="BO74" s="92"/>
      <c r="BP74" s="92"/>
      <c r="BQ74" s="92"/>
      <c r="BR74" s="92"/>
      <c r="BS74" s="92" t="s">
        <v>195</v>
      </c>
      <c r="BT74" s="92" t="s">
        <v>195</v>
      </c>
      <c r="BU74" s="91"/>
      <c r="BV74" s="91"/>
      <c r="BW74" s="91"/>
      <c r="BX74" s="91"/>
      <c r="BY74" s="91"/>
      <c r="BZ74" s="91"/>
      <c r="CA74" s="93"/>
      <c r="CB74" s="57"/>
      <c r="CC74" s="57"/>
      <c r="CD74" s="57"/>
      <c r="CE74" s="57"/>
    </row>
    <row r="75" spans="1:94" ht="15.75" thickBot="1" x14ac:dyDescent="0.3">
      <c r="A75" s="774" t="s">
        <v>270</v>
      </c>
      <c r="B75" s="774"/>
      <c r="C75" s="774"/>
      <c r="D75" s="774"/>
      <c r="E75" s="774"/>
      <c r="F75" s="774"/>
      <c r="G75" s="774"/>
      <c r="H75" s="774"/>
      <c r="I75" s="774"/>
      <c r="J75" s="774"/>
      <c r="K75" s="774"/>
      <c r="L75" s="774"/>
      <c r="M75" s="774"/>
      <c r="N75" s="774"/>
      <c r="O75" s="774"/>
      <c r="P75" s="774"/>
      <c r="Q75" s="774"/>
      <c r="R75" s="771">
        <v>44561</v>
      </c>
      <c r="S75" s="772"/>
      <c r="T75" s="772"/>
      <c r="U75" s="778" t="s">
        <v>52</v>
      </c>
      <c r="V75" s="772"/>
      <c r="W75" s="772"/>
      <c r="X75" s="638">
        <f t="shared" si="4"/>
        <v>53</v>
      </c>
      <c r="Y75" s="638"/>
      <c r="Z75" s="639"/>
      <c r="AA75" s="779">
        <v>44926</v>
      </c>
      <c r="AB75" s="780"/>
      <c r="AC75" s="780"/>
      <c r="AD75" s="782" t="s">
        <v>48</v>
      </c>
      <c r="AE75" s="782"/>
      <c r="AF75" s="782"/>
      <c r="AG75" s="554">
        <f t="shared" si="5"/>
        <v>53</v>
      </c>
      <c r="AH75" s="554"/>
      <c r="AI75" s="555"/>
      <c r="AJ75" s="806">
        <v>45291</v>
      </c>
      <c r="AK75" s="638"/>
      <c r="AL75" s="638"/>
      <c r="AM75" s="728" t="s">
        <v>49</v>
      </c>
      <c r="AN75" s="781"/>
      <c r="AO75" s="781"/>
      <c r="AP75" s="521">
        <v>52</v>
      </c>
      <c r="AQ75" s="521"/>
      <c r="AR75" s="521"/>
      <c r="AS75" s="57"/>
      <c r="AT75" s="57"/>
      <c r="AU75" s="57"/>
      <c r="AV75" s="57"/>
      <c r="AW75" s="57"/>
      <c r="AX75" s="57"/>
      <c r="AY75" s="57"/>
      <c r="AZ75" s="57"/>
      <c r="BA75" s="57"/>
      <c r="BB75" s="90"/>
      <c r="BC75" s="91"/>
      <c r="BD75" s="91"/>
      <c r="BE75" s="91"/>
      <c r="BF75" s="91"/>
      <c r="BG75" s="91"/>
      <c r="BH75" s="91"/>
      <c r="BI75" s="91"/>
      <c r="BJ75" s="91"/>
      <c r="BK75" s="91"/>
      <c r="BL75" s="91"/>
      <c r="BM75" s="92" t="s">
        <v>195</v>
      </c>
      <c r="BN75" s="92"/>
      <c r="BO75" s="92"/>
      <c r="BP75" s="92"/>
      <c r="BQ75" s="92"/>
      <c r="BR75" s="92"/>
      <c r="BS75" s="92"/>
      <c r="BT75" s="92"/>
      <c r="BU75" s="91"/>
      <c r="BV75" s="91"/>
      <c r="BW75" s="91"/>
      <c r="BX75" s="91"/>
      <c r="BY75" s="91"/>
      <c r="BZ75" s="91"/>
      <c r="CA75" s="93"/>
      <c r="CB75" s="57"/>
      <c r="CC75" s="57"/>
      <c r="CD75" s="57"/>
      <c r="CE75" s="57"/>
    </row>
    <row r="76" spans="1:94" x14ac:dyDescent="0.25">
      <c r="A76" s="570" t="s">
        <v>789</v>
      </c>
      <c r="B76" s="570"/>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675"/>
      <c r="AB76" s="675"/>
      <c r="AC76" s="675"/>
      <c r="AD76" s="675"/>
      <c r="AE76" s="675"/>
      <c r="AF76" s="675"/>
      <c r="AG76" s="675"/>
      <c r="AH76" s="675"/>
      <c r="AI76" s="675"/>
      <c r="AJ76" s="570"/>
      <c r="AK76" s="570"/>
      <c r="AL76" s="570"/>
      <c r="AM76" s="570"/>
      <c r="AN76" s="570"/>
      <c r="AO76" s="570"/>
      <c r="AP76" s="570"/>
      <c r="AQ76" s="570"/>
      <c r="AR76" s="570"/>
      <c r="AS76" s="57"/>
      <c r="AT76" s="57"/>
      <c r="AU76" s="57"/>
      <c r="AV76" s="57"/>
      <c r="AW76" s="57"/>
      <c r="AX76" s="57"/>
      <c r="AY76" s="57"/>
      <c r="AZ76" s="57"/>
      <c r="BA76" s="57"/>
      <c r="BB76" s="90"/>
      <c r="BC76" s="91"/>
      <c r="BD76" s="91"/>
      <c r="BE76" s="91"/>
      <c r="BF76" s="91"/>
      <c r="BG76" s="91"/>
      <c r="BH76" s="91"/>
      <c r="BI76" s="91"/>
      <c r="BJ76" s="91"/>
      <c r="BK76" s="91"/>
      <c r="BL76" s="91"/>
      <c r="BM76" s="92" t="s">
        <v>195</v>
      </c>
      <c r="BN76" s="92"/>
      <c r="BO76" s="92"/>
      <c r="BP76" s="92"/>
      <c r="BQ76" s="92"/>
      <c r="BR76" s="92"/>
      <c r="BS76" s="92"/>
      <c r="BT76" s="92"/>
      <c r="BU76" s="91"/>
      <c r="BV76" s="91"/>
      <c r="BW76" s="91"/>
      <c r="BX76" s="91"/>
      <c r="BY76" s="91"/>
      <c r="BZ76" s="91"/>
      <c r="CA76" s="93"/>
      <c r="CB76" s="57"/>
      <c r="CC76" s="57"/>
      <c r="CD76" s="57"/>
      <c r="CE76" s="57"/>
    </row>
    <row r="77" spans="1:94"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94"/>
      <c r="BC77" s="95"/>
      <c r="BD77" s="95"/>
      <c r="BE77" s="95"/>
      <c r="BF77" s="95"/>
      <c r="BG77" s="95"/>
      <c r="BH77" s="95"/>
      <c r="BI77" s="95" t="s">
        <v>195</v>
      </c>
      <c r="BJ77" s="95"/>
      <c r="BK77" s="95"/>
      <c r="BL77" s="95"/>
      <c r="BM77" s="96"/>
      <c r="BN77" s="96"/>
      <c r="BO77" s="96"/>
      <c r="BP77" s="96"/>
      <c r="BQ77" s="96"/>
      <c r="BR77" s="96"/>
      <c r="BS77" s="96"/>
      <c r="BT77" s="96"/>
      <c r="BU77" s="95"/>
      <c r="BV77" s="95"/>
      <c r="BW77" s="95"/>
      <c r="BX77" s="95"/>
      <c r="BY77" s="95"/>
      <c r="BZ77" s="95"/>
      <c r="CA77" s="97"/>
      <c r="CB77" s="57"/>
      <c r="CC77" s="57"/>
      <c r="CD77" s="57"/>
      <c r="CE77" s="57"/>
    </row>
    <row r="78" spans="1:94" ht="18" customHeight="1" x14ac:dyDescent="0.25">
      <c r="A78" s="809" t="s">
        <v>12</v>
      </c>
      <c r="B78" s="810"/>
      <c r="C78" s="810"/>
      <c r="D78" s="810"/>
      <c r="E78" s="810"/>
      <c r="F78" s="810"/>
      <c r="G78" s="810"/>
      <c r="H78" s="810"/>
      <c r="I78" s="810"/>
      <c r="J78" s="810"/>
      <c r="K78" s="810"/>
      <c r="L78" s="810"/>
      <c r="M78" s="810"/>
      <c r="N78" s="810"/>
      <c r="O78" s="810"/>
      <c r="P78" s="810"/>
      <c r="Q78" s="810"/>
      <c r="R78" s="558" t="s">
        <v>496</v>
      </c>
      <c r="S78" s="797"/>
      <c r="T78" s="797"/>
      <c r="U78" s="797"/>
      <c r="V78" s="797"/>
      <c r="W78" s="798"/>
      <c r="X78" s="777"/>
      <c r="Y78" s="777"/>
      <c r="Z78" s="777"/>
      <c r="AA78" s="777"/>
      <c r="AB78" s="777"/>
      <c r="AC78" s="77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65"/>
      <c r="BG78" s="98"/>
      <c r="BH78" s="98"/>
      <c r="BI78" s="98"/>
      <c r="BJ78" s="57"/>
      <c r="BK78" s="57"/>
      <c r="BL78" s="57"/>
      <c r="BM78" s="57"/>
      <c r="BN78" s="57"/>
      <c r="BO78" s="57"/>
      <c r="BP78" s="57"/>
      <c r="BQ78" s="57"/>
      <c r="BR78" s="57"/>
      <c r="BS78" s="57"/>
      <c r="BT78" s="57"/>
      <c r="BU78" s="57"/>
      <c r="BV78" s="57"/>
      <c r="BW78" s="57"/>
      <c r="BX78" s="57"/>
      <c r="BY78" s="57"/>
      <c r="BZ78" s="57"/>
      <c r="CA78" s="57"/>
      <c r="CB78" s="57"/>
      <c r="CC78" s="57"/>
      <c r="CD78" s="57"/>
      <c r="CE78" s="57"/>
    </row>
    <row r="79" spans="1:94" ht="14.45" customHeight="1" x14ac:dyDescent="0.25">
      <c r="A79" s="811"/>
      <c r="B79" s="812"/>
      <c r="C79" s="812"/>
      <c r="D79" s="812"/>
      <c r="E79" s="812"/>
      <c r="F79" s="812"/>
      <c r="G79" s="812"/>
      <c r="H79" s="812"/>
      <c r="I79" s="812"/>
      <c r="J79" s="812"/>
      <c r="K79" s="812"/>
      <c r="L79" s="812"/>
      <c r="M79" s="812"/>
      <c r="N79" s="812"/>
      <c r="O79" s="812"/>
      <c r="P79" s="812"/>
      <c r="Q79" s="812"/>
      <c r="R79" s="799" t="s">
        <v>38</v>
      </c>
      <c r="S79" s="800"/>
      <c r="T79" s="800"/>
      <c r="U79" s="800" t="s">
        <v>39</v>
      </c>
      <c r="V79" s="800"/>
      <c r="W79" s="801"/>
      <c r="X79" s="99"/>
      <c r="Y79" s="99"/>
      <c r="Z79" s="99"/>
      <c r="AA79" s="99"/>
      <c r="AB79" s="99"/>
      <c r="AC79" s="99"/>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row>
    <row r="80" spans="1:94" x14ac:dyDescent="0.25">
      <c r="A80" s="807" t="s">
        <v>724</v>
      </c>
      <c r="B80" s="808"/>
      <c r="C80" s="808"/>
      <c r="D80" s="808"/>
      <c r="E80" s="808"/>
      <c r="F80" s="808"/>
      <c r="G80" s="808"/>
      <c r="H80" s="808"/>
      <c r="I80" s="808"/>
      <c r="J80" s="808"/>
      <c r="K80" s="808"/>
      <c r="L80" s="808"/>
      <c r="M80" s="808"/>
      <c r="N80" s="808"/>
      <c r="O80" s="808"/>
      <c r="P80" s="808"/>
      <c r="Q80" s="808"/>
      <c r="R80" s="775" t="s">
        <v>725</v>
      </c>
      <c r="S80" s="776"/>
      <c r="T80" s="776"/>
      <c r="U80" s="775" t="s">
        <v>519</v>
      </c>
      <c r="V80" s="776"/>
      <c r="W80" s="776"/>
      <c r="X80" s="283"/>
      <c r="Y80" s="129"/>
      <c r="Z80" s="144"/>
      <c r="AA80" s="144"/>
      <c r="AB80" s="129"/>
      <c r="AC80" s="129"/>
      <c r="AD80" s="57"/>
      <c r="AE80" s="128"/>
      <c r="AF80" s="128"/>
      <c r="AG80" s="128"/>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row>
    <row r="81" spans="1:83" ht="14.45" customHeight="1" x14ac:dyDescent="0.25">
      <c r="A81" s="745" t="s">
        <v>726</v>
      </c>
      <c r="B81" s="774"/>
      <c r="C81" s="774"/>
      <c r="D81" s="774"/>
      <c r="E81" s="774"/>
      <c r="F81" s="774"/>
      <c r="G81" s="774"/>
      <c r="H81" s="774"/>
      <c r="I81" s="774"/>
      <c r="J81" s="774"/>
      <c r="K81" s="774"/>
      <c r="L81" s="774"/>
      <c r="M81" s="774"/>
      <c r="N81" s="774"/>
      <c r="O81" s="774"/>
      <c r="P81" s="774"/>
      <c r="Q81" s="774"/>
      <c r="R81" s="775" t="s">
        <v>554</v>
      </c>
      <c r="S81" s="776"/>
      <c r="T81" s="776"/>
      <c r="U81" s="775" t="s">
        <v>521</v>
      </c>
      <c r="V81" s="776"/>
      <c r="W81" s="776"/>
      <c r="X81" s="100"/>
      <c r="Y81" s="290"/>
      <c r="Z81" s="144"/>
      <c r="AA81" s="144"/>
      <c r="AB81" s="143"/>
      <c r="AC81" s="143"/>
      <c r="AD81" s="57"/>
      <c r="AE81" s="128"/>
      <c r="AF81" s="128"/>
      <c r="AG81" s="128"/>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row>
    <row r="82" spans="1:83" ht="14.45" customHeight="1" x14ac:dyDescent="0.25">
      <c r="A82" s="745" t="s">
        <v>727</v>
      </c>
      <c r="B82" s="774"/>
      <c r="C82" s="774"/>
      <c r="D82" s="774"/>
      <c r="E82" s="774"/>
      <c r="F82" s="774"/>
      <c r="G82" s="774"/>
      <c r="H82" s="774"/>
      <c r="I82" s="774"/>
      <c r="J82" s="774"/>
      <c r="K82" s="774"/>
      <c r="L82" s="774"/>
      <c r="M82" s="774"/>
      <c r="N82" s="774"/>
      <c r="O82" s="774"/>
      <c r="P82" s="774"/>
      <c r="Q82" s="774"/>
      <c r="R82" s="775" t="s">
        <v>620</v>
      </c>
      <c r="S82" s="776"/>
      <c r="T82" s="776"/>
      <c r="U82" s="775" t="s">
        <v>547</v>
      </c>
      <c r="V82" s="776"/>
      <c r="W82" s="776"/>
      <c r="X82" s="100"/>
      <c r="Y82" s="129"/>
      <c r="Z82" s="144"/>
      <c r="AA82" s="144"/>
      <c r="AB82" s="129"/>
      <c r="AC82" s="129"/>
      <c r="AD82" s="57"/>
      <c r="AE82" s="128"/>
      <c r="AF82" s="128"/>
      <c r="AG82" s="128"/>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row>
    <row r="83" spans="1:83" ht="15" customHeight="1" x14ac:dyDescent="0.25">
      <c r="A83" s="745" t="s">
        <v>728</v>
      </c>
      <c r="B83" s="774"/>
      <c r="C83" s="774"/>
      <c r="D83" s="774"/>
      <c r="E83" s="774"/>
      <c r="F83" s="774"/>
      <c r="G83" s="774"/>
      <c r="H83" s="774"/>
      <c r="I83" s="774"/>
      <c r="J83" s="774"/>
      <c r="K83" s="774"/>
      <c r="L83" s="774"/>
      <c r="M83" s="774"/>
      <c r="N83" s="774"/>
      <c r="O83" s="774"/>
      <c r="P83" s="774"/>
      <c r="Q83" s="774"/>
      <c r="R83" s="775" t="s">
        <v>729</v>
      </c>
      <c r="S83" s="776"/>
      <c r="T83" s="776"/>
      <c r="U83" s="775" t="s">
        <v>730</v>
      </c>
      <c r="V83" s="776"/>
      <c r="W83" s="776"/>
      <c r="X83" s="100"/>
      <c r="Y83" s="129"/>
      <c r="Z83" s="144"/>
      <c r="AA83" s="144"/>
      <c r="AB83" s="129"/>
      <c r="AC83" s="129"/>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row>
    <row r="84" spans="1:83" ht="15" customHeight="1" x14ac:dyDescent="0.25">
      <c r="A84" s="745" t="s">
        <v>731</v>
      </c>
      <c r="B84" s="774"/>
      <c r="C84" s="774"/>
      <c r="D84" s="774"/>
      <c r="E84" s="774"/>
      <c r="F84" s="774"/>
      <c r="G84" s="774"/>
      <c r="H84" s="774"/>
      <c r="I84" s="774"/>
      <c r="J84" s="774"/>
      <c r="K84" s="774"/>
      <c r="L84" s="774"/>
      <c r="M84" s="774"/>
      <c r="N84" s="774"/>
      <c r="O84" s="774"/>
      <c r="P84" s="774"/>
      <c r="Q84" s="774"/>
      <c r="R84" s="775" t="s">
        <v>732</v>
      </c>
      <c r="S84" s="776"/>
      <c r="T84" s="776"/>
      <c r="U84" s="775" t="s">
        <v>733</v>
      </c>
      <c r="V84" s="776"/>
      <c r="W84" s="776"/>
      <c r="X84" s="100"/>
      <c r="Y84" s="129"/>
      <c r="Z84" s="144"/>
      <c r="AA84" s="144"/>
      <c r="AB84" s="129"/>
      <c r="AC84" s="129"/>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row>
    <row r="85" spans="1:83" ht="15" customHeight="1" x14ac:dyDescent="0.25">
      <c r="A85" s="699" t="s">
        <v>44</v>
      </c>
      <c r="B85" s="792"/>
      <c r="C85" s="792"/>
      <c r="D85" s="792"/>
      <c r="E85" s="792"/>
      <c r="F85" s="792"/>
      <c r="G85" s="792"/>
      <c r="H85" s="792"/>
      <c r="I85" s="792"/>
      <c r="J85" s="792"/>
      <c r="K85" s="792"/>
      <c r="L85" s="792"/>
      <c r="M85" s="792"/>
      <c r="N85" s="792"/>
      <c r="O85" s="792"/>
      <c r="P85" s="792"/>
      <c r="Q85" s="792"/>
      <c r="R85" s="792"/>
      <c r="S85" s="792"/>
      <c r="T85" s="792"/>
      <c r="U85" s="792"/>
      <c r="V85" s="792"/>
      <c r="W85" s="793"/>
      <c r="X85" s="57"/>
      <c r="Y85" s="129"/>
      <c r="Z85" s="144"/>
      <c r="AA85" s="144"/>
      <c r="AB85" s="129"/>
      <c r="AC85" s="129"/>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row>
    <row r="86" spans="1:83" ht="15" customHeight="1" x14ac:dyDescent="0.25">
      <c r="A86" s="794"/>
      <c r="B86" s="795"/>
      <c r="C86" s="795"/>
      <c r="D86" s="795"/>
      <c r="E86" s="795"/>
      <c r="F86" s="795"/>
      <c r="G86" s="795"/>
      <c r="H86" s="795"/>
      <c r="I86" s="795"/>
      <c r="J86" s="795"/>
      <c r="K86" s="795"/>
      <c r="L86" s="795"/>
      <c r="M86" s="795"/>
      <c r="N86" s="795"/>
      <c r="O86" s="795"/>
      <c r="P86" s="795"/>
      <c r="Q86" s="795"/>
      <c r="R86" s="795"/>
      <c r="S86" s="795"/>
      <c r="T86" s="795"/>
      <c r="U86" s="795"/>
      <c r="V86" s="795"/>
      <c r="W86" s="796"/>
      <c r="X86" s="57"/>
      <c r="Y86" s="129"/>
      <c r="Z86" s="144"/>
      <c r="AA86" s="144"/>
      <c r="AB86" s="129"/>
      <c r="AC86" s="129"/>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row>
    <row r="87" spans="1:83"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129"/>
      <c r="Z87" s="144"/>
      <c r="AA87" s="144"/>
      <c r="AB87" s="129"/>
      <c r="AC87" s="129"/>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row>
    <row r="88" spans="1:83" ht="21.75" customHeight="1" x14ac:dyDescent="0.3">
      <c r="A88" s="789" t="s">
        <v>165</v>
      </c>
      <c r="B88" s="790"/>
      <c r="C88" s="790"/>
      <c r="D88" s="790"/>
      <c r="E88" s="791"/>
      <c r="F88" s="57"/>
      <c r="G88" s="57"/>
      <c r="H88" s="57"/>
      <c r="I88" s="57"/>
      <c r="J88" s="57"/>
      <c r="K88" s="57"/>
      <c r="L88" s="57"/>
      <c r="M88" s="57"/>
      <c r="N88" s="57"/>
      <c r="O88" s="57"/>
      <c r="P88" s="57"/>
      <c r="Q88" s="57"/>
      <c r="R88" s="57"/>
      <c r="S88" s="57"/>
      <c r="T88" s="57"/>
      <c r="U88" s="57"/>
      <c r="V88" s="57"/>
      <c r="W88" s="57"/>
      <c r="X88" s="57"/>
      <c r="Y88" s="133"/>
      <c r="Z88" s="133"/>
      <c r="AA88" s="133"/>
      <c r="AB88" s="133"/>
      <c r="AC88" s="133"/>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row>
    <row r="89" spans="1:83" ht="37.5" customHeight="1" x14ac:dyDescent="0.25">
      <c r="A89" s="813" t="s">
        <v>795</v>
      </c>
      <c r="B89" s="814"/>
      <c r="C89" s="814"/>
      <c r="D89" s="814"/>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4"/>
      <c r="AM89" s="814"/>
      <c r="AN89" s="814"/>
      <c r="AO89" s="814"/>
      <c r="AP89" s="814"/>
      <c r="AQ89" s="814"/>
      <c r="AR89" s="815"/>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row>
    <row r="90" spans="1:83" ht="101.25" customHeight="1" x14ac:dyDescent="0.25">
      <c r="A90" s="550" t="s">
        <v>788</v>
      </c>
      <c r="B90" s="551"/>
      <c r="C90" s="551"/>
      <c r="D90" s="551"/>
      <c r="E90" s="551"/>
      <c r="F90" s="551"/>
      <c r="G90" s="551"/>
      <c r="H90" s="551"/>
      <c r="I90" s="551"/>
      <c r="J90" s="551"/>
      <c r="K90" s="551"/>
      <c r="L90" s="551"/>
      <c r="M90" s="551"/>
      <c r="N90" s="551"/>
      <c r="O90" s="551"/>
      <c r="P90" s="551"/>
      <c r="Q90" s="551"/>
      <c r="R90" s="551"/>
      <c r="S90" s="551"/>
      <c r="T90" s="551"/>
      <c r="U90" s="551"/>
      <c r="V90" s="551"/>
      <c r="W90" s="551"/>
      <c r="X90" s="551"/>
      <c r="Y90" s="551"/>
      <c r="Z90" s="551"/>
      <c r="AA90" s="551"/>
      <c r="AB90" s="551"/>
      <c r="AC90" s="551"/>
      <c r="AD90" s="551"/>
      <c r="AE90" s="551"/>
      <c r="AF90" s="551"/>
      <c r="AG90" s="551"/>
      <c r="AH90" s="551"/>
      <c r="AI90" s="551"/>
      <c r="AJ90" s="551"/>
      <c r="AK90" s="551"/>
      <c r="AL90" s="551"/>
      <c r="AM90" s="551"/>
      <c r="AN90" s="551"/>
      <c r="AO90" s="551"/>
      <c r="AP90" s="551"/>
      <c r="AQ90" s="551"/>
      <c r="AR90" s="552"/>
      <c r="AS90" s="8"/>
      <c r="AT90" s="8"/>
      <c r="AU90" s="8"/>
      <c r="AV90" s="8"/>
      <c r="AW90" s="8"/>
      <c r="AX90" s="8"/>
      <c r="AY90" s="8"/>
      <c r="AZ90" s="8"/>
      <c r="BA90" s="8"/>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row>
    <row r="1047981" spans="18:33" x14ac:dyDescent="0.25">
      <c r="X1047981" s="101"/>
    </row>
    <row r="1047982" spans="18:33" x14ac:dyDescent="0.25">
      <c r="AE1047982" s="101"/>
      <c r="AF1047982" s="101"/>
      <c r="AG1047982" s="101"/>
    </row>
    <row r="1047983" spans="18:33" x14ac:dyDescent="0.25">
      <c r="R1047983" s="102"/>
      <c r="S1047983" s="101"/>
      <c r="T1047983" s="101"/>
      <c r="U1047983" s="101"/>
      <c r="V1047983" s="101"/>
      <c r="W1047983" s="101"/>
      <c r="AD1047983" s="101"/>
    </row>
    <row r="1047986" spans="25:41" x14ac:dyDescent="0.25">
      <c r="AH1047986" s="101"/>
      <c r="AI1047986" s="101"/>
      <c r="AJ1047986" s="101"/>
      <c r="AK1047986" s="101"/>
      <c r="AL1047986" s="101"/>
      <c r="AM1047986" s="101"/>
      <c r="AN1047986" s="101"/>
      <c r="AO1047986" s="101"/>
    </row>
    <row r="1047987" spans="25:41" x14ac:dyDescent="0.25">
      <c r="Y1047987" s="101"/>
      <c r="Z1047987" s="101"/>
      <c r="AA1047987" s="101"/>
      <c r="AB1047987" s="101"/>
      <c r="AC1047987" s="101"/>
    </row>
  </sheetData>
  <mergeCells count="682">
    <mergeCell ref="A90:AR90"/>
    <mergeCell ref="AJ72:AL72"/>
    <mergeCell ref="AM72:AO72"/>
    <mergeCell ref="AP72:AR72"/>
    <mergeCell ref="AP73:AR73"/>
    <mergeCell ref="AJ74:AL74"/>
    <mergeCell ref="AM74:AO74"/>
    <mergeCell ref="AP74:AR74"/>
    <mergeCell ref="AJ75:AL75"/>
    <mergeCell ref="AM75:AO75"/>
    <mergeCell ref="AP75:AR75"/>
    <mergeCell ref="A80:Q80"/>
    <mergeCell ref="A76:AR76"/>
    <mergeCell ref="A75:Q75"/>
    <mergeCell ref="A78:Q79"/>
    <mergeCell ref="A82:Q82"/>
    <mergeCell ref="AJ73:AL73"/>
    <mergeCell ref="AM73:AO73"/>
    <mergeCell ref="A81:Q81"/>
    <mergeCell ref="R81:T81"/>
    <mergeCell ref="U81:W81"/>
    <mergeCell ref="A89:AR89"/>
    <mergeCell ref="AJ69:AL69"/>
    <mergeCell ref="AM69:AO69"/>
    <mergeCell ref="AP69:AR69"/>
    <mergeCell ref="AJ70:AL70"/>
    <mergeCell ref="AM70:AO70"/>
    <mergeCell ref="AP70:AR70"/>
    <mergeCell ref="AJ71:AL71"/>
    <mergeCell ref="AM71:AO71"/>
    <mergeCell ref="AP71:AR71"/>
    <mergeCell ref="AJ66:AL66"/>
    <mergeCell ref="AM66:AO66"/>
    <mergeCell ref="AP66:AR66"/>
    <mergeCell ref="AJ67:AL67"/>
    <mergeCell ref="AM67:AO67"/>
    <mergeCell ref="AP67:AR67"/>
    <mergeCell ref="AJ68:AL68"/>
    <mergeCell ref="AM68:AO68"/>
    <mergeCell ref="AP68:AR68"/>
    <mergeCell ref="AJ63:AL63"/>
    <mergeCell ref="AM63:AO63"/>
    <mergeCell ref="AP63:AR63"/>
    <mergeCell ref="AJ64:AL64"/>
    <mergeCell ref="AM64:AO64"/>
    <mergeCell ref="AP64:AR64"/>
    <mergeCell ref="AJ65:AL65"/>
    <mergeCell ref="AM65:AO65"/>
    <mergeCell ref="AP65:AR65"/>
    <mergeCell ref="AJ60:AL60"/>
    <mergeCell ref="AM60:AO60"/>
    <mergeCell ref="AP60:AR60"/>
    <mergeCell ref="AJ61:AL61"/>
    <mergeCell ref="AM61:AO61"/>
    <mergeCell ref="AP61:AR61"/>
    <mergeCell ref="AJ62:AL62"/>
    <mergeCell ref="AM62:AO62"/>
    <mergeCell ref="AP62:AR62"/>
    <mergeCell ref="AJ57:AL57"/>
    <mergeCell ref="AM57:AO57"/>
    <mergeCell ref="AP57:AR57"/>
    <mergeCell ref="AJ58:AL58"/>
    <mergeCell ref="AM58:AO58"/>
    <mergeCell ref="AP58:AR58"/>
    <mergeCell ref="AJ59:AL59"/>
    <mergeCell ref="AM59:AO59"/>
    <mergeCell ref="AP59:AR59"/>
    <mergeCell ref="AJ54:AL54"/>
    <mergeCell ref="AM54:AO54"/>
    <mergeCell ref="AP54:AR54"/>
    <mergeCell ref="AJ55:AL55"/>
    <mergeCell ref="AM55:AO55"/>
    <mergeCell ref="AP55:AR55"/>
    <mergeCell ref="AJ56:AL56"/>
    <mergeCell ref="AM56:AO56"/>
    <mergeCell ref="AP56:AR56"/>
    <mergeCell ref="AJ51:AL51"/>
    <mergeCell ref="AM51:AO51"/>
    <mergeCell ref="AP51:AR51"/>
    <mergeCell ref="AJ52:AL52"/>
    <mergeCell ref="AM52:AO52"/>
    <mergeCell ref="AP52:AR52"/>
    <mergeCell ref="AJ53:AL53"/>
    <mergeCell ref="AM53:AO53"/>
    <mergeCell ref="AP53:AR53"/>
    <mergeCell ref="AJ48:AL48"/>
    <mergeCell ref="AM48:AO48"/>
    <mergeCell ref="AP48:AR48"/>
    <mergeCell ref="AJ49:AL49"/>
    <mergeCell ref="AM49:AO49"/>
    <mergeCell ref="AP49:AR49"/>
    <mergeCell ref="AJ50:AL50"/>
    <mergeCell ref="AM50:AO50"/>
    <mergeCell ref="AP50:AR50"/>
    <mergeCell ref="AJ45:AL45"/>
    <mergeCell ref="AM45:AO45"/>
    <mergeCell ref="AP45:AR45"/>
    <mergeCell ref="AJ46:AL46"/>
    <mergeCell ref="AM46:AO46"/>
    <mergeCell ref="AP46:AR46"/>
    <mergeCell ref="AJ47:AL47"/>
    <mergeCell ref="AM47:AO47"/>
    <mergeCell ref="AP47:AR47"/>
    <mergeCell ref="AJ42:AL42"/>
    <mergeCell ref="AM42:AO42"/>
    <mergeCell ref="AP42:AR42"/>
    <mergeCell ref="AJ43:AL43"/>
    <mergeCell ref="AM43:AO43"/>
    <mergeCell ref="AP43:AR43"/>
    <mergeCell ref="AJ44:AL44"/>
    <mergeCell ref="AM44:AO44"/>
    <mergeCell ref="AP44:AR44"/>
    <mergeCell ref="AJ39:AL39"/>
    <mergeCell ref="AM39:AO39"/>
    <mergeCell ref="AP39:AR39"/>
    <mergeCell ref="AJ40:AL40"/>
    <mergeCell ref="AM40:AO40"/>
    <mergeCell ref="AP40:AR40"/>
    <mergeCell ref="AJ41:AL41"/>
    <mergeCell ref="AM41:AO41"/>
    <mergeCell ref="AP41:AR41"/>
    <mergeCell ref="AJ36:AL36"/>
    <mergeCell ref="AM36:AO36"/>
    <mergeCell ref="AP36:AR36"/>
    <mergeCell ref="AJ37:AL37"/>
    <mergeCell ref="AM37:AO37"/>
    <mergeCell ref="AP37:AR37"/>
    <mergeCell ref="AJ38:AL38"/>
    <mergeCell ref="AM38:AO38"/>
    <mergeCell ref="AP38:AR38"/>
    <mergeCell ref="AJ33:AL33"/>
    <mergeCell ref="AM33:AO33"/>
    <mergeCell ref="AP33:AR33"/>
    <mergeCell ref="AJ34:AL34"/>
    <mergeCell ref="AM34:AO34"/>
    <mergeCell ref="AP34:AR34"/>
    <mergeCell ref="AJ35:AL35"/>
    <mergeCell ref="AM35:AO35"/>
    <mergeCell ref="AP35:AR35"/>
    <mergeCell ref="AJ30:AL30"/>
    <mergeCell ref="AM30:AO30"/>
    <mergeCell ref="AP30:AR30"/>
    <mergeCell ref="AJ31:AL31"/>
    <mergeCell ref="AM31:AO31"/>
    <mergeCell ref="AP31:AR31"/>
    <mergeCell ref="AJ32:AL32"/>
    <mergeCell ref="AM32:AO32"/>
    <mergeCell ref="AP32:AR32"/>
    <mergeCell ref="AJ27:AL27"/>
    <mergeCell ref="AM27:AO27"/>
    <mergeCell ref="AP27:AR27"/>
    <mergeCell ref="AJ28:AL28"/>
    <mergeCell ref="AM28:AO28"/>
    <mergeCell ref="AP28:AR28"/>
    <mergeCell ref="AJ29:AL29"/>
    <mergeCell ref="AM29:AO29"/>
    <mergeCell ref="AP29:AR29"/>
    <mergeCell ref="AJ24:AL24"/>
    <mergeCell ref="AM24:AO24"/>
    <mergeCell ref="AP24:AR24"/>
    <mergeCell ref="AJ25:AL25"/>
    <mergeCell ref="AM25:AO25"/>
    <mergeCell ref="AP25:AR25"/>
    <mergeCell ref="AJ26:AL26"/>
    <mergeCell ref="AM26:AO26"/>
    <mergeCell ref="AP26:AR26"/>
    <mergeCell ref="AJ21:AL21"/>
    <mergeCell ref="AM21:AO21"/>
    <mergeCell ref="AP21:AR21"/>
    <mergeCell ref="AJ22:AL22"/>
    <mergeCell ref="AM22:AO22"/>
    <mergeCell ref="AP22:AR22"/>
    <mergeCell ref="AJ23:AL23"/>
    <mergeCell ref="AM23:AO23"/>
    <mergeCell ref="AP23:AR23"/>
    <mergeCell ref="AJ18:AL18"/>
    <mergeCell ref="AM18:AO18"/>
    <mergeCell ref="AP18:AR18"/>
    <mergeCell ref="AJ19:AL19"/>
    <mergeCell ref="AM19:AO19"/>
    <mergeCell ref="AP19:AR19"/>
    <mergeCell ref="AJ20:AL20"/>
    <mergeCell ref="AM20:AO20"/>
    <mergeCell ref="AP20:AR20"/>
    <mergeCell ref="AA68:AC68"/>
    <mergeCell ref="AD68:AF68"/>
    <mergeCell ref="AG68:AI68"/>
    <mergeCell ref="AA69:AC69"/>
    <mergeCell ref="AD69:AF69"/>
    <mergeCell ref="AG69:AI69"/>
    <mergeCell ref="AM12:AO12"/>
    <mergeCell ref="AP12:AR12"/>
    <mergeCell ref="AJ13:AL13"/>
    <mergeCell ref="AM13:AO13"/>
    <mergeCell ref="AP13:AR13"/>
    <mergeCell ref="AJ14:AL14"/>
    <mergeCell ref="AM14:AO14"/>
    <mergeCell ref="AP14:AR14"/>
    <mergeCell ref="AJ15:AL15"/>
    <mergeCell ref="AM15:AO15"/>
    <mergeCell ref="AP15:AR15"/>
    <mergeCell ref="AJ12:AL12"/>
    <mergeCell ref="AJ16:AL16"/>
    <mergeCell ref="AM16:AO16"/>
    <mergeCell ref="AP16:AR16"/>
    <mergeCell ref="AJ17:AL17"/>
    <mergeCell ref="AM17:AO17"/>
    <mergeCell ref="AP17:AR17"/>
    <mergeCell ref="AG65:AI65"/>
    <mergeCell ref="AA66:AC66"/>
    <mergeCell ref="AD66:AF66"/>
    <mergeCell ref="AG66:AI66"/>
    <mergeCell ref="AA61:AC61"/>
    <mergeCell ref="AD61:AF61"/>
    <mergeCell ref="AG61:AI61"/>
    <mergeCell ref="AA62:AC62"/>
    <mergeCell ref="AD62:AF62"/>
    <mergeCell ref="AG62:AI62"/>
    <mergeCell ref="AA63:AC63"/>
    <mergeCell ref="AD63:AF63"/>
    <mergeCell ref="AG63:AI63"/>
    <mergeCell ref="AA64:AC64"/>
    <mergeCell ref="AD64:AF64"/>
    <mergeCell ref="AG64:AI64"/>
    <mergeCell ref="AA65:AC65"/>
    <mergeCell ref="AD65:AF65"/>
    <mergeCell ref="AA58:AC58"/>
    <mergeCell ref="AD58:AF58"/>
    <mergeCell ref="AG58:AI58"/>
    <mergeCell ref="AA59:AC59"/>
    <mergeCell ref="AD59:AF59"/>
    <mergeCell ref="AG59:AI59"/>
    <mergeCell ref="AA60:AC60"/>
    <mergeCell ref="AD60:AF60"/>
    <mergeCell ref="AG60:AI60"/>
    <mergeCell ref="AA55:AC55"/>
    <mergeCell ref="AD55:AF55"/>
    <mergeCell ref="AG55:AI55"/>
    <mergeCell ref="AA56:AC56"/>
    <mergeCell ref="AD56:AF56"/>
    <mergeCell ref="AG56:AI56"/>
    <mergeCell ref="AA57:AC57"/>
    <mergeCell ref="AD57:AF57"/>
    <mergeCell ref="AG57:AI57"/>
    <mergeCell ref="AA52:AC52"/>
    <mergeCell ref="AD52:AF52"/>
    <mergeCell ref="AG52:AI52"/>
    <mergeCell ref="AA53:AC53"/>
    <mergeCell ref="AD53:AF53"/>
    <mergeCell ref="AG53:AI53"/>
    <mergeCell ref="AA54:AC54"/>
    <mergeCell ref="AD54:AF54"/>
    <mergeCell ref="AG54:AI54"/>
    <mergeCell ref="AA49:AC49"/>
    <mergeCell ref="AD49:AF49"/>
    <mergeCell ref="AG49:AI49"/>
    <mergeCell ref="AA50:AC50"/>
    <mergeCell ref="AD50:AF50"/>
    <mergeCell ref="AG50:AI50"/>
    <mergeCell ref="AA51:AC51"/>
    <mergeCell ref="AD51:AF51"/>
    <mergeCell ref="AG51:AI51"/>
    <mergeCell ref="AA46:AC46"/>
    <mergeCell ref="AD46:AF46"/>
    <mergeCell ref="AG46:AI46"/>
    <mergeCell ref="AA47:AC47"/>
    <mergeCell ref="AD47:AF47"/>
    <mergeCell ref="AG47:AI47"/>
    <mergeCell ref="AA48:AC48"/>
    <mergeCell ref="AD48:AF48"/>
    <mergeCell ref="AG48:AI48"/>
    <mergeCell ref="AA43:AC43"/>
    <mergeCell ref="AD43:AF43"/>
    <mergeCell ref="AG43:AI43"/>
    <mergeCell ref="AA44:AC44"/>
    <mergeCell ref="AD44:AF44"/>
    <mergeCell ref="AG44:AI44"/>
    <mergeCell ref="AA45:AC45"/>
    <mergeCell ref="AD45:AF45"/>
    <mergeCell ref="AG45:AI45"/>
    <mergeCell ref="AA40:AC40"/>
    <mergeCell ref="AD40:AF40"/>
    <mergeCell ref="AG40:AI40"/>
    <mergeCell ref="AA41:AC41"/>
    <mergeCell ref="AD41:AF41"/>
    <mergeCell ref="AG41:AI41"/>
    <mergeCell ref="AA42:AC42"/>
    <mergeCell ref="AD42:AF42"/>
    <mergeCell ref="AG42:AI42"/>
    <mergeCell ref="AA37:AC37"/>
    <mergeCell ref="AD37:AF37"/>
    <mergeCell ref="AG37:AI37"/>
    <mergeCell ref="AA38:AC38"/>
    <mergeCell ref="AD38:AF38"/>
    <mergeCell ref="AG38:AI38"/>
    <mergeCell ref="AA39:AC39"/>
    <mergeCell ref="AD39:AF39"/>
    <mergeCell ref="AG39:AI39"/>
    <mergeCell ref="AA34:AC34"/>
    <mergeCell ref="AD34:AF34"/>
    <mergeCell ref="AG34:AI34"/>
    <mergeCell ref="AA35:AC35"/>
    <mergeCell ref="AD35:AF35"/>
    <mergeCell ref="AG35:AI35"/>
    <mergeCell ref="AA36:AC36"/>
    <mergeCell ref="AD36:AF36"/>
    <mergeCell ref="AG36:AI36"/>
    <mergeCell ref="AA31:AC31"/>
    <mergeCell ref="AD31:AF31"/>
    <mergeCell ref="AG31:AI31"/>
    <mergeCell ref="AA32:AC32"/>
    <mergeCell ref="AD32:AF32"/>
    <mergeCell ref="AG32:AI32"/>
    <mergeCell ref="AA33:AC33"/>
    <mergeCell ref="AD33:AF33"/>
    <mergeCell ref="AG33:AI33"/>
    <mergeCell ref="AA28:AC28"/>
    <mergeCell ref="AD28:AF28"/>
    <mergeCell ref="AG28:AI28"/>
    <mergeCell ref="AA29:AC29"/>
    <mergeCell ref="AD29:AF29"/>
    <mergeCell ref="AG29:AI29"/>
    <mergeCell ref="AA30:AC30"/>
    <mergeCell ref="AD30:AF30"/>
    <mergeCell ref="AG30:AI30"/>
    <mergeCell ref="AA26:AC26"/>
    <mergeCell ref="AD26:AF26"/>
    <mergeCell ref="AG26:AI26"/>
    <mergeCell ref="AA27:AC27"/>
    <mergeCell ref="AD27:AF27"/>
    <mergeCell ref="AG27:AI27"/>
    <mergeCell ref="AA25:AC25"/>
    <mergeCell ref="AD25:AF25"/>
    <mergeCell ref="AG25:AI25"/>
    <mergeCell ref="AA22:AC22"/>
    <mergeCell ref="AD22:AF22"/>
    <mergeCell ref="AG22:AI22"/>
    <mergeCell ref="AA23:AC23"/>
    <mergeCell ref="AD23:AF23"/>
    <mergeCell ref="AG23:AI23"/>
    <mergeCell ref="AA24:AC24"/>
    <mergeCell ref="AD24:AF24"/>
    <mergeCell ref="AG24:AI24"/>
    <mergeCell ref="AA19:AC19"/>
    <mergeCell ref="AD19:AF19"/>
    <mergeCell ref="AG19:AI19"/>
    <mergeCell ref="AA20:AC20"/>
    <mergeCell ref="AD20:AF20"/>
    <mergeCell ref="AG20:AI20"/>
    <mergeCell ref="AA21:AC21"/>
    <mergeCell ref="AD21:AF21"/>
    <mergeCell ref="AG21:AI21"/>
    <mergeCell ref="AA16:AC16"/>
    <mergeCell ref="AD16:AF16"/>
    <mergeCell ref="AG16:AI16"/>
    <mergeCell ref="AA17:AC17"/>
    <mergeCell ref="AD17:AF17"/>
    <mergeCell ref="AG17:AI17"/>
    <mergeCell ref="AA18:AC18"/>
    <mergeCell ref="AD18:AF18"/>
    <mergeCell ref="AG18:AI18"/>
    <mergeCell ref="AD13:AF13"/>
    <mergeCell ref="AG13:AI13"/>
    <mergeCell ref="AA14:AC14"/>
    <mergeCell ref="AD14:AF14"/>
    <mergeCell ref="AG14:AI14"/>
    <mergeCell ref="AA15:AC15"/>
    <mergeCell ref="AD15:AF15"/>
    <mergeCell ref="AG15:AI15"/>
    <mergeCell ref="AA12:AC12"/>
    <mergeCell ref="AD12:AF12"/>
    <mergeCell ref="AG12:AI12"/>
    <mergeCell ref="AA13:AC13"/>
    <mergeCell ref="B1:BA1"/>
    <mergeCell ref="O2:R2"/>
    <mergeCell ref="AB2:AE2"/>
    <mergeCell ref="AO2:AR2"/>
    <mergeCell ref="S2:W2"/>
    <mergeCell ref="X2:AA2"/>
    <mergeCell ref="B2:E2"/>
    <mergeCell ref="F2:I2"/>
    <mergeCell ref="J2:N2"/>
    <mergeCell ref="AF2:AJ2"/>
    <mergeCell ref="AK2:AN2"/>
    <mergeCell ref="AS2:AW2"/>
    <mergeCell ref="AX2:BA2"/>
    <mergeCell ref="A70:Q70"/>
    <mergeCell ref="A65:Q65"/>
    <mergeCell ref="A74:Q74"/>
    <mergeCell ref="R84:T84"/>
    <mergeCell ref="A88:E88"/>
    <mergeCell ref="A85:W86"/>
    <mergeCell ref="U83:W83"/>
    <mergeCell ref="R82:T82"/>
    <mergeCell ref="U82:W82"/>
    <mergeCell ref="R78:W78"/>
    <mergeCell ref="R79:T79"/>
    <mergeCell ref="U79:W79"/>
    <mergeCell ref="A73:Q73"/>
    <mergeCell ref="R73:T73"/>
    <mergeCell ref="U73:W73"/>
    <mergeCell ref="R75:T75"/>
    <mergeCell ref="U75:W75"/>
    <mergeCell ref="R80:T80"/>
    <mergeCell ref="U80:W80"/>
    <mergeCell ref="U84:W84"/>
    <mergeCell ref="R74:T74"/>
    <mergeCell ref="U70:W70"/>
    <mergeCell ref="R69:T69"/>
    <mergeCell ref="U69:W69"/>
    <mergeCell ref="A61:Q61"/>
    <mergeCell ref="A62:Q62"/>
    <mergeCell ref="A59:Q59"/>
    <mergeCell ref="A60:Q60"/>
    <mergeCell ref="A57:Q57"/>
    <mergeCell ref="A58:Q58"/>
    <mergeCell ref="A69:Q69"/>
    <mergeCell ref="A66:Q66"/>
    <mergeCell ref="A67:Q67"/>
    <mergeCell ref="A68:Q68"/>
    <mergeCell ref="A63:Q63"/>
    <mergeCell ref="A64:Q64"/>
    <mergeCell ref="A55:Q55"/>
    <mergeCell ref="A56:Q56"/>
    <mergeCell ref="A53:Q53"/>
    <mergeCell ref="A54:Q54"/>
    <mergeCell ref="A51:Q51"/>
    <mergeCell ref="A52:Q52"/>
    <mergeCell ref="A49:Q49"/>
    <mergeCell ref="A50:Q50"/>
    <mergeCell ref="A47:Q47"/>
    <mergeCell ref="A48:Q48"/>
    <mergeCell ref="A45:Q45"/>
    <mergeCell ref="A46:Q46"/>
    <mergeCell ref="A43:Q43"/>
    <mergeCell ref="A44:Q44"/>
    <mergeCell ref="A41:Q41"/>
    <mergeCell ref="A42:Q42"/>
    <mergeCell ref="A39:Q39"/>
    <mergeCell ref="A40:Q40"/>
    <mergeCell ref="A37:Q37"/>
    <mergeCell ref="A38:Q38"/>
    <mergeCell ref="A35:Q35"/>
    <mergeCell ref="A36:Q36"/>
    <mergeCell ref="A33:Q33"/>
    <mergeCell ref="A34:Q34"/>
    <mergeCell ref="A31:Q31"/>
    <mergeCell ref="A32:Q32"/>
    <mergeCell ref="A29:Q29"/>
    <mergeCell ref="A30:Q30"/>
    <mergeCell ref="A27:Q27"/>
    <mergeCell ref="A28:Q28"/>
    <mergeCell ref="A26:Q26"/>
    <mergeCell ref="A23:Q23"/>
    <mergeCell ref="A24:Q24"/>
    <mergeCell ref="A21:Q21"/>
    <mergeCell ref="A22:Q22"/>
    <mergeCell ref="A19:Q19"/>
    <mergeCell ref="A20:Q20"/>
    <mergeCell ref="A17:Q17"/>
    <mergeCell ref="A18:Q18"/>
    <mergeCell ref="A15:Q15"/>
    <mergeCell ref="A16:Q16"/>
    <mergeCell ref="A14:Q14"/>
    <mergeCell ref="A13:Q13"/>
    <mergeCell ref="A6:A9"/>
    <mergeCell ref="A12:Q12"/>
    <mergeCell ref="R16:T16"/>
    <mergeCell ref="U17:W17"/>
    <mergeCell ref="A25:Q25"/>
    <mergeCell ref="R25:T25"/>
    <mergeCell ref="U25:W25"/>
    <mergeCell ref="X17:Z17"/>
    <mergeCell ref="R21:T21"/>
    <mergeCell ref="U21:W21"/>
    <mergeCell ref="X21:Z21"/>
    <mergeCell ref="R22:T22"/>
    <mergeCell ref="U22:W22"/>
    <mergeCell ref="X22:Z22"/>
    <mergeCell ref="R17:T17"/>
    <mergeCell ref="R23:T23"/>
    <mergeCell ref="U23:W23"/>
    <mergeCell ref="X23:Z23"/>
    <mergeCell ref="R18:T18"/>
    <mergeCell ref="U18:W18"/>
    <mergeCell ref="X18:Z18"/>
    <mergeCell ref="R19:T19"/>
    <mergeCell ref="U19:W19"/>
    <mergeCell ref="X19:Z19"/>
    <mergeCell ref="R20:T20"/>
    <mergeCell ref="U20:W20"/>
    <mergeCell ref="X20:Z20"/>
    <mergeCell ref="X25:Z25"/>
    <mergeCell ref="X26:Z26"/>
    <mergeCell ref="R26:T26"/>
    <mergeCell ref="U26:W26"/>
    <mergeCell ref="X27:Z27"/>
    <mergeCell ref="X28:Z28"/>
    <mergeCell ref="R27:T27"/>
    <mergeCell ref="U27:W27"/>
    <mergeCell ref="R28:T28"/>
    <mergeCell ref="U28:W28"/>
    <mergeCell ref="X29:Z29"/>
    <mergeCell ref="X30:Z30"/>
    <mergeCell ref="R29:T29"/>
    <mergeCell ref="U29:W29"/>
    <mergeCell ref="R30:T30"/>
    <mergeCell ref="U30:W30"/>
    <mergeCell ref="X31:Z31"/>
    <mergeCell ref="X32:Z32"/>
    <mergeCell ref="R31:T31"/>
    <mergeCell ref="U31:W31"/>
    <mergeCell ref="R32:T32"/>
    <mergeCell ref="U32:W32"/>
    <mergeCell ref="X33:Z33"/>
    <mergeCell ref="X34:Z34"/>
    <mergeCell ref="R33:T33"/>
    <mergeCell ref="U33:W33"/>
    <mergeCell ref="R34:T34"/>
    <mergeCell ref="U34:W34"/>
    <mergeCell ref="X35:Z35"/>
    <mergeCell ref="X36:Z36"/>
    <mergeCell ref="R35:T35"/>
    <mergeCell ref="U35:W35"/>
    <mergeCell ref="R36:T36"/>
    <mergeCell ref="U36:W36"/>
    <mergeCell ref="X37:Z37"/>
    <mergeCell ref="X38:Z38"/>
    <mergeCell ref="R37:T37"/>
    <mergeCell ref="U37:W37"/>
    <mergeCell ref="R38:T38"/>
    <mergeCell ref="U38:W38"/>
    <mergeCell ref="X39:Z39"/>
    <mergeCell ref="X40:Z40"/>
    <mergeCell ref="R39:T39"/>
    <mergeCell ref="U39:W39"/>
    <mergeCell ref="R40:T40"/>
    <mergeCell ref="U40:W40"/>
    <mergeCell ref="X41:Z41"/>
    <mergeCell ref="X42:Z42"/>
    <mergeCell ref="R41:T41"/>
    <mergeCell ref="U41:W41"/>
    <mergeCell ref="R42:T42"/>
    <mergeCell ref="U42:W42"/>
    <mergeCell ref="X43:Z43"/>
    <mergeCell ref="X44:Z44"/>
    <mergeCell ref="R43:T43"/>
    <mergeCell ref="U43:W43"/>
    <mergeCell ref="R44:T44"/>
    <mergeCell ref="U44:W44"/>
    <mergeCell ref="X45:Z45"/>
    <mergeCell ref="X46:Z46"/>
    <mergeCell ref="R45:T45"/>
    <mergeCell ref="U45:W45"/>
    <mergeCell ref="R46:T46"/>
    <mergeCell ref="U46:W46"/>
    <mergeCell ref="X47:Z47"/>
    <mergeCell ref="X48:Z48"/>
    <mergeCell ref="R47:T47"/>
    <mergeCell ref="U47:W47"/>
    <mergeCell ref="R48:T48"/>
    <mergeCell ref="U48:W48"/>
    <mergeCell ref="X49:Z49"/>
    <mergeCell ref="X50:Z50"/>
    <mergeCell ref="R49:T49"/>
    <mergeCell ref="U49:W49"/>
    <mergeCell ref="R50:T50"/>
    <mergeCell ref="U50:W50"/>
    <mergeCell ref="X51:Z51"/>
    <mergeCell ref="X52:Z52"/>
    <mergeCell ref="R51:T51"/>
    <mergeCell ref="U51:W51"/>
    <mergeCell ref="R52:T52"/>
    <mergeCell ref="U52:W52"/>
    <mergeCell ref="X53:Z53"/>
    <mergeCell ref="X54:Z54"/>
    <mergeCell ref="R53:T53"/>
    <mergeCell ref="U53:W53"/>
    <mergeCell ref="R54:T54"/>
    <mergeCell ref="U54:W54"/>
    <mergeCell ref="X55:Z55"/>
    <mergeCell ref="X56:Z56"/>
    <mergeCell ref="R55:T55"/>
    <mergeCell ref="U55:W55"/>
    <mergeCell ref="R56:T56"/>
    <mergeCell ref="U56:W56"/>
    <mergeCell ref="BC2:BE2"/>
    <mergeCell ref="X66:Z66"/>
    <mergeCell ref="R24:T24"/>
    <mergeCell ref="U24:W24"/>
    <mergeCell ref="X24:Z24"/>
    <mergeCell ref="R12:T12"/>
    <mergeCell ref="U12:W12"/>
    <mergeCell ref="X12:Z12"/>
    <mergeCell ref="R13:T13"/>
    <mergeCell ref="U13:W13"/>
    <mergeCell ref="X13:Z13"/>
    <mergeCell ref="R14:T14"/>
    <mergeCell ref="U14:W14"/>
    <mergeCell ref="X14:Z14"/>
    <mergeCell ref="R15:T15"/>
    <mergeCell ref="U15:W15"/>
    <mergeCell ref="X15:Z15"/>
    <mergeCell ref="X62:Z62"/>
    <mergeCell ref="R61:T61"/>
    <mergeCell ref="U61:W61"/>
    <mergeCell ref="R62:T62"/>
    <mergeCell ref="U62:W62"/>
    <mergeCell ref="R63:T63"/>
    <mergeCell ref="U63:W63"/>
    <mergeCell ref="X16:Z16"/>
    <mergeCell ref="X67:Z67"/>
    <mergeCell ref="X69:Z69"/>
    <mergeCell ref="X70:Z70"/>
    <mergeCell ref="X68:Z68"/>
    <mergeCell ref="R70:T70"/>
    <mergeCell ref="U65:W65"/>
    <mergeCell ref="U68:W68"/>
    <mergeCell ref="U16:W16"/>
    <mergeCell ref="X57:Z57"/>
    <mergeCell ref="X58:Z58"/>
    <mergeCell ref="R57:T57"/>
    <mergeCell ref="U57:W57"/>
    <mergeCell ref="R58:T58"/>
    <mergeCell ref="U58:W58"/>
    <mergeCell ref="X59:Z59"/>
    <mergeCell ref="X60:Z60"/>
    <mergeCell ref="R59:T59"/>
    <mergeCell ref="U59:W59"/>
    <mergeCell ref="R64:T64"/>
    <mergeCell ref="U64:W64"/>
    <mergeCell ref="X64:Z64"/>
    <mergeCell ref="R60:T60"/>
    <mergeCell ref="U60:W60"/>
    <mergeCell ref="R66:T66"/>
    <mergeCell ref="X72:Z72"/>
    <mergeCell ref="X71:Z71"/>
    <mergeCell ref="U71:W71"/>
    <mergeCell ref="AD75:AF75"/>
    <mergeCell ref="AG75:AI75"/>
    <mergeCell ref="AA73:AC73"/>
    <mergeCell ref="AD73:AF73"/>
    <mergeCell ref="AG73:AI73"/>
    <mergeCell ref="AA74:AC74"/>
    <mergeCell ref="AD74:AF74"/>
    <mergeCell ref="AG74:AI74"/>
    <mergeCell ref="AA70:AC70"/>
    <mergeCell ref="AD70:AF70"/>
    <mergeCell ref="AG70:AI70"/>
    <mergeCell ref="AA71:AC71"/>
    <mergeCell ref="AD71:AF71"/>
    <mergeCell ref="AG71:AI71"/>
    <mergeCell ref="AA72:AC72"/>
    <mergeCell ref="AD72:AF72"/>
    <mergeCell ref="AG72:AI72"/>
    <mergeCell ref="AA67:AC67"/>
    <mergeCell ref="AD67:AF67"/>
    <mergeCell ref="AG67:AI67"/>
    <mergeCell ref="R71:T71"/>
    <mergeCell ref="A71:Q71"/>
    <mergeCell ref="BC3:BC5"/>
    <mergeCell ref="A84:Q84"/>
    <mergeCell ref="A83:Q83"/>
    <mergeCell ref="R83:T83"/>
    <mergeCell ref="AA78:AC78"/>
    <mergeCell ref="R72:T72"/>
    <mergeCell ref="U72:W72"/>
    <mergeCell ref="X75:Z75"/>
    <mergeCell ref="X73:Z73"/>
    <mergeCell ref="X74:Z74"/>
    <mergeCell ref="X78:Z78"/>
    <mergeCell ref="AA75:AC75"/>
    <mergeCell ref="U74:W74"/>
    <mergeCell ref="X63:Z63"/>
    <mergeCell ref="X61:Z61"/>
    <mergeCell ref="U66:W66"/>
    <mergeCell ref="R67:T67"/>
    <mergeCell ref="U67:W67"/>
    <mergeCell ref="R68:T68"/>
    <mergeCell ref="X65:Z65"/>
    <mergeCell ref="A72:Q72"/>
    <mergeCell ref="R65:T65"/>
  </mergeCells>
  <phoneticPr fontId="43" type="noConversion"/>
  <hyperlinks>
    <hyperlink ref="A1" location="'Zbirni prikaz'!A1" display="Švicarska" xr:uid="{D4682459-A6B6-473F-AF0B-808EB923CC53}"/>
  </hyperlinks>
  <pageMargins left="0.7" right="0.7" top="0.75" bottom="0.75" header="0.3" footer="0.3"/>
  <pageSetup paperSize="9" scale="10"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BJ38"/>
  <sheetViews>
    <sheetView zoomScale="80" zoomScaleNormal="80" workbookViewId="0">
      <selection activeCell="A2" sqref="A2"/>
    </sheetView>
  </sheetViews>
  <sheetFormatPr defaultRowHeight="15" x14ac:dyDescent="0.25"/>
  <cols>
    <col min="1" max="1" width="24" customWidth="1"/>
    <col min="2" max="53" width="3.7109375" customWidth="1"/>
    <col min="54" max="54" width="4.42578125" customWidth="1"/>
    <col min="55" max="56" width="3.85546875" customWidth="1"/>
    <col min="57" max="57" width="5" customWidth="1"/>
    <col min="58" max="58" width="4.7109375" customWidth="1"/>
  </cols>
  <sheetData>
    <row r="1" spans="1:62" ht="18" customHeight="1" x14ac:dyDescent="0.25">
      <c r="A1" s="155" t="s">
        <v>308</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row>
    <row r="3" spans="1:62"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row>
    <row r="4" spans="1:62" x14ac:dyDescent="0.25">
      <c r="A4" s="106" t="s">
        <v>13</v>
      </c>
      <c r="B4" s="176"/>
      <c r="C4" s="176"/>
      <c r="D4" s="178"/>
      <c r="E4" s="178"/>
      <c r="F4" s="178"/>
      <c r="G4" s="178"/>
      <c r="H4" s="178"/>
      <c r="I4" s="176"/>
      <c r="J4" s="178"/>
      <c r="K4" s="176"/>
      <c r="L4" s="178"/>
      <c r="M4" s="178"/>
      <c r="N4" s="178"/>
      <c r="O4" s="178"/>
      <c r="P4" s="178"/>
      <c r="Q4" s="178"/>
      <c r="R4" s="178"/>
      <c r="S4" s="175"/>
      <c r="T4" s="176"/>
      <c r="U4" s="178"/>
      <c r="V4" s="178"/>
      <c r="W4" s="178"/>
      <c r="X4" s="178"/>
      <c r="Y4" s="175"/>
      <c r="Z4" s="178"/>
      <c r="AA4" s="178"/>
      <c r="AB4" s="178"/>
      <c r="AC4" s="178"/>
      <c r="AD4" s="178"/>
      <c r="AE4" s="178"/>
      <c r="AF4" s="178"/>
      <c r="AG4" s="178"/>
      <c r="AH4" s="178"/>
      <c r="AI4" s="178"/>
      <c r="AJ4" s="178"/>
      <c r="AK4" s="178"/>
      <c r="AL4" s="178"/>
      <c r="AM4" s="178"/>
      <c r="AN4" s="178"/>
      <c r="AO4" s="178"/>
      <c r="AP4" s="178"/>
      <c r="AQ4" s="178"/>
      <c r="AR4" s="178"/>
      <c r="AS4" s="176"/>
      <c r="AT4" s="178"/>
      <c r="AU4" s="178"/>
      <c r="AV4" s="178"/>
      <c r="AW4" s="178"/>
      <c r="AX4" s="178"/>
      <c r="AY4" s="178"/>
      <c r="AZ4" s="178"/>
      <c r="BA4" s="178"/>
      <c r="BB4" s="8"/>
      <c r="BC4" s="495"/>
      <c r="BD4" s="160"/>
      <c r="BE4" s="9" t="s">
        <v>33</v>
      </c>
      <c r="BF4" s="9"/>
      <c r="BG4" s="8"/>
      <c r="BH4" s="8"/>
      <c r="BI4" s="8"/>
      <c r="BJ4" s="8"/>
    </row>
    <row r="5" spans="1:62" x14ac:dyDescent="0.25">
      <c r="A5" s="106"/>
      <c r="B5" s="175"/>
      <c r="C5" s="175"/>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8"/>
      <c r="BC5" s="495"/>
      <c r="BD5" s="239"/>
      <c r="BE5" s="9" t="s">
        <v>35</v>
      </c>
      <c r="BF5" s="9"/>
      <c r="BG5" s="8"/>
      <c r="BH5" s="8"/>
      <c r="BI5" s="8"/>
      <c r="BJ5" s="8"/>
    </row>
    <row r="6" spans="1:62" x14ac:dyDescent="0.25">
      <c r="A6" s="236" t="s">
        <v>12</v>
      </c>
      <c r="B6" s="296"/>
      <c r="C6" s="297"/>
      <c r="D6" s="298"/>
      <c r="E6" s="298"/>
      <c r="F6" s="298"/>
      <c r="G6" s="298"/>
      <c r="H6" s="298"/>
      <c r="I6" s="296"/>
      <c r="J6" s="298"/>
      <c r="K6" s="298"/>
      <c r="L6" s="298"/>
      <c r="M6" s="298"/>
      <c r="N6" s="297"/>
      <c r="O6" s="206"/>
      <c r="P6" s="296"/>
      <c r="Q6" s="298"/>
      <c r="R6" s="298"/>
      <c r="S6" s="298"/>
      <c r="T6" s="298"/>
      <c r="U6" s="298"/>
      <c r="V6" s="298"/>
      <c r="W6" s="297"/>
      <c r="X6" s="296"/>
      <c r="Y6" s="296"/>
      <c r="Z6" s="296"/>
      <c r="AA6" s="296"/>
      <c r="AB6" s="296"/>
      <c r="AC6" s="296"/>
      <c r="AD6" s="296"/>
      <c r="AE6" s="296"/>
      <c r="AF6" s="296"/>
      <c r="AG6" s="296"/>
      <c r="AH6" s="296"/>
      <c r="AI6" s="296"/>
      <c r="AJ6" s="296"/>
      <c r="AK6" s="298"/>
      <c r="AL6" s="298"/>
      <c r="AM6" s="298"/>
      <c r="AN6" s="298"/>
      <c r="AO6" s="298"/>
      <c r="AP6" s="297"/>
      <c r="AQ6" s="297"/>
      <c r="AR6" s="299"/>
      <c r="AS6" s="299"/>
      <c r="AT6" s="298"/>
      <c r="AU6" s="298"/>
      <c r="AV6" s="298"/>
      <c r="AW6" s="298"/>
      <c r="AX6" s="298"/>
      <c r="AY6" s="298"/>
      <c r="AZ6" s="298"/>
      <c r="BA6" s="299"/>
      <c r="BB6" s="8"/>
      <c r="BC6" s="291"/>
      <c r="BD6" s="246"/>
      <c r="BE6" s="9" t="s">
        <v>744</v>
      </c>
      <c r="BF6" s="8"/>
      <c r="BG6" s="8"/>
      <c r="BH6" s="8"/>
      <c r="BI6" s="8"/>
      <c r="BJ6" s="8"/>
    </row>
    <row r="7" spans="1:62" ht="15" customHeight="1" thickBot="1" x14ac:dyDescent="0.3">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c r="BJ7" s="8"/>
    </row>
    <row r="8" spans="1:62" ht="15" customHeight="1" x14ac:dyDescent="0.25">
      <c r="A8" s="529" t="s">
        <v>37</v>
      </c>
      <c r="B8" s="529"/>
      <c r="C8" s="529"/>
      <c r="D8" s="529"/>
      <c r="E8" s="529"/>
      <c r="F8" s="529"/>
      <c r="G8" s="529"/>
      <c r="H8" s="529"/>
      <c r="I8" s="529"/>
      <c r="J8" s="529"/>
      <c r="K8" s="529"/>
      <c r="L8" s="529"/>
      <c r="M8" s="529"/>
      <c r="N8" s="529"/>
      <c r="O8" s="529"/>
      <c r="P8" s="529"/>
      <c r="Q8" s="529"/>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c r="BJ8" s="8"/>
    </row>
    <row r="9" spans="1:62" x14ac:dyDescent="0.25">
      <c r="A9" s="529"/>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30"/>
      <c r="AB9" s="804"/>
      <c r="AC9" s="529"/>
      <c r="AD9" s="529"/>
      <c r="AE9" s="529"/>
      <c r="AF9" s="529"/>
      <c r="AG9" s="529"/>
      <c r="AH9" s="529"/>
      <c r="AI9" s="529"/>
      <c r="AJ9" s="529"/>
      <c r="AK9" s="816"/>
      <c r="AL9" s="534"/>
      <c r="AM9" s="529"/>
      <c r="AN9" s="529"/>
      <c r="AO9" s="529"/>
      <c r="AP9" s="529"/>
      <c r="AQ9" s="529"/>
      <c r="AR9" s="529"/>
      <c r="AS9" s="529"/>
      <c r="AT9" s="529"/>
      <c r="AU9" s="529"/>
      <c r="AV9" s="8"/>
      <c r="AW9" s="8"/>
      <c r="AX9" s="8"/>
      <c r="AY9" s="8"/>
      <c r="AZ9" s="8"/>
      <c r="BA9" s="8"/>
      <c r="BB9" s="8"/>
      <c r="BC9" s="8"/>
      <c r="BD9" s="8"/>
      <c r="BE9" s="8"/>
      <c r="BF9" s="8"/>
      <c r="BG9" s="8"/>
      <c r="BH9" s="8"/>
      <c r="BI9" s="8"/>
      <c r="BJ9" s="8"/>
    </row>
    <row r="10" spans="1:62" x14ac:dyDescent="0.25">
      <c r="A10" s="524" t="s">
        <v>65</v>
      </c>
      <c r="B10" s="524" t="s">
        <v>65</v>
      </c>
      <c r="C10" s="524" t="s">
        <v>65</v>
      </c>
      <c r="D10" s="524" t="s">
        <v>65</v>
      </c>
      <c r="E10" s="524" t="s">
        <v>65</v>
      </c>
      <c r="F10" s="524" t="s">
        <v>65</v>
      </c>
      <c r="G10" s="524" t="s">
        <v>65</v>
      </c>
      <c r="H10" s="524" t="s">
        <v>65</v>
      </c>
      <c r="I10" s="524" t="s">
        <v>65</v>
      </c>
      <c r="J10" s="524" t="s">
        <v>65</v>
      </c>
      <c r="K10" s="524" t="s">
        <v>65</v>
      </c>
      <c r="L10" s="524" t="s">
        <v>65</v>
      </c>
      <c r="M10" s="524" t="s">
        <v>65</v>
      </c>
      <c r="N10" s="524" t="s">
        <v>65</v>
      </c>
      <c r="O10" s="524" t="s">
        <v>65</v>
      </c>
      <c r="P10" s="524" t="s">
        <v>65</v>
      </c>
      <c r="Q10" s="524" t="s">
        <v>65</v>
      </c>
      <c r="R10" s="531">
        <v>44197</v>
      </c>
      <c r="S10" s="531"/>
      <c r="T10" s="531"/>
      <c r="U10" s="521" t="s">
        <v>52</v>
      </c>
      <c r="V10" s="521"/>
      <c r="W10" s="521"/>
      <c r="X10" s="521"/>
      <c r="Y10" s="521">
        <f>WEEKNUM(R10,2)</f>
        <v>1</v>
      </c>
      <c r="Z10" s="521"/>
      <c r="AA10" s="526"/>
      <c r="AB10" s="532">
        <v>44562</v>
      </c>
      <c r="AC10" s="521"/>
      <c r="AD10" s="521"/>
      <c r="AE10" s="557" t="s">
        <v>48</v>
      </c>
      <c r="AF10" s="557"/>
      <c r="AG10" s="557"/>
      <c r="AH10" s="557"/>
      <c r="AI10" s="521">
        <f t="shared" ref="AI10" si="0">WEEKNUM(AB10,16)</f>
        <v>1</v>
      </c>
      <c r="AJ10" s="521"/>
      <c r="AK10" s="533"/>
      <c r="AL10" s="520">
        <v>44927</v>
      </c>
      <c r="AM10" s="521"/>
      <c r="AN10" s="521"/>
      <c r="AO10" s="557" t="s">
        <v>49</v>
      </c>
      <c r="AP10" s="557"/>
      <c r="AQ10" s="557"/>
      <c r="AR10" s="557"/>
      <c r="AS10" s="521">
        <f t="shared" ref="AS10" si="1">WEEKNUM(AL10)</f>
        <v>1</v>
      </c>
      <c r="AT10" s="521"/>
      <c r="AU10" s="521"/>
      <c r="AV10" s="8"/>
      <c r="AW10" s="8"/>
      <c r="AX10" s="8"/>
      <c r="AY10" s="8"/>
      <c r="AZ10" s="8"/>
      <c r="BA10" s="8"/>
      <c r="BB10" s="8"/>
      <c r="BC10" s="8"/>
      <c r="BD10" s="8"/>
      <c r="BE10" s="8"/>
      <c r="BF10" s="8"/>
      <c r="BG10" s="8"/>
      <c r="BH10" s="8"/>
      <c r="BI10" s="8"/>
      <c r="BJ10" s="8"/>
    </row>
    <row r="11" spans="1:62" x14ac:dyDescent="0.25">
      <c r="A11" s="524" t="s">
        <v>65</v>
      </c>
      <c r="B11" s="524" t="s">
        <v>65</v>
      </c>
      <c r="C11" s="524" t="s">
        <v>65</v>
      </c>
      <c r="D11" s="524" t="s">
        <v>65</v>
      </c>
      <c r="E11" s="524" t="s">
        <v>65</v>
      </c>
      <c r="F11" s="524" t="s">
        <v>65</v>
      </c>
      <c r="G11" s="524" t="s">
        <v>65</v>
      </c>
      <c r="H11" s="524" t="s">
        <v>65</v>
      </c>
      <c r="I11" s="524" t="s">
        <v>65</v>
      </c>
      <c r="J11" s="524" t="s">
        <v>65</v>
      </c>
      <c r="K11" s="524" t="s">
        <v>65</v>
      </c>
      <c r="L11" s="524" t="s">
        <v>65</v>
      </c>
      <c r="M11" s="524" t="s">
        <v>65</v>
      </c>
      <c r="N11" s="524" t="s">
        <v>65</v>
      </c>
      <c r="O11" s="524" t="s">
        <v>65</v>
      </c>
      <c r="P11" s="524" t="s">
        <v>65</v>
      </c>
      <c r="Q11" s="524" t="s">
        <v>65</v>
      </c>
      <c r="R11" s="531">
        <v>44198</v>
      </c>
      <c r="S11" s="531"/>
      <c r="T11" s="531"/>
      <c r="U11" s="557" t="s">
        <v>48</v>
      </c>
      <c r="V11" s="557"/>
      <c r="W11" s="557"/>
      <c r="X11" s="557"/>
      <c r="Y11" s="521">
        <f t="shared" ref="Y11:Y24" si="2">WEEKNUM(R11,2)</f>
        <v>1</v>
      </c>
      <c r="Z11" s="521"/>
      <c r="AA11" s="526"/>
      <c r="AB11" s="532">
        <v>44563</v>
      </c>
      <c r="AC11" s="521"/>
      <c r="AD11" s="521"/>
      <c r="AE11" s="557" t="s">
        <v>49</v>
      </c>
      <c r="AF11" s="557"/>
      <c r="AG11" s="557"/>
      <c r="AH11" s="557"/>
      <c r="AI11" s="521">
        <f t="shared" ref="AI11:AI24" si="3">WEEKNUM(AB11,16)</f>
        <v>1</v>
      </c>
      <c r="AJ11" s="521"/>
      <c r="AK11" s="533"/>
      <c r="AL11" s="520">
        <v>44928</v>
      </c>
      <c r="AM11" s="521"/>
      <c r="AN11" s="521"/>
      <c r="AO11" s="521" t="s">
        <v>50</v>
      </c>
      <c r="AP11" s="521"/>
      <c r="AQ11" s="521"/>
      <c r="AR11" s="521"/>
      <c r="AS11" s="521">
        <f t="shared" ref="AS11:AS24" si="4">WEEKNUM(AL11)</f>
        <v>1</v>
      </c>
      <c r="AT11" s="521"/>
      <c r="AU11" s="521"/>
      <c r="AV11" s="8"/>
      <c r="AW11" s="8"/>
      <c r="AX11" s="8"/>
      <c r="AY11" s="8"/>
      <c r="AZ11" s="8"/>
      <c r="BA11" s="8"/>
      <c r="BB11" s="8"/>
      <c r="BC11" s="8"/>
      <c r="BD11" s="8"/>
      <c r="BE11" s="8"/>
      <c r="BF11" s="8"/>
      <c r="BG11" s="8"/>
      <c r="BH11" s="8"/>
      <c r="BI11" s="8"/>
      <c r="BJ11" s="8"/>
    </row>
    <row r="12" spans="1:62" x14ac:dyDescent="0.25">
      <c r="A12" s="524" t="s">
        <v>65</v>
      </c>
      <c r="B12" s="524" t="s">
        <v>65</v>
      </c>
      <c r="C12" s="524" t="s">
        <v>65</v>
      </c>
      <c r="D12" s="524" t="s">
        <v>65</v>
      </c>
      <c r="E12" s="524" t="s">
        <v>65</v>
      </c>
      <c r="F12" s="524" t="s">
        <v>65</v>
      </c>
      <c r="G12" s="524" t="s">
        <v>65</v>
      </c>
      <c r="H12" s="524" t="s">
        <v>65</v>
      </c>
      <c r="I12" s="524" t="s">
        <v>65</v>
      </c>
      <c r="J12" s="524" t="s">
        <v>65</v>
      </c>
      <c r="K12" s="524" t="s">
        <v>65</v>
      </c>
      <c r="L12" s="524" t="s">
        <v>65</v>
      </c>
      <c r="M12" s="524" t="s">
        <v>65</v>
      </c>
      <c r="N12" s="524" t="s">
        <v>65</v>
      </c>
      <c r="O12" s="524" t="s">
        <v>65</v>
      </c>
      <c r="P12" s="524" t="s">
        <v>65</v>
      </c>
      <c r="Q12" s="524" t="s">
        <v>65</v>
      </c>
      <c r="R12" s="531">
        <v>44199</v>
      </c>
      <c r="S12" s="531"/>
      <c r="T12" s="531"/>
      <c r="U12" s="557" t="s">
        <v>49</v>
      </c>
      <c r="V12" s="557"/>
      <c r="W12" s="557"/>
      <c r="X12" s="557"/>
      <c r="Y12" s="521">
        <f t="shared" si="2"/>
        <v>1</v>
      </c>
      <c r="Z12" s="521"/>
      <c r="AA12" s="526"/>
      <c r="AB12" s="532">
        <v>44564</v>
      </c>
      <c r="AC12" s="521"/>
      <c r="AD12" s="521"/>
      <c r="AE12" s="521" t="s">
        <v>50</v>
      </c>
      <c r="AF12" s="521"/>
      <c r="AG12" s="521"/>
      <c r="AH12" s="521"/>
      <c r="AI12" s="521">
        <f t="shared" si="3"/>
        <v>1</v>
      </c>
      <c r="AJ12" s="521"/>
      <c r="AK12" s="533"/>
      <c r="AL12" s="520">
        <v>44929</v>
      </c>
      <c r="AM12" s="521"/>
      <c r="AN12" s="521"/>
      <c r="AO12" s="521" t="s">
        <v>53</v>
      </c>
      <c r="AP12" s="521"/>
      <c r="AQ12" s="521"/>
      <c r="AR12" s="521"/>
      <c r="AS12" s="521">
        <f t="shared" si="4"/>
        <v>1</v>
      </c>
      <c r="AT12" s="521"/>
      <c r="AU12" s="521"/>
      <c r="AV12" s="8"/>
      <c r="AW12" s="8"/>
      <c r="AX12" s="8"/>
      <c r="AY12" s="8"/>
      <c r="AZ12" s="8"/>
      <c r="BA12" s="8"/>
      <c r="BB12" s="8"/>
      <c r="BC12" s="8"/>
      <c r="BD12" s="8"/>
      <c r="BE12" s="8"/>
      <c r="BF12" s="8"/>
      <c r="BG12" s="8"/>
      <c r="BH12" s="8"/>
      <c r="BI12" s="8"/>
      <c r="BJ12" s="8"/>
    </row>
    <row r="13" spans="1:62" x14ac:dyDescent="0.25">
      <c r="A13" s="524" t="s">
        <v>65</v>
      </c>
      <c r="B13" s="524" t="s">
        <v>65</v>
      </c>
      <c r="C13" s="524" t="s">
        <v>65</v>
      </c>
      <c r="D13" s="524" t="s">
        <v>65</v>
      </c>
      <c r="E13" s="524" t="s">
        <v>65</v>
      </c>
      <c r="F13" s="524" t="s">
        <v>65</v>
      </c>
      <c r="G13" s="524" t="s">
        <v>65</v>
      </c>
      <c r="H13" s="524" t="s">
        <v>65</v>
      </c>
      <c r="I13" s="524" t="s">
        <v>65</v>
      </c>
      <c r="J13" s="524" t="s">
        <v>65</v>
      </c>
      <c r="K13" s="524" t="s">
        <v>65</v>
      </c>
      <c r="L13" s="524" t="s">
        <v>65</v>
      </c>
      <c r="M13" s="524" t="s">
        <v>65</v>
      </c>
      <c r="N13" s="524" t="s">
        <v>65</v>
      </c>
      <c r="O13" s="524" t="s">
        <v>65</v>
      </c>
      <c r="P13" s="524" t="s">
        <v>65</v>
      </c>
      <c r="Q13" s="524" t="s">
        <v>65</v>
      </c>
      <c r="R13" s="531">
        <v>44200</v>
      </c>
      <c r="S13" s="531"/>
      <c r="T13" s="531"/>
      <c r="U13" s="521" t="s">
        <v>50</v>
      </c>
      <c r="V13" s="521"/>
      <c r="W13" s="521"/>
      <c r="X13" s="521"/>
      <c r="Y13" s="521">
        <f t="shared" si="2"/>
        <v>2</v>
      </c>
      <c r="Z13" s="521"/>
      <c r="AA13" s="526"/>
      <c r="AB13" s="532">
        <v>44565</v>
      </c>
      <c r="AC13" s="521"/>
      <c r="AD13" s="521"/>
      <c r="AE13" s="521" t="s">
        <v>53</v>
      </c>
      <c r="AF13" s="521"/>
      <c r="AG13" s="521"/>
      <c r="AH13" s="521"/>
      <c r="AI13" s="521">
        <f t="shared" si="3"/>
        <v>1</v>
      </c>
      <c r="AJ13" s="521"/>
      <c r="AK13" s="533"/>
      <c r="AL13" s="520">
        <v>44930</v>
      </c>
      <c r="AM13" s="521"/>
      <c r="AN13" s="521"/>
      <c r="AO13" s="521" t="s">
        <v>47</v>
      </c>
      <c r="AP13" s="521"/>
      <c r="AQ13" s="521"/>
      <c r="AR13" s="521"/>
      <c r="AS13" s="521">
        <f t="shared" si="4"/>
        <v>1</v>
      </c>
      <c r="AT13" s="521"/>
      <c r="AU13" s="521"/>
      <c r="AV13" s="8"/>
      <c r="AW13" s="8"/>
      <c r="AX13" s="8"/>
      <c r="AY13" s="8"/>
      <c r="AZ13" s="8"/>
      <c r="BA13" s="8"/>
      <c r="BB13" s="8"/>
      <c r="BC13" s="8"/>
      <c r="BD13" s="8"/>
      <c r="BE13" s="8"/>
      <c r="BF13" s="8"/>
      <c r="BG13" s="8"/>
      <c r="BH13" s="8"/>
      <c r="BI13" s="8"/>
      <c r="BJ13" s="8"/>
    </row>
    <row r="14" spans="1:62" x14ac:dyDescent="0.25">
      <c r="A14" s="524" t="s">
        <v>65</v>
      </c>
      <c r="B14" s="524" t="s">
        <v>65</v>
      </c>
      <c r="C14" s="524" t="s">
        <v>65</v>
      </c>
      <c r="D14" s="524" t="s">
        <v>65</v>
      </c>
      <c r="E14" s="524" t="s">
        <v>65</v>
      </c>
      <c r="F14" s="524" t="s">
        <v>65</v>
      </c>
      <c r="G14" s="524" t="s">
        <v>65</v>
      </c>
      <c r="H14" s="524" t="s">
        <v>65</v>
      </c>
      <c r="I14" s="524" t="s">
        <v>65</v>
      </c>
      <c r="J14" s="524" t="s">
        <v>65</v>
      </c>
      <c r="K14" s="524" t="s">
        <v>65</v>
      </c>
      <c r="L14" s="524" t="s">
        <v>65</v>
      </c>
      <c r="M14" s="524" t="s">
        <v>65</v>
      </c>
      <c r="N14" s="524" t="s">
        <v>65</v>
      </c>
      <c r="O14" s="524" t="s">
        <v>65</v>
      </c>
      <c r="P14" s="524" t="s">
        <v>65</v>
      </c>
      <c r="Q14" s="524" t="s">
        <v>65</v>
      </c>
      <c r="R14" s="531">
        <v>44201</v>
      </c>
      <c r="S14" s="531"/>
      <c r="T14" s="531"/>
      <c r="U14" s="521" t="s">
        <v>53</v>
      </c>
      <c r="V14" s="521"/>
      <c r="W14" s="521"/>
      <c r="X14" s="521"/>
      <c r="Y14" s="521">
        <f t="shared" si="2"/>
        <v>2</v>
      </c>
      <c r="Z14" s="521"/>
      <c r="AA14" s="526"/>
      <c r="AB14" s="532">
        <v>44566</v>
      </c>
      <c r="AC14" s="521"/>
      <c r="AD14" s="521"/>
      <c r="AE14" s="521" t="s">
        <v>47</v>
      </c>
      <c r="AF14" s="521"/>
      <c r="AG14" s="521"/>
      <c r="AH14" s="521"/>
      <c r="AI14" s="521">
        <f t="shared" si="3"/>
        <v>1</v>
      </c>
      <c r="AJ14" s="521"/>
      <c r="AK14" s="533"/>
      <c r="AL14" s="520">
        <v>44931</v>
      </c>
      <c r="AM14" s="521"/>
      <c r="AN14" s="521"/>
      <c r="AO14" s="521" t="s">
        <v>51</v>
      </c>
      <c r="AP14" s="521"/>
      <c r="AQ14" s="521"/>
      <c r="AR14" s="521"/>
      <c r="AS14" s="521">
        <f t="shared" si="4"/>
        <v>1</v>
      </c>
      <c r="AT14" s="521"/>
      <c r="AU14" s="521"/>
      <c r="AV14" s="8"/>
      <c r="AW14" s="8"/>
      <c r="AX14" s="8"/>
      <c r="AY14" s="8"/>
      <c r="AZ14" s="8"/>
      <c r="BA14" s="8"/>
      <c r="BB14" s="8"/>
      <c r="BC14" s="8"/>
      <c r="BD14" s="8"/>
      <c r="BE14" s="8"/>
      <c r="BF14" s="8"/>
      <c r="BG14" s="8"/>
      <c r="BH14" s="8"/>
      <c r="BI14" s="8"/>
      <c r="BJ14" s="8"/>
    </row>
    <row r="15" spans="1:62" x14ac:dyDescent="0.25">
      <c r="A15" s="524" t="s">
        <v>65</v>
      </c>
      <c r="B15" s="524" t="s">
        <v>65</v>
      </c>
      <c r="C15" s="524" t="s">
        <v>65</v>
      </c>
      <c r="D15" s="524" t="s">
        <v>65</v>
      </c>
      <c r="E15" s="524" t="s">
        <v>65</v>
      </c>
      <c r="F15" s="524" t="s">
        <v>65</v>
      </c>
      <c r="G15" s="524" t="s">
        <v>65</v>
      </c>
      <c r="H15" s="524" t="s">
        <v>65</v>
      </c>
      <c r="I15" s="524" t="s">
        <v>65</v>
      </c>
      <c r="J15" s="524" t="s">
        <v>65</v>
      </c>
      <c r="K15" s="524" t="s">
        <v>65</v>
      </c>
      <c r="L15" s="524" t="s">
        <v>65</v>
      </c>
      <c r="M15" s="524" t="s">
        <v>65</v>
      </c>
      <c r="N15" s="524" t="s">
        <v>65</v>
      </c>
      <c r="O15" s="524" t="s">
        <v>65</v>
      </c>
      <c r="P15" s="524" t="s">
        <v>65</v>
      </c>
      <c r="Q15" s="524" t="s">
        <v>65</v>
      </c>
      <c r="R15" s="531">
        <v>44202</v>
      </c>
      <c r="S15" s="531"/>
      <c r="T15" s="531"/>
      <c r="U15" s="521" t="s">
        <v>47</v>
      </c>
      <c r="V15" s="521"/>
      <c r="W15" s="521"/>
      <c r="X15" s="521"/>
      <c r="Y15" s="521">
        <f t="shared" si="2"/>
        <v>2</v>
      </c>
      <c r="Z15" s="521"/>
      <c r="AA15" s="526"/>
      <c r="AB15" s="532">
        <v>44567</v>
      </c>
      <c r="AC15" s="521"/>
      <c r="AD15" s="521"/>
      <c r="AE15" s="521" t="s">
        <v>51</v>
      </c>
      <c r="AF15" s="521"/>
      <c r="AG15" s="521"/>
      <c r="AH15" s="521"/>
      <c r="AI15" s="521">
        <f t="shared" si="3"/>
        <v>1</v>
      </c>
      <c r="AJ15" s="521"/>
      <c r="AK15" s="533"/>
      <c r="AL15" s="520">
        <v>44932</v>
      </c>
      <c r="AM15" s="521"/>
      <c r="AN15" s="521"/>
      <c r="AO15" s="521" t="s">
        <v>52</v>
      </c>
      <c r="AP15" s="521"/>
      <c r="AQ15" s="521"/>
      <c r="AR15" s="521"/>
      <c r="AS15" s="521">
        <f t="shared" si="4"/>
        <v>1</v>
      </c>
      <c r="AT15" s="521"/>
      <c r="AU15" s="521"/>
      <c r="AV15" s="8"/>
      <c r="AW15" s="8"/>
      <c r="AX15" s="8"/>
      <c r="AY15" s="8"/>
      <c r="AZ15" s="8"/>
      <c r="BA15" s="8"/>
      <c r="BB15" s="8"/>
      <c r="BC15" s="8"/>
      <c r="BD15" s="8"/>
      <c r="BE15" s="8"/>
      <c r="BF15" s="8"/>
      <c r="BG15" s="8"/>
      <c r="BH15" s="8"/>
      <c r="BI15" s="8"/>
      <c r="BJ15" s="8"/>
    </row>
    <row r="16" spans="1:62" x14ac:dyDescent="0.25">
      <c r="A16" s="524" t="s">
        <v>309</v>
      </c>
      <c r="B16" s="524" t="s">
        <v>309</v>
      </c>
      <c r="C16" s="524" t="s">
        <v>309</v>
      </c>
      <c r="D16" s="524" t="s">
        <v>309</v>
      </c>
      <c r="E16" s="524" t="s">
        <v>309</v>
      </c>
      <c r="F16" s="524" t="s">
        <v>309</v>
      </c>
      <c r="G16" s="524" t="s">
        <v>309</v>
      </c>
      <c r="H16" s="524" t="s">
        <v>309</v>
      </c>
      <c r="I16" s="524" t="s">
        <v>309</v>
      </c>
      <c r="J16" s="524" t="s">
        <v>309</v>
      </c>
      <c r="K16" s="524" t="s">
        <v>309</v>
      </c>
      <c r="L16" s="524" t="s">
        <v>309</v>
      </c>
      <c r="M16" s="524" t="s">
        <v>309</v>
      </c>
      <c r="N16" s="524" t="s">
        <v>309</v>
      </c>
      <c r="O16" s="524" t="s">
        <v>309</v>
      </c>
      <c r="P16" s="524" t="s">
        <v>309</v>
      </c>
      <c r="Q16" s="524" t="s">
        <v>309</v>
      </c>
      <c r="R16" s="531">
        <v>44203</v>
      </c>
      <c r="S16" s="531"/>
      <c r="T16" s="531"/>
      <c r="U16" s="521" t="s">
        <v>51</v>
      </c>
      <c r="V16" s="521"/>
      <c r="W16" s="521"/>
      <c r="X16" s="521"/>
      <c r="Y16" s="521">
        <f t="shared" si="2"/>
        <v>2</v>
      </c>
      <c r="Z16" s="521"/>
      <c r="AA16" s="526"/>
      <c r="AB16" s="532">
        <v>44568</v>
      </c>
      <c r="AC16" s="521"/>
      <c r="AD16" s="521"/>
      <c r="AE16" s="521" t="s">
        <v>52</v>
      </c>
      <c r="AF16" s="521"/>
      <c r="AG16" s="521"/>
      <c r="AH16" s="521"/>
      <c r="AI16" s="521">
        <f t="shared" si="3"/>
        <v>1</v>
      </c>
      <c r="AJ16" s="521"/>
      <c r="AK16" s="533"/>
      <c r="AL16" s="520">
        <v>44933</v>
      </c>
      <c r="AM16" s="521"/>
      <c r="AN16" s="521"/>
      <c r="AO16" s="557" t="s">
        <v>48</v>
      </c>
      <c r="AP16" s="557"/>
      <c r="AQ16" s="557"/>
      <c r="AR16" s="557"/>
      <c r="AS16" s="521">
        <f t="shared" si="4"/>
        <v>1</v>
      </c>
      <c r="AT16" s="521"/>
      <c r="AU16" s="521"/>
      <c r="AV16" s="8"/>
      <c r="AW16" s="8"/>
      <c r="AX16" s="8"/>
      <c r="AY16" s="8"/>
      <c r="AZ16" s="8"/>
      <c r="BA16" s="8"/>
      <c r="BB16" s="8"/>
      <c r="BC16" s="8"/>
      <c r="BD16" s="8"/>
      <c r="BE16" s="8"/>
      <c r="BF16" s="8"/>
      <c r="BG16" s="8"/>
      <c r="BH16" s="8"/>
      <c r="BI16" s="8"/>
      <c r="BJ16" s="8"/>
    </row>
    <row r="17" spans="1:62" x14ac:dyDescent="0.25">
      <c r="A17" s="524" t="s">
        <v>65</v>
      </c>
      <c r="B17" s="524" t="s">
        <v>65</v>
      </c>
      <c r="C17" s="524" t="s">
        <v>65</v>
      </c>
      <c r="D17" s="524" t="s">
        <v>65</v>
      </c>
      <c r="E17" s="524" t="s">
        <v>65</v>
      </c>
      <c r="F17" s="524" t="s">
        <v>65</v>
      </c>
      <c r="G17" s="524" t="s">
        <v>65</v>
      </c>
      <c r="H17" s="524" t="s">
        <v>65</v>
      </c>
      <c r="I17" s="524" t="s">
        <v>65</v>
      </c>
      <c r="J17" s="524" t="s">
        <v>65</v>
      </c>
      <c r="K17" s="524" t="s">
        <v>65</v>
      </c>
      <c r="L17" s="524" t="s">
        <v>65</v>
      </c>
      <c r="M17" s="524" t="s">
        <v>65</v>
      </c>
      <c r="N17" s="524" t="s">
        <v>65</v>
      </c>
      <c r="O17" s="524" t="s">
        <v>65</v>
      </c>
      <c r="P17" s="524" t="s">
        <v>65</v>
      </c>
      <c r="Q17" s="524" t="s">
        <v>65</v>
      </c>
      <c r="R17" s="531">
        <v>44204</v>
      </c>
      <c r="S17" s="531"/>
      <c r="T17" s="531"/>
      <c r="U17" s="521" t="s">
        <v>52</v>
      </c>
      <c r="V17" s="521"/>
      <c r="W17" s="521"/>
      <c r="X17" s="521"/>
      <c r="Y17" s="521">
        <f t="shared" si="2"/>
        <v>2</v>
      </c>
      <c r="Z17" s="521"/>
      <c r="AA17" s="526"/>
      <c r="AB17" s="532">
        <v>44569</v>
      </c>
      <c r="AC17" s="521"/>
      <c r="AD17" s="521"/>
      <c r="AE17" s="557" t="s">
        <v>48</v>
      </c>
      <c r="AF17" s="557"/>
      <c r="AG17" s="557"/>
      <c r="AH17" s="557"/>
      <c r="AI17" s="521">
        <f t="shared" si="3"/>
        <v>2</v>
      </c>
      <c r="AJ17" s="521"/>
      <c r="AK17" s="533"/>
      <c r="AL17" s="520">
        <v>44934</v>
      </c>
      <c r="AM17" s="521"/>
      <c r="AN17" s="521"/>
      <c r="AO17" s="557" t="s">
        <v>49</v>
      </c>
      <c r="AP17" s="557"/>
      <c r="AQ17" s="557"/>
      <c r="AR17" s="557"/>
      <c r="AS17" s="521">
        <f t="shared" si="4"/>
        <v>2</v>
      </c>
      <c r="AT17" s="521"/>
      <c r="AU17" s="521"/>
      <c r="AV17" s="8"/>
      <c r="AW17" s="8"/>
      <c r="AX17" s="8"/>
      <c r="AY17" s="8"/>
      <c r="AZ17" s="8"/>
      <c r="BA17" s="8"/>
      <c r="BB17" s="8"/>
      <c r="BC17" s="8"/>
      <c r="BD17" s="8"/>
      <c r="BE17" s="8"/>
      <c r="BF17" s="8"/>
      <c r="BG17" s="8"/>
      <c r="BH17" s="8"/>
      <c r="BI17" s="8"/>
      <c r="BJ17" s="8"/>
    </row>
    <row r="18" spans="1:62" x14ac:dyDescent="0.25">
      <c r="A18" s="524" t="s">
        <v>65</v>
      </c>
      <c r="B18" s="524" t="s">
        <v>65</v>
      </c>
      <c r="C18" s="524" t="s">
        <v>65</v>
      </c>
      <c r="D18" s="524" t="s">
        <v>65</v>
      </c>
      <c r="E18" s="524" t="s">
        <v>65</v>
      </c>
      <c r="F18" s="524" t="s">
        <v>65</v>
      </c>
      <c r="G18" s="524" t="s">
        <v>65</v>
      </c>
      <c r="H18" s="524" t="s">
        <v>65</v>
      </c>
      <c r="I18" s="524" t="s">
        <v>65</v>
      </c>
      <c r="J18" s="524" t="s">
        <v>65</v>
      </c>
      <c r="K18" s="524" t="s">
        <v>65</v>
      </c>
      <c r="L18" s="524" t="s">
        <v>65</v>
      </c>
      <c r="M18" s="524" t="s">
        <v>65</v>
      </c>
      <c r="N18" s="524" t="s">
        <v>65</v>
      </c>
      <c r="O18" s="524" t="s">
        <v>65</v>
      </c>
      <c r="P18" s="524" t="s">
        <v>65</v>
      </c>
      <c r="Q18" s="524" t="s">
        <v>65</v>
      </c>
      <c r="R18" s="531">
        <v>44205</v>
      </c>
      <c r="S18" s="531"/>
      <c r="T18" s="531"/>
      <c r="U18" s="557" t="s">
        <v>48</v>
      </c>
      <c r="V18" s="557"/>
      <c r="W18" s="557"/>
      <c r="X18" s="557"/>
      <c r="Y18" s="521">
        <f t="shared" si="2"/>
        <v>2</v>
      </c>
      <c r="Z18" s="521"/>
      <c r="AA18" s="526"/>
      <c r="AB18" s="532">
        <v>44570</v>
      </c>
      <c r="AC18" s="521"/>
      <c r="AD18" s="521"/>
      <c r="AE18" s="557" t="s">
        <v>49</v>
      </c>
      <c r="AF18" s="557"/>
      <c r="AG18" s="557"/>
      <c r="AH18" s="557"/>
      <c r="AI18" s="521">
        <f t="shared" si="3"/>
        <v>2</v>
      </c>
      <c r="AJ18" s="521"/>
      <c r="AK18" s="533"/>
      <c r="AL18" s="520">
        <v>44935</v>
      </c>
      <c r="AM18" s="521"/>
      <c r="AN18" s="521"/>
      <c r="AO18" s="521" t="s">
        <v>50</v>
      </c>
      <c r="AP18" s="521"/>
      <c r="AQ18" s="521"/>
      <c r="AR18" s="521"/>
      <c r="AS18" s="521">
        <f t="shared" si="4"/>
        <v>2</v>
      </c>
      <c r="AT18" s="521"/>
      <c r="AU18" s="521"/>
      <c r="AV18" s="8"/>
      <c r="AW18" s="8"/>
      <c r="AX18" s="8"/>
      <c r="AY18" s="8"/>
      <c r="AZ18" s="8"/>
      <c r="BA18" s="8"/>
      <c r="BB18" s="8"/>
      <c r="BC18" s="8"/>
      <c r="BD18" s="8"/>
      <c r="BE18" s="8"/>
      <c r="BF18" s="8"/>
      <c r="BG18" s="8"/>
      <c r="BH18" s="8"/>
      <c r="BI18" s="8"/>
      <c r="BJ18" s="8"/>
    </row>
    <row r="19" spans="1:62" x14ac:dyDescent="0.25">
      <c r="A19" s="524" t="s">
        <v>310</v>
      </c>
      <c r="B19" s="524" t="s">
        <v>310</v>
      </c>
      <c r="C19" s="524" t="s">
        <v>310</v>
      </c>
      <c r="D19" s="524" t="s">
        <v>310</v>
      </c>
      <c r="E19" s="524" t="s">
        <v>310</v>
      </c>
      <c r="F19" s="524" t="s">
        <v>310</v>
      </c>
      <c r="G19" s="524" t="s">
        <v>310</v>
      </c>
      <c r="H19" s="524" t="s">
        <v>310</v>
      </c>
      <c r="I19" s="524" t="s">
        <v>310</v>
      </c>
      <c r="J19" s="524" t="s">
        <v>310</v>
      </c>
      <c r="K19" s="524" t="s">
        <v>310</v>
      </c>
      <c r="L19" s="524" t="s">
        <v>310</v>
      </c>
      <c r="M19" s="524" t="s">
        <v>310</v>
      </c>
      <c r="N19" s="524" t="s">
        <v>310</v>
      </c>
      <c r="O19" s="524" t="s">
        <v>310</v>
      </c>
      <c r="P19" s="524" t="s">
        <v>310</v>
      </c>
      <c r="Q19" s="524" t="s">
        <v>310</v>
      </c>
      <c r="R19" s="531">
        <v>44250</v>
      </c>
      <c r="S19" s="531"/>
      <c r="T19" s="531"/>
      <c r="U19" s="521" t="s">
        <v>53</v>
      </c>
      <c r="V19" s="521"/>
      <c r="W19" s="521"/>
      <c r="X19" s="521"/>
      <c r="Y19" s="521">
        <f t="shared" si="2"/>
        <v>9</v>
      </c>
      <c r="Z19" s="521"/>
      <c r="AA19" s="526"/>
      <c r="AB19" s="532">
        <v>44615</v>
      </c>
      <c r="AC19" s="521"/>
      <c r="AD19" s="521"/>
      <c r="AE19" s="521" t="s">
        <v>47</v>
      </c>
      <c r="AF19" s="521"/>
      <c r="AG19" s="521"/>
      <c r="AH19" s="521"/>
      <c r="AI19" s="521">
        <f t="shared" si="3"/>
        <v>8</v>
      </c>
      <c r="AJ19" s="521"/>
      <c r="AK19" s="533"/>
      <c r="AL19" s="520">
        <v>44980</v>
      </c>
      <c r="AM19" s="521"/>
      <c r="AN19" s="521"/>
      <c r="AO19" s="521" t="s">
        <v>51</v>
      </c>
      <c r="AP19" s="521"/>
      <c r="AQ19" s="521"/>
      <c r="AR19" s="521"/>
      <c r="AS19" s="521">
        <f t="shared" si="4"/>
        <v>8</v>
      </c>
      <c r="AT19" s="521"/>
      <c r="AU19" s="521"/>
      <c r="AV19" s="8"/>
      <c r="AW19" s="8"/>
      <c r="AX19" s="8"/>
      <c r="AY19" s="8"/>
      <c r="AZ19" s="8"/>
      <c r="BA19" s="8"/>
      <c r="BB19" s="8"/>
      <c r="BC19" s="8"/>
      <c r="BD19" s="8"/>
      <c r="BE19" s="8"/>
      <c r="BF19" s="8"/>
      <c r="BG19" s="8"/>
      <c r="BH19" s="8"/>
      <c r="BI19" s="8"/>
      <c r="BJ19" s="8"/>
    </row>
    <row r="20" spans="1:62" x14ac:dyDescent="0.25">
      <c r="A20" s="524" t="s">
        <v>311</v>
      </c>
      <c r="B20" s="524" t="s">
        <v>311</v>
      </c>
      <c r="C20" s="524" t="s">
        <v>311</v>
      </c>
      <c r="D20" s="524" t="s">
        <v>311</v>
      </c>
      <c r="E20" s="524" t="s">
        <v>311</v>
      </c>
      <c r="F20" s="524" t="s">
        <v>311</v>
      </c>
      <c r="G20" s="524" t="s">
        <v>311</v>
      </c>
      <c r="H20" s="524" t="s">
        <v>311</v>
      </c>
      <c r="I20" s="524" t="s">
        <v>311</v>
      </c>
      <c r="J20" s="524" t="s">
        <v>311</v>
      </c>
      <c r="K20" s="524" t="s">
        <v>311</v>
      </c>
      <c r="L20" s="524" t="s">
        <v>311</v>
      </c>
      <c r="M20" s="524" t="s">
        <v>311</v>
      </c>
      <c r="N20" s="524" t="s">
        <v>311</v>
      </c>
      <c r="O20" s="524" t="s">
        <v>311</v>
      </c>
      <c r="P20" s="524" t="s">
        <v>311</v>
      </c>
      <c r="Q20" s="524" t="s">
        <v>311</v>
      </c>
      <c r="R20" s="531">
        <v>44263</v>
      </c>
      <c r="S20" s="531"/>
      <c r="T20" s="531"/>
      <c r="U20" s="521" t="s">
        <v>50</v>
      </c>
      <c r="V20" s="521"/>
      <c r="W20" s="521"/>
      <c r="X20" s="521"/>
      <c r="Y20" s="521">
        <f t="shared" si="2"/>
        <v>11</v>
      </c>
      <c r="Z20" s="521"/>
      <c r="AA20" s="526"/>
      <c r="AB20" s="532">
        <v>44628</v>
      </c>
      <c r="AC20" s="521"/>
      <c r="AD20" s="521"/>
      <c r="AE20" s="521" t="s">
        <v>53</v>
      </c>
      <c r="AF20" s="521"/>
      <c r="AG20" s="521"/>
      <c r="AH20" s="521"/>
      <c r="AI20" s="521">
        <f t="shared" si="3"/>
        <v>10</v>
      </c>
      <c r="AJ20" s="521"/>
      <c r="AK20" s="533"/>
      <c r="AL20" s="520">
        <v>44993</v>
      </c>
      <c r="AM20" s="521"/>
      <c r="AN20" s="521"/>
      <c r="AO20" s="521" t="s">
        <v>47</v>
      </c>
      <c r="AP20" s="521"/>
      <c r="AQ20" s="521"/>
      <c r="AR20" s="521"/>
      <c r="AS20" s="521">
        <f t="shared" si="4"/>
        <v>10</v>
      </c>
      <c r="AT20" s="521"/>
      <c r="AU20" s="521"/>
      <c r="AV20" s="8"/>
      <c r="AW20" s="8"/>
      <c r="AX20" s="8"/>
      <c r="AY20" s="8"/>
      <c r="AZ20" s="8"/>
      <c r="BA20" s="8"/>
      <c r="BB20" s="8"/>
      <c r="BC20" s="8"/>
      <c r="BD20" s="8"/>
      <c r="BE20" s="8"/>
      <c r="BF20" s="8"/>
      <c r="BG20" s="8"/>
      <c r="BH20" s="8"/>
      <c r="BI20" s="8"/>
      <c r="BJ20" s="8"/>
    </row>
    <row r="21" spans="1:62" x14ac:dyDescent="0.25">
      <c r="A21" s="657" t="s">
        <v>312</v>
      </c>
      <c r="B21" s="657" t="s">
        <v>312</v>
      </c>
      <c r="C21" s="657" t="s">
        <v>312</v>
      </c>
      <c r="D21" s="657" t="s">
        <v>312</v>
      </c>
      <c r="E21" s="657" t="s">
        <v>312</v>
      </c>
      <c r="F21" s="657" t="s">
        <v>312</v>
      </c>
      <c r="G21" s="657" t="s">
        <v>312</v>
      </c>
      <c r="H21" s="657" t="s">
        <v>312</v>
      </c>
      <c r="I21" s="657" t="s">
        <v>312</v>
      </c>
      <c r="J21" s="657" t="s">
        <v>312</v>
      </c>
      <c r="K21" s="657" t="s">
        <v>312</v>
      </c>
      <c r="L21" s="657" t="s">
        <v>312</v>
      </c>
      <c r="M21" s="657" t="s">
        <v>312</v>
      </c>
      <c r="N21" s="657" t="s">
        <v>312</v>
      </c>
      <c r="O21" s="657" t="s">
        <v>312</v>
      </c>
      <c r="P21" s="657" t="s">
        <v>312</v>
      </c>
      <c r="Q21" s="657" t="s">
        <v>312</v>
      </c>
      <c r="R21" s="531">
        <v>44317</v>
      </c>
      <c r="S21" s="531"/>
      <c r="T21" s="531"/>
      <c r="U21" s="557" t="s">
        <v>48</v>
      </c>
      <c r="V21" s="557"/>
      <c r="W21" s="557"/>
      <c r="X21" s="557"/>
      <c r="Y21" s="521">
        <f t="shared" si="2"/>
        <v>18</v>
      </c>
      <c r="Z21" s="521"/>
      <c r="AA21" s="526"/>
      <c r="AB21" s="532">
        <v>44682</v>
      </c>
      <c r="AC21" s="521"/>
      <c r="AD21" s="521"/>
      <c r="AE21" s="557" t="s">
        <v>49</v>
      </c>
      <c r="AF21" s="557"/>
      <c r="AG21" s="557"/>
      <c r="AH21" s="557"/>
      <c r="AI21" s="521">
        <f t="shared" si="3"/>
        <v>18</v>
      </c>
      <c r="AJ21" s="521"/>
      <c r="AK21" s="533"/>
      <c r="AL21" s="520">
        <v>45047</v>
      </c>
      <c r="AM21" s="521"/>
      <c r="AN21" s="521"/>
      <c r="AO21" s="521" t="s">
        <v>50</v>
      </c>
      <c r="AP21" s="521"/>
      <c r="AQ21" s="521"/>
      <c r="AR21" s="521"/>
      <c r="AS21" s="521">
        <f t="shared" si="4"/>
        <v>18</v>
      </c>
      <c r="AT21" s="521"/>
      <c r="AU21" s="521"/>
      <c r="AV21" s="8"/>
      <c r="AW21" s="8"/>
      <c r="AX21" s="8"/>
      <c r="AY21" s="8"/>
      <c r="AZ21" s="8"/>
      <c r="BA21" s="8"/>
      <c r="BB21" s="8"/>
      <c r="BC21" s="8"/>
      <c r="BD21" s="8"/>
      <c r="BE21" s="8"/>
      <c r="BF21" s="8"/>
      <c r="BG21" s="8"/>
      <c r="BH21" s="8"/>
      <c r="BI21" s="8"/>
      <c r="BJ21" s="8"/>
    </row>
    <row r="22" spans="1:62" x14ac:dyDescent="0.25">
      <c r="A22" s="524" t="s">
        <v>313</v>
      </c>
      <c r="B22" s="524" t="s">
        <v>313</v>
      </c>
      <c r="C22" s="524" t="s">
        <v>313</v>
      </c>
      <c r="D22" s="524" t="s">
        <v>313</v>
      </c>
      <c r="E22" s="524" t="s">
        <v>313</v>
      </c>
      <c r="F22" s="524" t="s">
        <v>313</v>
      </c>
      <c r="G22" s="524" t="s">
        <v>313</v>
      </c>
      <c r="H22" s="524" t="s">
        <v>313</v>
      </c>
      <c r="I22" s="524" t="s">
        <v>313</v>
      </c>
      <c r="J22" s="524" t="s">
        <v>313</v>
      </c>
      <c r="K22" s="524" t="s">
        <v>313</v>
      </c>
      <c r="L22" s="524" t="s">
        <v>313</v>
      </c>
      <c r="M22" s="524" t="s">
        <v>313</v>
      </c>
      <c r="N22" s="524" t="s">
        <v>313</v>
      </c>
      <c r="O22" s="524" t="s">
        <v>313</v>
      </c>
      <c r="P22" s="524" t="s">
        <v>313</v>
      </c>
      <c r="Q22" s="524" t="s">
        <v>313</v>
      </c>
      <c r="R22" s="531">
        <v>44325</v>
      </c>
      <c r="S22" s="531"/>
      <c r="T22" s="531"/>
      <c r="U22" s="557" t="s">
        <v>49</v>
      </c>
      <c r="V22" s="557"/>
      <c r="W22" s="557"/>
      <c r="X22" s="557"/>
      <c r="Y22" s="521">
        <f t="shared" si="2"/>
        <v>19</v>
      </c>
      <c r="Z22" s="521"/>
      <c r="AA22" s="526"/>
      <c r="AB22" s="532">
        <v>44690</v>
      </c>
      <c r="AC22" s="521"/>
      <c r="AD22" s="521"/>
      <c r="AE22" s="521" t="s">
        <v>50</v>
      </c>
      <c r="AF22" s="521"/>
      <c r="AG22" s="521"/>
      <c r="AH22" s="521"/>
      <c r="AI22" s="521">
        <f t="shared" si="3"/>
        <v>19</v>
      </c>
      <c r="AJ22" s="521"/>
      <c r="AK22" s="533"/>
      <c r="AL22" s="520">
        <v>45055</v>
      </c>
      <c r="AM22" s="521"/>
      <c r="AN22" s="521"/>
      <c r="AO22" s="521" t="s">
        <v>53</v>
      </c>
      <c r="AP22" s="521"/>
      <c r="AQ22" s="521"/>
      <c r="AR22" s="521"/>
      <c r="AS22" s="521">
        <f t="shared" si="4"/>
        <v>19</v>
      </c>
      <c r="AT22" s="521"/>
      <c r="AU22" s="521"/>
      <c r="AV22" s="8"/>
      <c r="AW22" s="8"/>
      <c r="AX22" s="8"/>
      <c r="AY22" s="8"/>
      <c r="AZ22" s="8"/>
      <c r="BA22" s="8"/>
      <c r="BB22" s="8"/>
      <c r="BC22" s="8"/>
      <c r="BD22" s="8"/>
      <c r="BE22" s="8"/>
      <c r="BF22" s="8"/>
      <c r="BG22" s="8"/>
      <c r="BH22" s="8"/>
      <c r="BI22" s="8"/>
      <c r="BJ22" s="8"/>
    </row>
    <row r="23" spans="1:62" x14ac:dyDescent="0.25">
      <c r="A23" s="524" t="s">
        <v>314</v>
      </c>
      <c r="B23" s="524" t="s">
        <v>314</v>
      </c>
      <c r="C23" s="524" t="s">
        <v>314</v>
      </c>
      <c r="D23" s="524" t="s">
        <v>314</v>
      </c>
      <c r="E23" s="524" t="s">
        <v>314</v>
      </c>
      <c r="F23" s="524" t="s">
        <v>314</v>
      </c>
      <c r="G23" s="524" t="s">
        <v>314</v>
      </c>
      <c r="H23" s="524" t="s">
        <v>314</v>
      </c>
      <c r="I23" s="524" t="s">
        <v>314</v>
      </c>
      <c r="J23" s="524" t="s">
        <v>314</v>
      </c>
      <c r="K23" s="524" t="s">
        <v>314</v>
      </c>
      <c r="L23" s="524" t="s">
        <v>314</v>
      </c>
      <c r="M23" s="524" t="s">
        <v>314</v>
      </c>
      <c r="N23" s="524" t="s">
        <v>314</v>
      </c>
      <c r="O23" s="524" t="s">
        <v>314</v>
      </c>
      <c r="P23" s="524" t="s">
        <v>314</v>
      </c>
      <c r="Q23" s="524" t="s">
        <v>314</v>
      </c>
      <c r="R23" s="531">
        <v>44359</v>
      </c>
      <c r="S23" s="531"/>
      <c r="T23" s="531"/>
      <c r="U23" s="557" t="s">
        <v>48</v>
      </c>
      <c r="V23" s="557"/>
      <c r="W23" s="557"/>
      <c r="X23" s="557"/>
      <c r="Y23" s="521">
        <f t="shared" si="2"/>
        <v>24</v>
      </c>
      <c r="Z23" s="521"/>
      <c r="AA23" s="526"/>
      <c r="AB23" s="532">
        <v>44724</v>
      </c>
      <c r="AC23" s="521"/>
      <c r="AD23" s="521"/>
      <c r="AE23" s="557" t="s">
        <v>49</v>
      </c>
      <c r="AF23" s="557"/>
      <c r="AG23" s="557"/>
      <c r="AH23" s="557"/>
      <c r="AI23" s="521">
        <f t="shared" si="3"/>
        <v>24</v>
      </c>
      <c r="AJ23" s="521"/>
      <c r="AK23" s="533"/>
      <c r="AL23" s="520">
        <v>45089</v>
      </c>
      <c r="AM23" s="521"/>
      <c r="AN23" s="521"/>
      <c r="AO23" s="521" t="s">
        <v>50</v>
      </c>
      <c r="AP23" s="521"/>
      <c r="AQ23" s="521"/>
      <c r="AR23" s="521"/>
      <c r="AS23" s="521">
        <f t="shared" si="4"/>
        <v>24</v>
      </c>
      <c r="AT23" s="521"/>
      <c r="AU23" s="521"/>
      <c r="AV23" s="8"/>
      <c r="AW23" s="8"/>
      <c r="AX23" s="8"/>
      <c r="AY23" s="8"/>
      <c r="AZ23" s="8"/>
      <c r="BA23" s="8"/>
      <c r="BB23" s="8"/>
      <c r="BC23" s="8"/>
      <c r="BD23" s="8"/>
      <c r="BE23" s="8"/>
      <c r="BF23" s="8"/>
      <c r="BG23" s="8"/>
      <c r="BH23" s="8"/>
      <c r="BI23" s="8"/>
      <c r="BJ23" s="8"/>
    </row>
    <row r="24" spans="1:62" ht="15.75" thickBot="1" x14ac:dyDescent="0.3">
      <c r="A24" s="524" t="s">
        <v>315</v>
      </c>
      <c r="B24" s="524" t="s">
        <v>315</v>
      </c>
      <c r="C24" s="524" t="s">
        <v>315</v>
      </c>
      <c r="D24" s="524" t="s">
        <v>315</v>
      </c>
      <c r="E24" s="524" t="s">
        <v>315</v>
      </c>
      <c r="F24" s="524" t="s">
        <v>315</v>
      </c>
      <c r="G24" s="524" t="s">
        <v>315</v>
      </c>
      <c r="H24" s="524" t="s">
        <v>315</v>
      </c>
      <c r="I24" s="524" t="s">
        <v>315</v>
      </c>
      <c r="J24" s="524" t="s">
        <v>315</v>
      </c>
      <c r="K24" s="524" t="s">
        <v>315</v>
      </c>
      <c r="L24" s="524" t="s">
        <v>315</v>
      </c>
      <c r="M24" s="524" t="s">
        <v>315</v>
      </c>
      <c r="N24" s="524" t="s">
        <v>315</v>
      </c>
      <c r="O24" s="524" t="s">
        <v>315</v>
      </c>
      <c r="P24" s="524" t="s">
        <v>315</v>
      </c>
      <c r="Q24" s="524" t="s">
        <v>315</v>
      </c>
      <c r="R24" s="531">
        <v>44504</v>
      </c>
      <c r="S24" s="531"/>
      <c r="T24" s="531"/>
      <c r="U24" s="521" t="s">
        <v>51</v>
      </c>
      <c r="V24" s="521"/>
      <c r="W24" s="521"/>
      <c r="X24" s="521"/>
      <c r="Y24" s="521">
        <f t="shared" si="2"/>
        <v>45</v>
      </c>
      <c r="Z24" s="521"/>
      <c r="AA24" s="526"/>
      <c r="AB24" s="553">
        <v>44869</v>
      </c>
      <c r="AC24" s="554"/>
      <c r="AD24" s="554"/>
      <c r="AE24" s="554" t="s">
        <v>52</v>
      </c>
      <c r="AF24" s="554"/>
      <c r="AG24" s="554"/>
      <c r="AH24" s="554"/>
      <c r="AI24" s="554">
        <f t="shared" si="3"/>
        <v>44</v>
      </c>
      <c r="AJ24" s="554"/>
      <c r="AK24" s="555"/>
      <c r="AL24" s="520">
        <v>45234</v>
      </c>
      <c r="AM24" s="521"/>
      <c r="AN24" s="521"/>
      <c r="AO24" s="557" t="s">
        <v>48</v>
      </c>
      <c r="AP24" s="557"/>
      <c r="AQ24" s="557"/>
      <c r="AR24" s="557"/>
      <c r="AS24" s="521">
        <f t="shared" si="4"/>
        <v>44</v>
      </c>
      <c r="AT24" s="521"/>
      <c r="AU24" s="521"/>
      <c r="AV24" s="8"/>
      <c r="AW24" s="8"/>
      <c r="AX24" s="8"/>
      <c r="AY24" s="8"/>
      <c r="AZ24" s="8"/>
      <c r="BA24" s="8"/>
      <c r="BB24" s="8"/>
      <c r="BC24" s="8"/>
      <c r="BD24" s="8"/>
      <c r="BE24" s="8"/>
      <c r="BF24" s="8"/>
      <c r="BG24" s="8"/>
      <c r="BH24" s="8"/>
      <c r="BI24" s="8"/>
      <c r="BJ24" s="8"/>
    </row>
    <row r="25" spans="1:62" ht="18" customHeight="1" x14ac:dyDescent="0.25">
      <c r="A25" s="570" t="s">
        <v>790</v>
      </c>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2"/>
      <c r="AC25" s="822"/>
      <c r="AD25" s="822"/>
      <c r="AE25" s="822"/>
      <c r="AF25" s="822"/>
      <c r="AG25" s="822"/>
      <c r="AH25" s="822"/>
      <c r="AI25" s="822"/>
      <c r="AJ25" s="822"/>
      <c r="AK25" s="822"/>
      <c r="AL25" s="821"/>
      <c r="AM25" s="821"/>
      <c r="AN25" s="821"/>
      <c r="AO25" s="821"/>
      <c r="AP25" s="821"/>
      <c r="AQ25" s="821"/>
      <c r="AR25" s="821"/>
      <c r="AS25" s="821"/>
      <c r="AT25" s="821"/>
      <c r="AU25" s="821"/>
      <c r="AV25" s="8"/>
      <c r="AW25" s="8"/>
      <c r="AX25" s="8"/>
      <c r="AY25" s="8"/>
      <c r="AZ25" s="8"/>
      <c r="BA25" s="8"/>
      <c r="BB25" s="8"/>
      <c r="BC25" s="8"/>
      <c r="BD25" s="8"/>
      <c r="BE25" s="8"/>
      <c r="BF25" s="8"/>
      <c r="BG25" s="8"/>
      <c r="BH25" s="8"/>
      <c r="BI25" s="8"/>
      <c r="BJ25" s="8"/>
    </row>
    <row r="26" spans="1:62" ht="15.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2" ht="15" customHeight="1" x14ac:dyDescent="0.25">
      <c r="A27" s="542" t="s">
        <v>747</v>
      </c>
      <c r="B27" s="543"/>
      <c r="C27" s="543"/>
      <c r="D27" s="543"/>
      <c r="E27" s="543"/>
      <c r="F27" s="543"/>
      <c r="G27" s="543"/>
      <c r="H27" s="543"/>
      <c r="I27" s="543"/>
      <c r="J27" s="543"/>
      <c r="K27" s="543"/>
      <c r="L27" s="543"/>
      <c r="M27" s="543"/>
      <c r="N27" s="543"/>
      <c r="O27" s="543"/>
      <c r="P27" s="543"/>
      <c r="Q27" s="543"/>
      <c r="R27" s="558" t="s">
        <v>692</v>
      </c>
      <c r="S27" s="535"/>
      <c r="T27" s="535"/>
      <c r="U27" s="535"/>
      <c r="V27" s="535"/>
      <c r="W27" s="536"/>
      <c r="X27" s="596"/>
      <c r="Y27" s="596"/>
      <c r="Z27" s="596"/>
      <c r="AA27" s="596"/>
      <c r="AB27" s="596"/>
      <c r="AC27" s="596"/>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2" x14ac:dyDescent="0.25">
      <c r="A28" s="565"/>
      <c r="B28" s="566"/>
      <c r="C28" s="566"/>
      <c r="D28" s="566"/>
      <c r="E28" s="566"/>
      <c r="F28" s="566"/>
      <c r="G28" s="566"/>
      <c r="H28" s="566"/>
      <c r="I28" s="566"/>
      <c r="J28" s="566"/>
      <c r="K28" s="566"/>
      <c r="L28" s="566"/>
      <c r="M28" s="566"/>
      <c r="N28" s="566"/>
      <c r="O28" s="566"/>
      <c r="P28" s="566"/>
      <c r="Q28" s="566"/>
      <c r="R28" s="567" t="s">
        <v>38</v>
      </c>
      <c r="S28" s="568"/>
      <c r="T28" s="568"/>
      <c r="U28" s="568" t="s">
        <v>39</v>
      </c>
      <c r="V28" s="568"/>
      <c r="W28" s="569"/>
      <c r="X28" s="596"/>
      <c r="Y28" s="596"/>
      <c r="Z28" s="596"/>
      <c r="AA28" s="596"/>
      <c r="AB28" s="596"/>
      <c r="AC28" s="596"/>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2" x14ac:dyDescent="0.25">
      <c r="A29" s="657" t="s">
        <v>43</v>
      </c>
      <c r="B29" s="657"/>
      <c r="C29" s="657"/>
      <c r="D29" s="657"/>
      <c r="E29" s="657"/>
      <c r="F29" s="657"/>
      <c r="G29" s="657"/>
      <c r="H29" s="657"/>
      <c r="I29" s="657"/>
      <c r="J29" s="657"/>
      <c r="K29" s="657"/>
      <c r="L29" s="657"/>
      <c r="M29" s="657"/>
      <c r="N29" s="657"/>
      <c r="O29" s="657"/>
      <c r="P29" s="657"/>
      <c r="Q29" s="657"/>
      <c r="R29" s="525" t="s">
        <v>600</v>
      </c>
      <c r="S29" s="525"/>
      <c r="T29" s="525"/>
      <c r="U29" s="525" t="s">
        <v>519</v>
      </c>
      <c r="V29" s="525"/>
      <c r="W29" s="525"/>
      <c r="X29" s="295"/>
      <c r="Y29" s="150"/>
      <c r="Z29" s="150"/>
      <c r="AA29" s="150"/>
      <c r="AB29" s="149"/>
      <c r="AC29" s="14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2" x14ac:dyDescent="0.25">
      <c r="A30" s="657" t="s">
        <v>151</v>
      </c>
      <c r="B30" s="657"/>
      <c r="C30" s="657"/>
      <c r="D30" s="657"/>
      <c r="E30" s="657"/>
      <c r="F30" s="657"/>
      <c r="G30" s="657"/>
      <c r="H30" s="657"/>
      <c r="I30" s="657"/>
      <c r="J30" s="657"/>
      <c r="K30" s="657"/>
      <c r="L30" s="657"/>
      <c r="M30" s="657"/>
      <c r="N30" s="657"/>
      <c r="O30" s="657"/>
      <c r="P30" s="657"/>
      <c r="Q30" s="657"/>
      <c r="R30" s="525" t="s">
        <v>536</v>
      </c>
      <c r="S30" s="525"/>
      <c r="T30" s="525"/>
      <c r="U30" s="525" t="s">
        <v>521</v>
      </c>
      <c r="V30" s="525"/>
      <c r="W30" s="525"/>
      <c r="X30" s="294"/>
      <c r="Y30" s="150"/>
      <c r="Z30" s="150"/>
      <c r="AA30" s="150"/>
      <c r="AB30" s="149"/>
      <c r="AC30" s="14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2" x14ac:dyDescent="0.25">
      <c r="A31" s="657" t="s">
        <v>746</v>
      </c>
      <c r="B31" s="657"/>
      <c r="C31" s="657"/>
      <c r="D31" s="657"/>
      <c r="E31" s="657"/>
      <c r="F31" s="657"/>
      <c r="G31" s="657"/>
      <c r="H31" s="657"/>
      <c r="I31" s="657"/>
      <c r="J31" s="657"/>
      <c r="K31" s="657"/>
      <c r="L31" s="657"/>
      <c r="M31" s="657"/>
      <c r="N31" s="657"/>
      <c r="O31" s="657"/>
      <c r="P31" s="657"/>
      <c r="Q31" s="657"/>
      <c r="R31" s="525" t="s">
        <v>505</v>
      </c>
      <c r="S31" s="525"/>
      <c r="T31" s="525"/>
      <c r="U31" s="525" t="s">
        <v>545</v>
      </c>
      <c r="V31" s="525"/>
      <c r="W31" s="525"/>
      <c r="X31" s="294"/>
      <c r="Y31" s="150"/>
      <c r="Z31" s="150"/>
      <c r="AA31" s="150"/>
      <c r="AB31" s="149"/>
      <c r="AC31" s="14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2" x14ac:dyDescent="0.25">
      <c r="A32" s="657" t="s">
        <v>117</v>
      </c>
      <c r="B32" s="657"/>
      <c r="C32" s="657"/>
      <c r="D32" s="657"/>
      <c r="E32" s="657"/>
      <c r="F32" s="657"/>
      <c r="G32" s="657"/>
      <c r="H32" s="657"/>
      <c r="I32" s="657"/>
      <c r="J32" s="657"/>
      <c r="K32" s="657"/>
      <c r="L32" s="657"/>
      <c r="M32" s="657"/>
      <c r="N32" s="657"/>
      <c r="O32" s="657"/>
      <c r="P32" s="657"/>
      <c r="Q32" s="657"/>
      <c r="R32" s="525" t="s">
        <v>748</v>
      </c>
      <c r="S32" s="525"/>
      <c r="T32" s="525"/>
      <c r="U32" s="525" t="s">
        <v>749</v>
      </c>
      <c r="V32" s="525"/>
      <c r="W32" s="525"/>
      <c r="X32" s="294"/>
      <c r="Y32" s="150"/>
      <c r="Z32" s="150"/>
      <c r="AA32" s="150"/>
      <c r="AB32" s="149"/>
      <c r="AC32" s="14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2" x14ac:dyDescent="0.25">
      <c r="A33" s="657" t="s">
        <v>42</v>
      </c>
      <c r="B33" s="657" t="s">
        <v>40</v>
      </c>
      <c r="C33" s="657" t="s">
        <v>40</v>
      </c>
      <c r="D33" s="657" t="s">
        <v>40</v>
      </c>
      <c r="E33" s="657" t="s">
        <v>40</v>
      </c>
      <c r="F33" s="657" t="s">
        <v>40</v>
      </c>
      <c r="G33" s="657" t="s">
        <v>40</v>
      </c>
      <c r="H33" s="657" t="s">
        <v>40</v>
      </c>
      <c r="I33" s="657" t="s">
        <v>40</v>
      </c>
      <c r="J33" s="657" t="s">
        <v>40</v>
      </c>
      <c r="K33" s="657" t="s">
        <v>40</v>
      </c>
      <c r="L33" s="657" t="s">
        <v>40</v>
      </c>
      <c r="M33" s="657" t="s">
        <v>40</v>
      </c>
      <c r="N33" s="657" t="s">
        <v>40</v>
      </c>
      <c r="O33" s="657" t="s">
        <v>40</v>
      </c>
      <c r="P33" s="657" t="s">
        <v>40</v>
      </c>
      <c r="Q33" s="657" t="s">
        <v>40</v>
      </c>
      <c r="R33" s="525" t="s">
        <v>750</v>
      </c>
      <c r="S33" s="525"/>
      <c r="T33" s="525"/>
      <c r="U33" s="525" t="s">
        <v>535</v>
      </c>
      <c r="V33" s="525"/>
      <c r="W33" s="525"/>
      <c r="X33" s="294"/>
      <c r="Y33" s="150"/>
      <c r="Z33" s="150"/>
      <c r="AA33" s="150"/>
      <c r="AB33" s="149"/>
      <c r="AC33" s="14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2" x14ac:dyDescent="0.25">
      <c r="A34" s="817" t="s">
        <v>745</v>
      </c>
      <c r="B34" s="818"/>
      <c r="C34" s="818"/>
      <c r="D34" s="818"/>
      <c r="E34" s="818"/>
      <c r="F34" s="818"/>
      <c r="G34" s="818"/>
      <c r="H34" s="818"/>
      <c r="I34" s="818"/>
      <c r="J34" s="818"/>
      <c r="K34" s="818"/>
      <c r="L34" s="818"/>
      <c r="M34" s="818"/>
      <c r="N34" s="818"/>
      <c r="O34" s="818"/>
      <c r="P34" s="818"/>
      <c r="Q34" s="818"/>
      <c r="R34" s="819"/>
      <c r="S34" s="819"/>
      <c r="T34" s="819"/>
      <c r="U34" s="819"/>
      <c r="V34" s="819"/>
      <c r="W34" s="820"/>
      <c r="X34" s="148"/>
      <c r="Y34" s="150"/>
      <c r="Z34" s="150"/>
      <c r="AA34" s="150"/>
      <c r="AB34" s="149"/>
      <c r="AC34" s="14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2"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1:62" ht="18.75" x14ac:dyDescent="0.3">
      <c r="A36" s="197" t="s">
        <v>165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1:62" ht="128.25" customHeight="1" x14ac:dyDescent="0.25">
      <c r="A37" s="813" t="s">
        <v>494</v>
      </c>
      <c r="B37" s="814"/>
      <c r="C37" s="814"/>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5"/>
      <c r="AV37" s="8"/>
      <c r="AW37" s="8"/>
      <c r="AX37" s="8"/>
      <c r="AY37" s="8"/>
      <c r="AZ37" s="8"/>
      <c r="BA37" s="8"/>
      <c r="BB37" s="8"/>
      <c r="BC37" s="8"/>
      <c r="BD37" s="8"/>
      <c r="BE37" s="8"/>
      <c r="BF37" s="8"/>
      <c r="BG37" s="8"/>
      <c r="BH37" s="8"/>
      <c r="BI37" s="8"/>
      <c r="BJ37" s="8"/>
    </row>
    <row r="38" spans="1:62" ht="100.5" customHeight="1" x14ac:dyDescent="0.25">
      <c r="A38" s="550" t="s">
        <v>788</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2"/>
      <c r="AV38" s="8"/>
      <c r="AW38" s="8"/>
      <c r="AX38" s="8"/>
      <c r="AY38" s="8"/>
      <c r="AZ38" s="8"/>
      <c r="BA38" s="8"/>
      <c r="BB38" s="8"/>
      <c r="BC38" s="8"/>
      <c r="BD38" s="8"/>
      <c r="BE38" s="8"/>
      <c r="BF38" s="8"/>
      <c r="BG38" s="109"/>
      <c r="BH38" s="109"/>
      <c r="BI38" s="8"/>
      <c r="BJ38" s="8"/>
    </row>
  </sheetData>
  <mergeCells count="201">
    <mergeCell ref="A38:AU38"/>
    <mergeCell ref="AS2:AW2"/>
    <mergeCell ref="AX2:BA2"/>
    <mergeCell ref="A37:AU37"/>
    <mergeCell ref="A31:Q31"/>
    <mergeCell ref="R31:T31"/>
    <mergeCell ref="U31:W31"/>
    <mergeCell ref="R33:T33"/>
    <mergeCell ref="U33:W33"/>
    <mergeCell ref="A33:Q33"/>
    <mergeCell ref="A34:W34"/>
    <mergeCell ref="A30:Q30"/>
    <mergeCell ref="R30:T30"/>
    <mergeCell ref="U30:W30"/>
    <mergeCell ref="A32:Q32"/>
    <mergeCell ref="R32:T32"/>
    <mergeCell ref="U32:W32"/>
    <mergeCell ref="R29:T29"/>
    <mergeCell ref="U29:W29"/>
    <mergeCell ref="R22:T22"/>
    <mergeCell ref="R27:W27"/>
    <mergeCell ref="R28:T28"/>
    <mergeCell ref="U28:W28"/>
    <mergeCell ref="A25:AU25"/>
    <mergeCell ref="AB20:AD20"/>
    <mergeCell ref="AE20:AH20"/>
    <mergeCell ref="A24:Q24"/>
    <mergeCell ref="R24:T24"/>
    <mergeCell ref="U24:X24"/>
    <mergeCell ref="Y24:AA24"/>
    <mergeCell ref="AB24:AD24"/>
    <mergeCell ref="AE24:AH24"/>
    <mergeCell ref="A29:Q29"/>
    <mergeCell ref="X27:AC27"/>
    <mergeCell ref="X28:Z28"/>
    <mergeCell ref="AA28:AC28"/>
    <mergeCell ref="A12:Q12"/>
    <mergeCell ref="A11:Q11"/>
    <mergeCell ref="A20:Q20"/>
    <mergeCell ref="A19:Q19"/>
    <mergeCell ref="U22:X22"/>
    <mergeCell ref="Y22:AA22"/>
    <mergeCell ref="R23:T23"/>
    <mergeCell ref="U23:X23"/>
    <mergeCell ref="Y23:AA23"/>
    <mergeCell ref="U17:X17"/>
    <mergeCell ref="Y17:AA17"/>
    <mergeCell ref="R18:T18"/>
    <mergeCell ref="U18:X18"/>
    <mergeCell ref="A21:Q21"/>
    <mergeCell ref="A23:Q23"/>
    <mergeCell ref="A22:Q22"/>
    <mergeCell ref="R21:T21"/>
    <mergeCell ref="A18:Q18"/>
    <mergeCell ref="A17:Q17"/>
    <mergeCell ref="Y18:AA18"/>
    <mergeCell ref="B1:BA1"/>
    <mergeCell ref="A13:Q13"/>
    <mergeCell ref="A10:Q10"/>
    <mergeCell ref="A16:Q16"/>
    <mergeCell ref="A15:Q15"/>
    <mergeCell ref="A14:Q14"/>
    <mergeCell ref="Y14:AA14"/>
    <mergeCell ref="R15:T15"/>
    <mergeCell ref="U15:X15"/>
    <mergeCell ref="Y15:AA15"/>
    <mergeCell ref="R10:T10"/>
    <mergeCell ref="U10:X10"/>
    <mergeCell ref="Y10:AA10"/>
    <mergeCell ref="R11:T11"/>
    <mergeCell ref="U11:X11"/>
    <mergeCell ref="Y11:AA11"/>
    <mergeCell ref="R8:T9"/>
    <mergeCell ref="U8:X9"/>
    <mergeCell ref="AB14:AD14"/>
    <mergeCell ref="AB16:AD16"/>
    <mergeCell ref="AE16:AH16"/>
    <mergeCell ref="AB2:AE2"/>
    <mergeCell ref="AB10:AD10"/>
    <mergeCell ref="AE10:AH10"/>
    <mergeCell ref="BC2:BE2"/>
    <mergeCell ref="BC3:BC5"/>
    <mergeCell ref="R19:T19"/>
    <mergeCell ref="U19:X19"/>
    <mergeCell ref="Y19:AA19"/>
    <mergeCell ref="R20:T20"/>
    <mergeCell ref="U20:X20"/>
    <mergeCell ref="Y20:AA20"/>
    <mergeCell ref="R12:T12"/>
    <mergeCell ref="U12:X12"/>
    <mergeCell ref="Y12:AA12"/>
    <mergeCell ref="R13:T13"/>
    <mergeCell ref="U13:X13"/>
    <mergeCell ref="Y13:AA13"/>
    <mergeCell ref="R14:T14"/>
    <mergeCell ref="U14:X14"/>
    <mergeCell ref="R16:T16"/>
    <mergeCell ref="U16:X16"/>
    <mergeCell ref="Y16:AA16"/>
    <mergeCell ref="R17:T17"/>
    <mergeCell ref="AB12:AD12"/>
    <mergeCell ref="Y8:AA9"/>
    <mergeCell ref="O2:R2"/>
    <mergeCell ref="AE13:AH13"/>
    <mergeCell ref="AI10:AK10"/>
    <mergeCell ref="AB11:AD11"/>
    <mergeCell ref="AE11:AH11"/>
    <mergeCell ref="AB19:AD19"/>
    <mergeCell ref="AE19:AH19"/>
    <mergeCell ref="AI11:AK11"/>
    <mergeCell ref="AI12:AK12"/>
    <mergeCell ref="AI13:AK13"/>
    <mergeCell ref="AI14:AK14"/>
    <mergeCell ref="AI15:AK15"/>
    <mergeCell ref="AI16:AK16"/>
    <mergeCell ref="AI17:AK17"/>
    <mergeCell ref="AI18:AK18"/>
    <mergeCell ref="AI19:AK19"/>
    <mergeCell ref="AB15:AD15"/>
    <mergeCell ref="AE15:AH15"/>
    <mergeCell ref="AB17:AD17"/>
    <mergeCell ref="AE12:AH12"/>
    <mergeCell ref="AB13:AD13"/>
    <mergeCell ref="AE14:AH14"/>
    <mergeCell ref="AE17:AH17"/>
    <mergeCell ref="AB18:AD18"/>
    <mergeCell ref="AE18:AH18"/>
    <mergeCell ref="AO2:AR2"/>
    <mergeCell ref="S2:W2"/>
    <mergeCell ref="X2:AA2"/>
    <mergeCell ref="AL8:AN9"/>
    <mergeCell ref="AO8:AR9"/>
    <mergeCell ref="A8:Q9"/>
    <mergeCell ref="AB8:AD9"/>
    <mergeCell ref="AE8:AH9"/>
    <mergeCell ref="AI8:AK9"/>
    <mergeCell ref="B2:E2"/>
    <mergeCell ref="F2:I2"/>
    <mergeCell ref="J2:N2"/>
    <mergeCell ref="AF2:AJ2"/>
    <mergeCell ref="AK2:AN2"/>
    <mergeCell ref="AS8: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AL16:AN16"/>
    <mergeCell ref="AO16:AR16"/>
    <mergeCell ref="AS16:AU16"/>
    <mergeCell ref="AL17:AN17"/>
    <mergeCell ref="AO17:AR17"/>
    <mergeCell ref="AS17:AU17"/>
    <mergeCell ref="AE23:AH23"/>
    <mergeCell ref="AL18:AN18"/>
    <mergeCell ref="AO18:AR18"/>
    <mergeCell ref="AS18:AU18"/>
    <mergeCell ref="AL19:AN19"/>
    <mergeCell ref="AO19:AR19"/>
    <mergeCell ref="AS19:AU19"/>
    <mergeCell ref="AL20:AN20"/>
    <mergeCell ref="AO20:AR20"/>
    <mergeCell ref="AS20:AU20"/>
    <mergeCell ref="AI21:AK21"/>
    <mergeCell ref="AI22:AK22"/>
    <mergeCell ref="AI23:AK23"/>
    <mergeCell ref="AI20:AK20"/>
    <mergeCell ref="AI24:AK24"/>
    <mergeCell ref="AB21:AD21"/>
    <mergeCell ref="AE21:AH21"/>
    <mergeCell ref="AB22:AD22"/>
    <mergeCell ref="AE22:AH22"/>
    <mergeCell ref="AB23:AD23"/>
    <mergeCell ref="A27:Q28"/>
    <mergeCell ref="AO24:AR24"/>
    <mergeCell ref="AS24:AU24"/>
    <mergeCell ref="AL21:AN21"/>
    <mergeCell ref="AO21:AR21"/>
    <mergeCell ref="AS21:AU21"/>
    <mergeCell ref="AL22:AN22"/>
    <mergeCell ref="AO22:AR22"/>
    <mergeCell ref="AS22:AU22"/>
    <mergeCell ref="AL23:AN23"/>
    <mergeCell ref="AO23:AR23"/>
    <mergeCell ref="AS23:AU23"/>
    <mergeCell ref="U21:X21"/>
    <mergeCell ref="Y21:AA21"/>
    <mergeCell ref="AL24:AN24"/>
  </mergeCells>
  <phoneticPr fontId="43" type="noConversion"/>
  <hyperlinks>
    <hyperlink ref="A1" location="'Zbirni prikaz'!A1" display="Rusija" xr:uid="{191B41B3-E7C4-4C09-B568-0C19FF2AB7EB}"/>
    <hyperlink ref="A34" r:id="rId1" xr:uid="{743F7264-36F3-4B85-B1C9-C60D5BF3B4CC}"/>
    <hyperlink ref="A25:AU25" r:id="rId2" display="Izvor: https://publicholidays.ru/2022-dates/" xr:uid="{FDB43BEA-6F71-48F9-9702-80A163F550E1}"/>
  </hyperlinks>
  <pageMargins left="0.7" right="0.7" top="0.75" bottom="0.75" header="0.3" footer="0.3"/>
  <pageSetup paperSize="9" orientation="portrait" r:id="rId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dimension ref="A1:BJ51"/>
  <sheetViews>
    <sheetView zoomScale="80" zoomScaleNormal="80" workbookViewId="0">
      <selection activeCell="A2" sqref="A2"/>
    </sheetView>
  </sheetViews>
  <sheetFormatPr defaultRowHeight="15" x14ac:dyDescent="0.25"/>
  <cols>
    <col min="1" max="1" width="27.140625" customWidth="1"/>
    <col min="2" max="53" width="3.7109375" customWidth="1"/>
    <col min="54" max="54" width="3.42578125" customWidth="1"/>
    <col min="55" max="55" width="4.42578125" customWidth="1"/>
    <col min="56" max="56" width="4.28515625" customWidth="1"/>
    <col min="57" max="57" width="5.42578125" customWidth="1"/>
    <col min="58" max="58" width="4.85546875" customWidth="1"/>
    <col min="59" max="59" width="5.140625" customWidth="1"/>
    <col min="60" max="60" width="8.140625" customWidth="1"/>
  </cols>
  <sheetData>
    <row r="1" spans="1:62" ht="18" customHeight="1" x14ac:dyDescent="0.25">
      <c r="A1" s="155" t="s">
        <v>334</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54"/>
      <c r="BJ1" s="54"/>
    </row>
    <row r="2" spans="1:62"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54"/>
      <c r="BJ2" s="54"/>
    </row>
    <row r="3" spans="1:62"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54"/>
      <c r="BJ3" s="54"/>
    </row>
    <row r="4" spans="1:62" x14ac:dyDescent="0.25">
      <c r="A4" s="106" t="s">
        <v>13</v>
      </c>
      <c r="B4" s="175"/>
      <c r="C4" s="256"/>
      <c r="D4" s="256"/>
      <c r="E4" s="256"/>
      <c r="F4" s="256"/>
      <c r="G4" s="256"/>
      <c r="H4" s="256"/>
      <c r="I4" s="256"/>
      <c r="J4" s="256"/>
      <c r="K4" s="256"/>
      <c r="L4" s="256"/>
      <c r="M4" s="256"/>
      <c r="N4" s="256"/>
      <c r="O4" s="256"/>
      <c r="P4" s="176"/>
      <c r="Q4" s="176"/>
      <c r="R4" s="256"/>
      <c r="S4" s="176"/>
      <c r="T4" s="256"/>
      <c r="U4" s="256"/>
      <c r="V4" s="256"/>
      <c r="W4" s="176"/>
      <c r="X4" s="256"/>
      <c r="Y4" s="256"/>
      <c r="Z4" s="256"/>
      <c r="AA4" s="256"/>
      <c r="AB4" s="256"/>
      <c r="AC4" s="256"/>
      <c r="AD4" s="256"/>
      <c r="AE4" s="256"/>
      <c r="AF4" s="176"/>
      <c r="AG4" s="256"/>
      <c r="AH4" s="256"/>
      <c r="AI4" s="256"/>
      <c r="AJ4" s="256"/>
      <c r="AK4" s="256"/>
      <c r="AL4" s="256"/>
      <c r="AM4" s="256"/>
      <c r="AN4" s="256"/>
      <c r="AO4" s="256"/>
      <c r="AP4" s="256"/>
      <c r="AQ4" s="256"/>
      <c r="AR4" s="256"/>
      <c r="AS4" s="256"/>
      <c r="AT4" s="256"/>
      <c r="AU4" s="256"/>
      <c r="AV4" s="256"/>
      <c r="AW4" s="256"/>
      <c r="AX4" s="256"/>
      <c r="AY4" s="256"/>
      <c r="AZ4" s="256"/>
      <c r="BA4" s="175"/>
      <c r="BB4" s="8"/>
      <c r="BC4" s="495"/>
      <c r="BD4" s="160"/>
      <c r="BE4" s="9" t="s">
        <v>33</v>
      </c>
      <c r="BF4" s="9"/>
      <c r="BG4" s="8"/>
      <c r="BH4" s="8"/>
      <c r="BI4" s="54"/>
      <c r="BJ4" s="54"/>
    </row>
    <row r="5" spans="1:62" x14ac:dyDescent="0.25">
      <c r="A5" s="106"/>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176"/>
      <c r="BB5" s="8"/>
      <c r="BC5" s="495"/>
      <c r="BD5" s="239"/>
      <c r="BE5" s="9" t="s">
        <v>35</v>
      </c>
      <c r="BF5" s="9"/>
      <c r="BG5" s="8"/>
      <c r="BH5" s="8"/>
      <c r="BI5" s="54"/>
      <c r="BJ5" s="54"/>
    </row>
    <row r="6" spans="1:62" x14ac:dyDescent="0.25">
      <c r="A6" s="241" t="s">
        <v>12</v>
      </c>
      <c r="B6" s="204">
        <v>5</v>
      </c>
      <c r="C6" s="208"/>
      <c r="D6" s="208"/>
      <c r="E6" s="208"/>
      <c r="F6" s="208"/>
      <c r="G6" s="208"/>
      <c r="H6" s="208"/>
      <c r="I6" s="204">
        <v>9</v>
      </c>
      <c r="J6" s="208"/>
      <c r="K6" s="208"/>
      <c r="L6" s="208"/>
      <c r="M6" s="208"/>
      <c r="N6" s="303"/>
      <c r="O6" s="303"/>
      <c r="P6" s="204">
        <v>13</v>
      </c>
      <c r="Q6" s="184"/>
      <c r="R6" s="208"/>
      <c r="S6" s="208"/>
      <c r="T6" s="208"/>
      <c r="U6" s="208"/>
      <c r="V6" s="208"/>
      <c r="W6" s="204">
        <v>17</v>
      </c>
      <c r="X6" s="216"/>
      <c r="Y6" s="208"/>
      <c r="Z6" s="208"/>
      <c r="AA6" s="208"/>
      <c r="AB6" s="208"/>
      <c r="AC6" s="208"/>
      <c r="AD6" s="303"/>
      <c r="AE6" s="204">
        <v>20</v>
      </c>
      <c r="AF6" s="216"/>
      <c r="AG6" s="216"/>
      <c r="AH6" s="216"/>
      <c r="AI6" s="216"/>
      <c r="AJ6" s="216"/>
      <c r="AK6" s="303"/>
      <c r="AL6" s="208"/>
      <c r="AM6" s="208"/>
      <c r="AN6" s="208"/>
      <c r="AO6" s="208"/>
      <c r="AP6" s="208"/>
      <c r="AQ6" s="208"/>
      <c r="AR6" s="249">
        <v>1</v>
      </c>
      <c r="AS6" s="304"/>
      <c r="AT6" s="208"/>
      <c r="AU6" s="208"/>
      <c r="AV6" s="208"/>
      <c r="AW6" s="208"/>
      <c r="AX6" s="208"/>
      <c r="AY6" s="208"/>
      <c r="AZ6" s="208"/>
      <c r="BA6" s="249">
        <v>5</v>
      </c>
      <c r="BB6" s="8"/>
      <c r="BC6" s="291"/>
      <c r="BD6" s="246"/>
      <c r="BE6" s="9" t="s">
        <v>744</v>
      </c>
      <c r="BF6" s="8"/>
      <c r="BG6" s="8"/>
      <c r="BH6" s="8"/>
      <c r="BI6" s="54"/>
      <c r="BJ6" s="54"/>
    </row>
    <row r="7" spans="1:62" x14ac:dyDescent="0.25">
      <c r="A7" s="240"/>
      <c r="B7" s="204">
        <v>6</v>
      </c>
      <c r="C7" s="303"/>
      <c r="D7" s="208"/>
      <c r="E7" s="208"/>
      <c r="F7" s="208"/>
      <c r="G7" s="303"/>
      <c r="H7" s="303"/>
      <c r="I7" s="204">
        <v>10</v>
      </c>
      <c r="J7" s="208"/>
      <c r="K7" s="208"/>
      <c r="L7" s="208"/>
      <c r="M7" s="208"/>
      <c r="N7" s="303"/>
      <c r="O7" s="303"/>
      <c r="P7" s="204">
        <v>14</v>
      </c>
      <c r="Q7" s="184"/>
      <c r="R7" s="208"/>
      <c r="S7" s="208"/>
      <c r="T7" s="208"/>
      <c r="U7" s="208"/>
      <c r="V7" s="208"/>
      <c r="W7" s="204">
        <v>18</v>
      </c>
      <c r="X7" s="208"/>
      <c r="Y7" s="208"/>
      <c r="Z7" s="208"/>
      <c r="AA7" s="208"/>
      <c r="AB7" s="208"/>
      <c r="AC7" s="208"/>
      <c r="AD7" s="303"/>
      <c r="AE7" s="204">
        <v>21</v>
      </c>
      <c r="AF7" s="216"/>
      <c r="AG7" s="216"/>
      <c r="AH7" s="216"/>
      <c r="AI7" s="216"/>
      <c r="AJ7" s="216"/>
      <c r="AK7" s="303"/>
      <c r="AL7" s="208"/>
      <c r="AM7" s="208"/>
      <c r="AN7" s="208"/>
      <c r="AO7" s="208"/>
      <c r="AP7" s="208"/>
      <c r="AQ7" s="208"/>
      <c r="AR7" s="249">
        <v>2</v>
      </c>
      <c r="AS7" s="208"/>
      <c r="AT7" s="208"/>
      <c r="AU7" s="208"/>
      <c r="AV7" s="208"/>
      <c r="AW7" s="208"/>
      <c r="AX7" s="208"/>
      <c r="AY7" s="208"/>
      <c r="AZ7" s="249">
        <v>6</v>
      </c>
      <c r="BA7" s="301"/>
      <c r="BB7" s="8"/>
      <c r="BC7" s="470"/>
      <c r="BD7" s="471"/>
      <c r="BE7" s="9" t="s">
        <v>809</v>
      </c>
      <c r="BF7" s="9"/>
      <c r="BG7" s="8"/>
      <c r="BH7" s="8"/>
      <c r="BI7" s="54"/>
      <c r="BJ7" s="54"/>
    </row>
    <row r="8" spans="1:62" x14ac:dyDescent="0.25">
      <c r="A8" s="201"/>
      <c r="B8" s="204">
        <v>7</v>
      </c>
      <c r="C8" s="337"/>
      <c r="D8" s="208"/>
      <c r="E8" s="208"/>
      <c r="F8" s="344">
        <v>11</v>
      </c>
      <c r="G8" s="216"/>
      <c r="H8" s="337"/>
      <c r="I8" s="337"/>
      <c r="J8" s="208"/>
      <c r="K8" s="208"/>
      <c r="L8" s="208"/>
      <c r="M8" s="208"/>
      <c r="N8" s="208"/>
      <c r="O8" s="344">
        <v>15</v>
      </c>
      <c r="P8" s="204"/>
      <c r="Q8" s="345"/>
      <c r="R8" s="208"/>
      <c r="S8" s="208"/>
      <c r="T8" s="345">
        <v>19</v>
      </c>
      <c r="U8" s="345"/>
      <c r="V8" s="345"/>
      <c r="W8" s="345"/>
      <c r="X8" s="208"/>
      <c r="Y8" s="208"/>
      <c r="Z8" s="208"/>
      <c r="AA8" s="344">
        <v>22</v>
      </c>
      <c r="AB8" s="216"/>
      <c r="AC8" s="216"/>
      <c r="AD8" s="216"/>
      <c r="AE8" s="216"/>
      <c r="AF8" s="216"/>
      <c r="AG8" s="216"/>
      <c r="AH8" s="345"/>
      <c r="AI8" s="303"/>
      <c r="AJ8" s="303"/>
      <c r="AK8" s="303"/>
      <c r="AL8" s="208"/>
      <c r="AM8" s="208"/>
      <c r="AN8" s="208"/>
      <c r="AO8" s="343">
        <v>3</v>
      </c>
      <c r="AP8" s="195"/>
      <c r="AQ8" s="195"/>
      <c r="AR8" s="336"/>
      <c r="AS8" s="208"/>
      <c r="AT8" s="208"/>
      <c r="AU8" s="208"/>
      <c r="AV8" s="208"/>
      <c r="AW8" s="208"/>
      <c r="AX8" s="208"/>
      <c r="AY8" s="208"/>
      <c r="AZ8" s="343">
        <v>7</v>
      </c>
      <c r="BA8" s="301"/>
      <c r="BB8" s="8"/>
      <c r="BC8" s="8"/>
      <c r="BD8" s="8"/>
      <c r="BE8" s="8"/>
      <c r="BF8" s="8"/>
      <c r="BG8" s="8"/>
      <c r="BH8" s="8"/>
      <c r="BI8" s="54"/>
      <c r="BJ8" s="54"/>
    </row>
    <row r="9" spans="1:62" x14ac:dyDescent="0.25">
      <c r="A9" s="302"/>
      <c r="B9" s="204">
        <v>8</v>
      </c>
      <c r="C9" s="208"/>
      <c r="D9" s="208"/>
      <c r="E9" s="208"/>
      <c r="F9" s="208"/>
      <c r="G9" s="208"/>
      <c r="H9" s="208"/>
      <c r="I9" s="208"/>
      <c r="J9" s="208"/>
      <c r="K9" s="208"/>
      <c r="L9" s="208"/>
      <c r="M9" s="208"/>
      <c r="N9" s="208"/>
      <c r="O9" s="303"/>
      <c r="P9" s="204">
        <v>16</v>
      </c>
      <c r="Q9" s="216"/>
      <c r="R9" s="208"/>
      <c r="S9" s="208"/>
      <c r="T9" s="208"/>
      <c r="U9" s="208"/>
      <c r="V9" s="208"/>
      <c r="W9" s="208"/>
      <c r="X9" s="208"/>
      <c r="Y9" s="208"/>
      <c r="Z9" s="208"/>
      <c r="AA9" s="208"/>
      <c r="AB9" s="204">
        <v>23</v>
      </c>
      <c r="AC9" s="184"/>
      <c r="AD9" s="184"/>
      <c r="AE9" s="184"/>
      <c r="AF9" s="184"/>
      <c r="AG9" s="184"/>
      <c r="AH9" s="184"/>
      <c r="AI9" s="184"/>
      <c r="AJ9" s="184"/>
      <c r="AK9" s="208"/>
      <c r="AL9" s="208"/>
      <c r="AM9" s="208"/>
      <c r="AN9" s="208"/>
      <c r="AO9" s="208"/>
      <c r="AP9" s="208"/>
      <c r="AQ9" s="208"/>
      <c r="AR9" s="249">
        <v>4</v>
      </c>
      <c r="AS9" s="208"/>
      <c r="AT9" s="208"/>
      <c r="AU9" s="208"/>
      <c r="AV9" s="208"/>
      <c r="AW9" s="208"/>
      <c r="AX9" s="208"/>
      <c r="AY9" s="208"/>
      <c r="AZ9" s="249">
        <v>8</v>
      </c>
      <c r="BA9" s="301"/>
      <c r="BB9" s="8"/>
      <c r="BC9" s="8"/>
      <c r="BD9" s="8"/>
      <c r="BE9" s="8"/>
      <c r="BF9" s="8"/>
      <c r="BG9" s="8"/>
      <c r="BH9" s="8"/>
      <c r="BI9" s="54"/>
      <c r="BJ9" s="54"/>
    </row>
    <row r="10" spans="1:62" ht="15.75" thickBot="1" x14ac:dyDescent="0.3">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54"/>
      <c r="BJ10" s="54"/>
    </row>
    <row r="11" spans="1:62" ht="30" customHeight="1" x14ac:dyDescent="0.25">
      <c r="A11" s="528" t="s">
        <v>37</v>
      </c>
      <c r="B11" s="528"/>
      <c r="C11" s="528"/>
      <c r="D11" s="528"/>
      <c r="E11" s="528"/>
      <c r="F11" s="528"/>
      <c r="G11" s="528"/>
      <c r="H11" s="528"/>
      <c r="I11" s="528"/>
      <c r="J11" s="528"/>
      <c r="K11" s="528"/>
      <c r="L11" s="528"/>
      <c r="M11" s="528"/>
      <c r="N11" s="528"/>
      <c r="O11" s="528"/>
      <c r="P11" s="528"/>
      <c r="Q11" s="528"/>
      <c r="R11" s="529" t="s">
        <v>428</v>
      </c>
      <c r="S11" s="529"/>
      <c r="T11" s="529"/>
      <c r="U11" s="529" t="s">
        <v>45</v>
      </c>
      <c r="V11" s="529"/>
      <c r="W11" s="529"/>
      <c r="X11" s="529"/>
      <c r="Y11" s="529" t="s">
        <v>46</v>
      </c>
      <c r="Z11" s="529"/>
      <c r="AA11" s="530"/>
      <c r="AB11" s="546" t="s">
        <v>462</v>
      </c>
      <c r="AC11" s="547"/>
      <c r="AD11" s="547"/>
      <c r="AE11" s="547" t="s">
        <v>45</v>
      </c>
      <c r="AF11" s="547"/>
      <c r="AG11" s="547"/>
      <c r="AH11" s="547"/>
      <c r="AI11" s="547" t="s">
        <v>46</v>
      </c>
      <c r="AJ11" s="547"/>
      <c r="AK11" s="548"/>
      <c r="AL11" s="534" t="s">
        <v>487</v>
      </c>
      <c r="AM11" s="529"/>
      <c r="AN11" s="529"/>
      <c r="AO11" s="529" t="s">
        <v>45</v>
      </c>
      <c r="AP11" s="529"/>
      <c r="AQ11" s="529"/>
      <c r="AR11" s="529"/>
      <c r="AS11" s="529" t="s">
        <v>46</v>
      </c>
      <c r="AT11" s="529"/>
      <c r="AU11" s="529"/>
      <c r="AV11" s="8"/>
      <c r="AW11" s="8"/>
      <c r="AX11" s="8"/>
      <c r="AY11" s="8"/>
      <c r="AZ11" s="8"/>
      <c r="BA11" s="8"/>
      <c r="BB11" s="8"/>
      <c r="BC11" s="8"/>
      <c r="BD11" s="8"/>
      <c r="BE11" s="8"/>
      <c r="BF11" s="8"/>
      <c r="BG11" s="8"/>
      <c r="BH11" s="8"/>
      <c r="BI11" s="54"/>
      <c r="BJ11" s="54"/>
    </row>
    <row r="12" spans="1:62" x14ac:dyDescent="0.25">
      <c r="A12" s="524" t="s">
        <v>65</v>
      </c>
      <c r="B12" s="524" t="s">
        <v>65</v>
      </c>
      <c r="C12" s="524" t="s">
        <v>65</v>
      </c>
      <c r="D12" s="524" t="s">
        <v>65</v>
      </c>
      <c r="E12" s="524" t="s">
        <v>65</v>
      </c>
      <c r="F12" s="524" t="s">
        <v>65</v>
      </c>
      <c r="G12" s="524" t="s">
        <v>65</v>
      </c>
      <c r="H12" s="524" t="s">
        <v>65</v>
      </c>
      <c r="I12" s="524" t="s">
        <v>65</v>
      </c>
      <c r="J12" s="524" t="s">
        <v>65</v>
      </c>
      <c r="K12" s="524" t="s">
        <v>65</v>
      </c>
      <c r="L12" s="524" t="s">
        <v>65</v>
      </c>
      <c r="M12" s="524" t="s">
        <v>65</v>
      </c>
      <c r="N12" s="524" t="s">
        <v>65</v>
      </c>
      <c r="O12" s="524" t="s">
        <v>65</v>
      </c>
      <c r="P12" s="524" t="s">
        <v>65</v>
      </c>
      <c r="Q12" s="524" t="s">
        <v>65</v>
      </c>
      <c r="R12" s="525">
        <v>44197</v>
      </c>
      <c r="S12" s="525"/>
      <c r="T12" s="525"/>
      <c r="U12" s="521" t="s">
        <v>52</v>
      </c>
      <c r="V12" s="521"/>
      <c r="W12" s="521"/>
      <c r="X12" s="521"/>
      <c r="Y12" s="521">
        <f>WEEKNUM(R12,2)</f>
        <v>1</v>
      </c>
      <c r="Z12" s="521"/>
      <c r="AA12" s="526"/>
      <c r="AB12" s="532">
        <v>44562</v>
      </c>
      <c r="AC12" s="521"/>
      <c r="AD12" s="521"/>
      <c r="AE12" s="636" t="s">
        <v>48</v>
      </c>
      <c r="AF12" s="636"/>
      <c r="AG12" s="636"/>
      <c r="AH12" s="636"/>
      <c r="AI12" s="521">
        <f t="shared" ref="AI12" si="0">WEEKNUM(AB12,16)</f>
        <v>1</v>
      </c>
      <c r="AJ12" s="521"/>
      <c r="AK12" s="533"/>
      <c r="AL12" s="520">
        <v>44927</v>
      </c>
      <c r="AM12" s="521"/>
      <c r="AN12" s="521"/>
      <c r="AO12" s="636" t="s">
        <v>49</v>
      </c>
      <c r="AP12" s="636"/>
      <c r="AQ12" s="636"/>
      <c r="AR12" s="636"/>
      <c r="AS12" s="521">
        <f t="shared" ref="AS12:AS19" si="1">WEEKNUM(AL12)</f>
        <v>1</v>
      </c>
      <c r="AT12" s="521"/>
      <c r="AU12" s="521"/>
      <c r="AV12" s="8"/>
      <c r="AW12" s="8"/>
      <c r="AX12" s="8"/>
      <c r="AY12" s="8"/>
      <c r="AZ12" s="8"/>
      <c r="BA12" s="8"/>
      <c r="BB12" s="8"/>
      <c r="BC12" s="8"/>
      <c r="BD12" s="8"/>
      <c r="BE12" s="8"/>
      <c r="BF12" s="8"/>
      <c r="BG12" s="8"/>
      <c r="BH12" s="8"/>
      <c r="BI12" s="54"/>
      <c r="BJ12" s="54"/>
    </row>
    <row r="13" spans="1:62" x14ac:dyDescent="0.25">
      <c r="A13" s="524" t="s">
        <v>77</v>
      </c>
      <c r="B13" s="524" t="s">
        <v>77</v>
      </c>
      <c r="C13" s="524" t="s">
        <v>77</v>
      </c>
      <c r="D13" s="524" t="s">
        <v>77</v>
      </c>
      <c r="E13" s="524" t="s">
        <v>77</v>
      </c>
      <c r="F13" s="524" t="s">
        <v>77</v>
      </c>
      <c r="G13" s="524" t="s">
        <v>77</v>
      </c>
      <c r="H13" s="524" t="s">
        <v>77</v>
      </c>
      <c r="I13" s="524" t="s">
        <v>77</v>
      </c>
      <c r="J13" s="524" t="s">
        <v>77</v>
      </c>
      <c r="K13" s="524" t="s">
        <v>77</v>
      </c>
      <c r="L13" s="524" t="s">
        <v>77</v>
      </c>
      <c r="M13" s="524" t="s">
        <v>77</v>
      </c>
      <c r="N13" s="524" t="s">
        <v>77</v>
      </c>
      <c r="O13" s="524" t="s">
        <v>77</v>
      </c>
      <c r="P13" s="524" t="s">
        <v>77</v>
      </c>
      <c r="Q13" s="524" t="s">
        <v>77</v>
      </c>
      <c r="R13" s="525">
        <v>44288</v>
      </c>
      <c r="S13" s="525"/>
      <c r="T13" s="525"/>
      <c r="U13" s="521" t="s">
        <v>52</v>
      </c>
      <c r="V13" s="521"/>
      <c r="W13" s="521"/>
      <c r="X13" s="521"/>
      <c r="Y13" s="521">
        <f t="shared" ref="Y13:Y18" si="2">WEEKNUM(R13,2)</f>
        <v>14</v>
      </c>
      <c r="Z13" s="521"/>
      <c r="AA13" s="526"/>
      <c r="AB13" s="532">
        <v>44666</v>
      </c>
      <c r="AC13" s="521"/>
      <c r="AD13" s="521"/>
      <c r="AE13" s="521" t="s">
        <v>52</v>
      </c>
      <c r="AF13" s="521"/>
      <c r="AG13" s="521"/>
      <c r="AH13" s="521"/>
      <c r="AI13" s="521">
        <f t="shared" ref="AI13:AI19" si="3">WEEKNUM(AB13,16)</f>
        <v>15</v>
      </c>
      <c r="AJ13" s="521"/>
      <c r="AK13" s="533"/>
      <c r="AL13" s="520">
        <v>45023</v>
      </c>
      <c r="AM13" s="521"/>
      <c r="AN13" s="521"/>
      <c r="AO13" s="521" t="s">
        <v>52</v>
      </c>
      <c r="AP13" s="521"/>
      <c r="AQ13" s="521"/>
      <c r="AR13" s="521"/>
      <c r="AS13" s="521">
        <f t="shared" si="1"/>
        <v>14</v>
      </c>
      <c r="AT13" s="521"/>
      <c r="AU13" s="521"/>
      <c r="AV13" s="8"/>
      <c r="AW13" s="8"/>
      <c r="AX13" s="8"/>
      <c r="AY13" s="8"/>
      <c r="AZ13" s="8"/>
      <c r="BA13" s="8"/>
      <c r="BB13" s="8"/>
      <c r="BC13" s="8"/>
      <c r="BD13" s="8"/>
      <c r="BE13" s="8"/>
      <c r="BF13" s="8"/>
      <c r="BG13" s="8"/>
      <c r="BH13" s="8"/>
      <c r="BI13" s="54"/>
      <c r="BJ13" s="54"/>
    </row>
    <row r="14" spans="1:62" x14ac:dyDescent="0.25">
      <c r="A14" s="524" t="s">
        <v>57</v>
      </c>
      <c r="B14" s="524" t="s">
        <v>57</v>
      </c>
      <c r="C14" s="524" t="s">
        <v>57</v>
      </c>
      <c r="D14" s="524" t="s">
        <v>57</v>
      </c>
      <c r="E14" s="524" t="s">
        <v>57</v>
      </c>
      <c r="F14" s="524" t="s">
        <v>57</v>
      </c>
      <c r="G14" s="524" t="s">
        <v>57</v>
      </c>
      <c r="H14" s="524" t="s">
        <v>57</v>
      </c>
      <c r="I14" s="524" t="s">
        <v>57</v>
      </c>
      <c r="J14" s="524" t="s">
        <v>57</v>
      </c>
      <c r="K14" s="524" t="s">
        <v>57</v>
      </c>
      <c r="L14" s="524" t="s">
        <v>57</v>
      </c>
      <c r="M14" s="524" t="s">
        <v>57</v>
      </c>
      <c r="N14" s="524" t="s">
        <v>57</v>
      </c>
      <c r="O14" s="524" t="s">
        <v>57</v>
      </c>
      <c r="P14" s="524" t="s">
        <v>57</v>
      </c>
      <c r="Q14" s="524" t="s">
        <v>57</v>
      </c>
      <c r="R14" s="525">
        <v>44291</v>
      </c>
      <c r="S14" s="525"/>
      <c r="T14" s="525"/>
      <c r="U14" s="521" t="s">
        <v>50</v>
      </c>
      <c r="V14" s="521"/>
      <c r="W14" s="521"/>
      <c r="X14" s="521"/>
      <c r="Y14" s="521">
        <f t="shared" si="2"/>
        <v>15</v>
      </c>
      <c r="Z14" s="521"/>
      <c r="AA14" s="526"/>
      <c r="AB14" s="532">
        <v>44669</v>
      </c>
      <c r="AC14" s="521"/>
      <c r="AD14" s="521"/>
      <c r="AE14" s="521" t="s">
        <v>50</v>
      </c>
      <c r="AF14" s="521"/>
      <c r="AG14" s="521"/>
      <c r="AH14" s="521"/>
      <c r="AI14" s="521">
        <f t="shared" si="3"/>
        <v>16</v>
      </c>
      <c r="AJ14" s="521"/>
      <c r="AK14" s="533"/>
      <c r="AL14" s="520">
        <v>45026</v>
      </c>
      <c r="AM14" s="521"/>
      <c r="AN14" s="521"/>
      <c r="AO14" s="521" t="s">
        <v>50</v>
      </c>
      <c r="AP14" s="521"/>
      <c r="AQ14" s="521"/>
      <c r="AR14" s="521"/>
      <c r="AS14" s="521">
        <f t="shared" si="1"/>
        <v>15</v>
      </c>
      <c r="AT14" s="521"/>
      <c r="AU14" s="521"/>
      <c r="AV14" s="8"/>
      <c r="AW14" s="8"/>
      <c r="AX14" s="8"/>
      <c r="AY14" s="8"/>
      <c r="AZ14" s="8"/>
      <c r="BA14" s="8"/>
      <c r="BB14" s="8"/>
      <c r="BC14" s="8"/>
      <c r="BD14" s="8"/>
      <c r="BE14" s="8"/>
      <c r="BF14" s="8"/>
      <c r="BG14" s="8"/>
      <c r="BH14" s="8"/>
      <c r="BI14" s="54"/>
      <c r="BJ14" s="54"/>
    </row>
    <row r="15" spans="1:62" x14ac:dyDescent="0.25">
      <c r="A15" s="657" t="s">
        <v>158</v>
      </c>
      <c r="B15" s="657" t="s">
        <v>158</v>
      </c>
      <c r="C15" s="657" t="s">
        <v>158</v>
      </c>
      <c r="D15" s="657" t="s">
        <v>158</v>
      </c>
      <c r="E15" s="657" t="s">
        <v>158</v>
      </c>
      <c r="F15" s="657" t="s">
        <v>158</v>
      </c>
      <c r="G15" s="657" t="s">
        <v>158</v>
      </c>
      <c r="H15" s="657" t="s">
        <v>158</v>
      </c>
      <c r="I15" s="657" t="s">
        <v>158</v>
      </c>
      <c r="J15" s="657" t="s">
        <v>158</v>
      </c>
      <c r="K15" s="657" t="s">
        <v>158</v>
      </c>
      <c r="L15" s="657" t="s">
        <v>158</v>
      </c>
      <c r="M15" s="657" t="s">
        <v>158</v>
      </c>
      <c r="N15" s="657" t="s">
        <v>158</v>
      </c>
      <c r="O15" s="657" t="s">
        <v>158</v>
      </c>
      <c r="P15" s="657" t="s">
        <v>158</v>
      </c>
      <c r="Q15" s="657" t="s">
        <v>158</v>
      </c>
      <c r="R15" s="525">
        <v>44319</v>
      </c>
      <c r="S15" s="525"/>
      <c r="T15" s="525"/>
      <c r="U15" s="521" t="s">
        <v>50</v>
      </c>
      <c r="V15" s="521"/>
      <c r="W15" s="521"/>
      <c r="X15" s="521"/>
      <c r="Y15" s="521">
        <f t="shared" si="2"/>
        <v>19</v>
      </c>
      <c r="Z15" s="521"/>
      <c r="AA15" s="526"/>
      <c r="AB15" s="532">
        <v>44683</v>
      </c>
      <c r="AC15" s="521"/>
      <c r="AD15" s="521"/>
      <c r="AE15" s="521" t="s">
        <v>50</v>
      </c>
      <c r="AF15" s="521"/>
      <c r="AG15" s="521"/>
      <c r="AH15" s="521"/>
      <c r="AI15" s="521">
        <f t="shared" si="3"/>
        <v>18</v>
      </c>
      <c r="AJ15" s="521"/>
      <c r="AK15" s="533"/>
      <c r="AL15" s="520">
        <v>45047</v>
      </c>
      <c r="AM15" s="521"/>
      <c r="AN15" s="521"/>
      <c r="AO15" s="521" t="s">
        <v>50</v>
      </c>
      <c r="AP15" s="521"/>
      <c r="AQ15" s="521"/>
      <c r="AR15" s="521"/>
      <c r="AS15" s="521">
        <f t="shared" si="1"/>
        <v>18</v>
      </c>
      <c r="AT15" s="521"/>
      <c r="AU15" s="521"/>
      <c r="AV15" s="8"/>
      <c r="AW15" s="8"/>
      <c r="AX15" s="8"/>
      <c r="AY15" s="8"/>
      <c r="AZ15" s="8"/>
      <c r="BA15" s="8"/>
      <c r="BB15" s="8"/>
      <c r="BC15" s="8"/>
      <c r="BD15" s="8"/>
      <c r="BE15" s="8"/>
      <c r="BF15" s="8"/>
      <c r="BG15" s="8"/>
      <c r="BH15" s="8"/>
      <c r="BI15" s="54"/>
      <c r="BJ15" s="54"/>
    </row>
    <row r="16" spans="1:62" x14ac:dyDescent="0.25">
      <c r="A16" s="657" t="s">
        <v>159</v>
      </c>
      <c r="B16" s="657" t="s">
        <v>159</v>
      </c>
      <c r="C16" s="657" t="s">
        <v>159</v>
      </c>
      <c r="D16" s="657" t="s">
        <v>159</v>
      </c>
      <c r="E16" s="657" t="s">
        <v>159</v>
      </c>
      <c r="F16" s="657" t="s">
        <v>159</v>
      </c>
      <c r="G16" s="657" t="s">
        <v>159</v>
      </c>
      <c r="H16" s="657" t="s">
        <v>159</v>
      </c>
      <c r="I16" s="657" t="s">
        <v>159</v>
      </c>
      <c r="J16" s="657" t="s">
        <v>159</v>
      </c>
      <c r="K16" s="657" t="s">
        <v>159</v>
      </c>
      <c r="L16" s="657" t="s">
        <v>159</v>
      </c>
      <c r="M16" s="657" t="s">
        <v>159</v>
      </c>
      <c r="N16" s="657" t="s">
        <v>159</v>
      </c>
      <c r="O16" s="657" t="s">
        <v>159</v>
      </c>
      <c r="P16" s="657" t="s">
        <v>159</v>
      </c>
      <c r="Q16" s="657" t="s">
        <v>159</v>
      </c>
      <c r="R16" s="525">
        <v>44347</v>
      </c>
      <c r="S16" s="525"/>
      <c r="T16" s="525"/>
      <c r="U16" s="521" t="s">
        <v>50</v>
      </c>
      <c r="V16" s="521"/>
      <c r="W16" s="521"/>
      <c r="X16" s="521"/>
      <c r="Y16" s="521">
        <v>22</v>
      </c>
      <c r="Z16" s="521"/>
      <c r="AA16" s="526"/>
      <c r="AB16" s="532">
        <v>44711</v>
      </c>
      <c r="AC16" s="521"/>
      <c r="AD16" s="521"/>
      <c r="AE16" s="521" t="s">
        <v>50</v>
      </c>
      <c r="AF16" s="521"/>
      <c r="AG16" s="521"/>
      <c r="AH16" s="521"/>
      <c r="AI16" s="521">
        <f t="shared" si="3"/>
        <v>22</v>
      </c>
      <c r="AJ16" s="521"/>
      <c r="AK16" s="533"/>
      <c r="AL16" s="520">
        <v>45075</v>
      </c>
      <c r="AM16" s="521"/>
      <c r="AN16" s="521"/>
      <c r="AO16" s="521" t="s">
        <v>50</v>
      </c>
      <c r="AP16" s="521"/>
      <c r="AQ16" s="521"/>
      <c r="AR16" s="521"/>
      <c r="AS16" s="521">
        <f t="shared" si="1"/>
        <v>22</v>
      </c>
      <c r="AT16" s="521"/>
      <c r="AU16" s="521"/>
      <c r="AV16" s="8"/>
      <c r="AW16" s="8"/>
      <c r="AX16" s="8"/>
      <c r="AY16" s="8"/>
      <c r="AZ16" s="8"/>
      <c r="BA16" s="8"/>
      <c r="BB16" s="8"/>
      <c r="BC16" s="8"/>
      <c r="BD16" s="8"/>
      <c r="BE16" s="8"/>
      <c r="BF16" s="8"/>
      <c r="BG16" s="8"/>
      <c r="BH16" s="8"/>
      <c r="BI16" s="54"/>
      <c r="BJ16" s="54"/>
    </row>
    <row r="17" spans="1:62" x14ac:dyDescent="0.25">
      <c r="A17" s="524" t="s">
        <v>160</v>
      </c>
      <c r="B17" s="524" t="s">
        <v>160</v>
      </c>
      <c r="C17" s="524" t="s">
        <v>160</v>
      </c>
      <c r="D17" s="524" t="s">
        <v>160</v>
      </c>
      <c r="E17" s="524" t="s">
        <v>160</v>
      </c>
      <c r="F17" s="524" t="s">
        <v>160</v>
      </c>
      <c r="G17" s="524" t="s">
        <v>160</v>
      </c>
      <c r="H17" s="524" t="s">
        <v>160</v>
      </c>
      <c r="I17" s="524" t="s">
        <v>160</v>
      </c>
      <c r="J17" s="524" t="s">
        <v>160</v>
      </c>
      <c r="K17" s="524" t="s">
        <v>160</v>
      </c>
      <c r="L17" s="524" t="s">
        <v>160</v>
      </c>
      <c r="M17" s="524" t="s">
        <v>160</v>
      </c>
      <c r="N17" s="524" t="s">
        <v>160</v>
      </c>
      <c r="O17" s="524" t="s">
        <v>160</v>
      </c>
      <c r="P17" s="524" t="s">
        <v>160</v>
      </c>
      <c r="Q17" s="524" t="s">
        <v>160</v>
      </c>
      <c r="R17" s="525">
        <v>44438</v>
      </c>
      <c r="S17" s="525"/>
      <c r="T17" s="525"/>
      <c r="U17" s="521" t="s">
        <v>50</v>
      </c>
      <c r="V17" s="521"/>
      <c r="W17" s="521"/>
      <c r="X17" s="521"/>
      <c r="Y17" s="521">
        <f t="shared" si="2"/>
        <v>36</v>
      </c>
      <c r="Z17" s="521"/>
      <c r="AA17" s="526"/>
      <c r="AB17" s="532">
        <v>44774</v>
      </c>
      <c r="AC17" s="521"/>
      <c r="AD17" s="521"/>
      <c r="AE17" s="521" t="s">
        <v>50</v>
      </c>
      <c r="AF17" s="521"/>
      <c r="AG17" s="521"/>
      <c r="AH17" s="521"/>
      <c r="AI17" s="521">
        <f t="shared" si="3"/>
        <v>31</v>
      </c>
      <c r="AJ17" s="521"/>
      <c r="AK17" s="533"/>
      <c r="AL17" s="520">
        <v>45145</v>
      </c>
      <c r="AM17" s="521"/>
      <c r="AN17" s="521"/>
      <c r="AO17" s="521" t="s">
        <v>50</v>
      </c>
      <c r="AP17" s="521"/>
      <c r="AQ17" s="521"/>
      <c r="AR17" s="521"/>
      <c r="AS17" s="521">
        <f t="shared" si="1"/>
        <v>32</v>
      </c>
      <c r="AT17" s="521"/>
      <c r="AU17" s="521"/>
      <c r="AV17" s="8"/>
      <c r="AW17" s="8"/>
      <c r="AX17" s="8"/>
      <c r="AY17" s="8"/>
      <c r="AZ17" s="8"/>
      <c r="BA17" s="8"/>
      <c r="BB17" s="8"/>
      <c r="BC17" s="8"/>
      <c r="BD17" s="8"/>
      <c r="BE17" s="8"/>
      <c r="BF17" s="8"/>
      <c r="BG17" s="8"/>
      <c r="BH17" s="8"/>
      <c r="BI17" s="54"/>
      <c r="BJ17" s="54"/>
    </row>
    <row r="18" spans="1:62" x14ac:dyDescent="0.25">
      <c r="A18" s="524" t="s">
        <v>141</v>
      </c>
      <c r="B18" s="524" t="s">
        <v>141</v>
      </c>
      <c r="C18" s="524" t="s">
        <v>141</v>
      </c>
      <c r="D18" s="524" t="s">
        <v>141</v>
      </c>
      <c r="E18" s="524" t="s">
        <v>141</v>
      </c>
      <c r="F18" s="524" t="s">
        <v>141</v>
      </c>
      <c r="G18" s="524" t="s">
        <v>141</v>
      </c>
      <c r="H18" s="524" t="s">
        <v>141</v>
      </c>
      <c r="I18" s="524" t="s">
        <v>141</v>
      </c>
      <c r="J18" s="524" t="s">
        <v>141</v>
      </c>
      <c r="K18" s="524" t="s">
        <v>141</v>
      </c>
      <c r="L18" s="524" t="s">
        <v>141</v>
      </c>
      <c r="M18" s="524" t="s">
        <v>141</v>
      </c>
      <c r="N18" s="524" t="s">
        <v>141</v>
      </c>
      <c r="O18" s="524" t="s">
        <v>141</v>
      </c>
      <c r="P18" s="524" t="s">
        <v>141</v>
      </c>
      <c r="Q18" s="524" t="s">
        <v>141</v>
      </c>
      <c r="R18" s="525">
        <v>44555</v>
      </c>
      <c r="S18" s="525"/>
      <c r="T18" s="525"/>
      <c r="U18" s="636" t="s">
        <v>48</v>
      </c>
      <c r="V18" s="636"/>
      <c r="W18" s="636"/>
      <c r="X18" s="636"/>
      <c r="Y18" s="521">
        <f t="shared" si="2"/>
        <v>52</v>
      </c>
      <c r="Z18" s="521"/>
      <c r="AA18" s="526"/>
      <c r="AB18" s="532">
        <v>44920</v>
      </c>
      <c r="AC18" s="521"/>
      <c r="AD18" s="521"/>
      <c r="AE18" s="636" t="s">
        <v>49</v>
      </c>
      <c r="AF18" s="636"/>
      <c r="AG18" s="636"/>
      <c r="AH18" s="636"/>
      <c r="AI18" s="521">
        <f t="shared" si="3"/>
        <v>52</v>
      </c>
      <c r="AJ18" s="521"/>
      <c r="AK18" s="533"/>
      <c r="AL18" s="520">
        <v>45285</v>
      </c>
      <c r="AM18" s="521"/>
      <c r="AN18" s="521"/>
      <c r="AO18" s="521" t="s">
        <v>50</v>
      </c>
      <c r="AP18" s="521"/>
      <c r="AQ18" s="521"/>
      <c r="AR18" s="521"/>
      <c r="AS18" s="521">
        <f t="shared" si="1"/>
        <v>52</v>
      </c>
      <c r="AT18" s="521"/>
      <c r="AU18" s="521"/>
      <c r="AV18" s="8"/>
      <c r="AW18" s="8"/>
      <c r="AX18" s="8"/>
      <c r="AY18" s="8"/>
      <c r="AZ18" s="8"/>
      <c r="BA18" s="8"/>
      <c r="BB18" s="8"/>
      <c r="BC18" s="8"/>
      <c r="BD18" s="8"/>
      <c r="BE18" s="8"/>
      <c r="BF18" s="8"/>
      <c r="BG18" s="8"/>
      <c r="BH18" s="8"/>
      <c r="BI18" s="54"/>
      <c r="BJ18" s="54"/>
    </row>
    <row r="19" spans="1:62" ht="15" customHeight="1" thickBot="1" x14ac:dyDescent="0.3">
      <c r="A19" s="524" t="s">
        <v>142</v>
      </c>
      <c r="B19" s="524" t="s">
        <v>142</v>
      </c>
      <c r="C19" s="524" t="s">
        <v>142</v>
      </c>
      <c r="D19" s="524" t="s">
        <v>142</v>
      </c>
      <c r="E19" s="524" t="s">
        <v>142</v>
      </c>
      <c r="F19" s="524" t="s">
        <v>142</v>
      </c>
      <c r="G19" s="524" t="s">
        <v>142</v>
      </c>
      <c r="H19" s="524" t="s">
        <v>142</v>
      </c>
      <c r="I19" s="524" t="s">
        <v>142</v>
      </c>
      <c r="J19" s="524" t="s">
        <v>142</v>
      </c>
      <c r="K19" s="524" t="s">
        <v>142</v>
      </c>
      <c r="L19" s="524" t="s">
        <v>142</v>
      </c>
      <c r="M19" s="524" t="s">
        <v>142</v>
      </c>
      <c r="N19" s="524" t="s">
        <v>142</v>
      </c>
      <c r="O19" s="524" t="s">
        <v>142</v>
      </c>
      <c r="P19" s="524" t="s">
        <v>142</v>
      </c>
      <c r="Q19" s="524" t="s">
        <v>142</v>
      </c>
      <c r="R19" s="525">
        <v>41269</v>
      </c>
      <c r="S19" s="525"/>
      <c r="T19" s="525"/>
      <c r="U19" s="636" t="s">
        <v>49</v>
      </c>
      <c r="V19" s="636"/>
      <c r="W19" s="636"/>
      <c r="X19" s="636"/>
      <c r="Y19" s="521">
        <v>52</v>
      </c>
      <c r="Z19" s="521"/>
      <c r="AA19" s="526"/>
      <c r="AB19" s="553">
        <v>44921</v>
      </c>
      <c r="AC19" s="554"/>
      <c r="AD19" s="554"/>
      <c r="AE19" s="554" t="s">
        <v>50</v>
      </c>
      <c r="AF19" s="554"/>
      <c r="AG19" s="554"/>
      <c r="AH19" s="554"/>
      <c r="AI19" s="554">
        <f t="shared" si="3"/>
        <v>52</v>
      </c>
      <c r="AJ19" s="554"/>
      <c r="AK19" s="555"/>
      <c r="AL19" s="520">
        <v>45286</v>
      </c>
      <c r="AM19" s="521"/>
      <c r="AN19" s="521"/>
      <c r="AO19" s="521" t="s">
        <v>53</v>
      </c>
      <c r="AP19" s="521"/>
      <c r="AQ19" s="521"/>
      <c r="AR19" s="521"/>
      <c r="AS19" s="521">
        <f t="shared" si="1"/>
        <v>52</v>
      </c>
      <c r="AT19" s="521"/>
      <c r="AU19" s="521"/>
      <c r="AV19" s="8"/>
      <c r="AW19" s="8"/>
      <c r="AX19" s="8"/>
      <c r="AY19" s="8"/>
      <c r="AZ19" s="8"/>
      <c r="BA19" s="8"/>
      <c r="BB19" s="8"/>
      <c r="BC19" s="8"/>
      <c r="BD19" s="8"/>
      <c r="BE19" s="8"/>
      <c r="BF19" s="8"/>
      <c r="BG19" s="8"/>
      <c r="BH19" s="8"/>
      <c r="BI19" s="54"/>
      <c r="BJ19" s="54"/>
    </row>
    <row r="20" spans="1:62" ht="15.75" customHeight="1" x14ac:dyDescent="0.25">
      <c r="A20" s="570" t="s">
        <v>791</v>
      </c>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675"/>
      <c r="AC20" s="675"/>
      <c r="AD20" s="675"/>
      <c r="AE20" s="675"/>
      <c r="AF20" s="675"/>
      <c r="AG20" s="675"/>
      <c r="AH20" s="675"/>
      <c r="AI20" s="675"/>
      <c r="AJ20" s="675"/>
      <c r="AK20" s="675"/>
      <c r="AL20" s="570"/>
      <c r="AM20" s="570"/>
      <c r="AN20" s="570"/>
      <c r="AO20" s="570"/>
      <c r="AP20" s="570"/>
      <c r="AQ20" s="570"/>
      <c r="AR20" s="570"/>
      <c r="AS20" s="570"/>
      <c r="AT20" s="570"/>
      <c r="AU20" s="570"/>
      <c r="AV20" s="8"/>
      <c r="AW20" s="8"/>
      <c r="AX20" s="8"/>
      <c r="AY20" s="8"/>
      <c r="AZ20" s="8"/>
      <c r="BA20" s="8"/>
      <c r="BC20" s="8"/>
      <c r="BD20" s="8"/>
      <c r="BE20" s="8"/>
      <c r="BF20" s="8"/>
      <c r="BG20" s="8"/>
      <c r="BH20" s="8"/>
      <c r="BI20" s="54"/>
      <c r="BJ20" s="54"/>
    </row>
    <row r="21" spans="1:62" ht="1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54"/>
      <c r="BJ21" s="54"/>
    </row>
    <row r="22" spans="1:62" ht="14.45" customHeight="1" x14ac:dyDescent="0.25">
      <c r="A22" s="542" t="s">
        <v>12</v>
      </c>
      <c r="B22" s="543"/>
      <c r="C22" s="543"/>
      <c r="D22" s="543"/>
      <c r="E22" s="543"/>
      <c r="F22" s="543"/>
      <c r="G22" s="543"/>
      <c r="H22" s="543"/>
      <c r="I22" s="543"/>
      <c r="J22" s="543"/>
      <c r="K22" s="543"/>
      <c r="L22" s="543"/>
      <c r="M22" s="543"/>
      <c r="N22" s="543"/>
      <c r="O22" s="543"/>
      <c r="P22" s="543"/>
      <c r="Q22" s="543"/>
      <c r="R22" s="558" t="s">
        <v>496</v>
      </c>
      <c r="S22" s="535"/>
      <c r="T22" s="535"/>
      <c r="U22" s="535"/>
      <c r="V22" s="535"/>
      <c r="W22" s="536"/>
      <c r="X22" s="8"/>
      <c r="Y22" s="23"/>
      <c r="Z22" s="23"/>
      <c r="AA22" s="23"/>
      <c r="AB22" s="823"/>
      <c r="AC22" s="556"/>
      <c r="AD22" s="556"/>
      <c r="AE22" s="556"/>
      <c r="AF22" s="556"/>
      <c r="AG22" s="556"/>
      <c r="AH22" s="556"/>
      <c r="AI22" s="556"/>
      <c r="AJ22" s="556"/>
      <c r="AK22" s="556"/>
      <c r="AL22" s="23"/>
      <c r="AM22" s="8"/>
      <c r="AN22" s="8"/>
      <c r="AO22" s="8"/>
      <c r="AP22" s="8"/>
      <c r="AQ22" s="8"/>
      <c r="AR22" s="8"/>
      <c r="AS22" s="8"/>
      <c r="AT22" s="8"/>
      <c r="AU22" s="8"/>
      <c r="AV22" s="8"/>
      <c r="AW22" s="8"/>
      <c r="AX22" s="8"/>
      <c r="AY22" s="8"/>
      <c r="AZ22" s="8"/>
      <c r="BA22" s="8"/>
      <c r="BB22" s="8"/>
      <c r="BC22" s="8"/>
      <c r="BD22" s="8"/>
      <c r="BE22" s="8"/>
      <c r="BF22" s="8"/>
      <c r="BG22" s="8"/>
      <c r="BH22" s="8"/>
      <c r="BI22" s="54"/>
      <c r="BJ22" s="54"/>
    </row>
    <row r="23" spans="1:62" x14ac:dyDescent="0.25">
      <c r="A23" s="565"/>
      <c r="B23" s="566"/>
      <c r="C23" s="566"/>
      <c r="D23" s="566"/>
      <c r="E23" s="566"/>
      <c r="F23" s="566"/>
      <c r="G23" s="566"/>
      <c r="H23" s="566"/>
      <c r="I23" s="566"/>
      <c r="J23" s="566"/>
      <c r="K23" s="566"/>
      <c r="L23" s="566"/>
      <c r="M23" s="566"/>
      <c r="N23" s="566"/>
      <c r="O23" s="566"/>
      <c r="P23" s="566"/>
      <c r="Q23" s="566"/>
      <c r="R23" s="567" t="s">
        <v>38</v>
      </c>
      <c r="S23" s="568"/>
      <c r="T23" s="568"/>
      <c r="U23" s="568" t="s">
        <v>39</v>
      </c>
      <c r="V23" s="568"/>
      <c r="W23" s="569"/>
      <c r="X23" s="11"/>
      <c r="Y23" s="556"/>
      <c r="Z23" s="556"/>
      <c r="AA23" s="556"/>
      <c r="AB23" s="823"/>
      <c r="AC23" s="556"/>
      <c r="AD23" s="556"/>
      <c r="AE23" s="556"/>
      <c r="AF23" s="556"/>
      <c r="AG23" s="556"/>
      <c r="AH23" s="556"/>
      <c r="AI23" s="556"/>
      <c r="AJ23" s="556"/>
      <c r="AK23" s="556"/>
      <c r="AL23" s="23"/>
      <c r="AM23" s="8"/>
      <c r="AN23" s="8"/>
      <c r="AO23" s="8"/>
      <c r="AP23" s="8"/>
      <c r="AQ23" s="8"/>
      <c r="AR23" s="8"/>
      <c r="AS23" s="8"/>
      <c r="AT23" s="8"/>
      <c r="AU23" s="8"/>
      <c r="AV23" s="8"/>
      <c r="AW23" s="8"/>
      <c r="AX23" s="8"/>
      <c r="AY23" s="8"/>
      <c r="AZ23" s="8"/>
      <c r="BA23" s="8"/>
      <c r="BB23" s="8"/>
      <c r="BC23" s="8"/>
      <c r="BD23" s="8"/>
      <c r="BE23" s="8"/>
      <c r="BF23" s="8"/>
      <c r="BG23" s="8"/>
      <c r="BH23" s="8"/>
      <c r="BI23" s="54"/>
      <c r="BJ23" s="54"/>
    </row>
    <row r="24" spans="1:62" x14ac:dyDescent="0.25">
      <c r="A24" s="661" t="s">
        <v>422</v>
      </c>
      <c r="B24" s="661"/>
      <c r="C24" s="661"/>
      <c r="D24" s="661"/>
      <c r="E24" s="661"/>
      <c r="F24" s="661"/>
      <c r="G24" s="661"/>
      <c r="H24" s="661"/>
      <c r="I24" s="661"/>
      <c r="J24" s="661"/>
      <c r="K24" s="661"/>
      <c r="L24" s="661"/>
      <c r="M24" s="661"/>
      <c r="N24" s="661"/>
      <c r="O24" s="661"/>
      <c r="P24" s="661"/>
      <c r="Q24" s="661"/>
      <c r="R24" s="633" t="s">
        <v>562</v>
      </c>
      <c r="S24" s="633"/>
      <c r="T24" s="633"/>
      <c r="U24" s="633" t="s">
        <v>606</v>
      </c>
      <c r="V24" s="633"/>
      <c r="W24" s="633"/>
      <c r="X24" s="300">
        <v>1</v>
      </c>
      <c r="Y24" s="47"/>
      <c r="Z24" s="47"/>
      <c r="AA24" s="47"/>
      <c r="AB24" s="47"/>
      <c r="AC24" s="47"/>
      <c r="AD24" s="47"/>
      <c r="AE24" s="23"/>
      <c r="AF24" s="23"/>
      <c r="AG24" s="23"/>
      <c r="AH24" s="23"/>
      <c r="AI24" s="23"/>
      <c r="AJ24" s="23"/>
      <c r="AK24" s="23"/>
      <c r="AL24" s="23"/>
      <c r="AM24" s="8"/>
      <c r="AN24" s="8"/>
      <c r="AO24" s="8"/>
      <c r="AP24" s="8"/>
      <c r="AQ24" s="8"/>
      <c r="AR24" s="8"/>
      <c r="AS24" s="8"/>
      <c r="AT24" s="8"/>
      <c r="AU24" s="8"/>
      <c r="AV24" s="8"/>
      <c r="AW24" s="8"/>
      <c r="AX24" s="8"/>
      <c r="AY24" s="8"/>
      <c r="AZ24" s="8"/>
      <c r="BA24" s="8"/>
      <c r="BB24" s="8"/>
      <c r="BC24" s="8"/>
      <c r="BD24" s="8"/>
      <c r="BE24" s="8"/>
      <c r="BF24" s="8"/>
      <c r="BG24" s="8"/>
      <c r="BH24" s="8"/>
      <c r="BI24" s="54"/>
      <c r="BJ24" s="54"/>
    </row>
    <row r="25" spans="1:62" x14ac:dyDescent="0.25">
      <c r="A25" s="661" t="s">
        <v>752</v>
      </c>
      <c r="B25" s="661"/>
      <c r="C25" s="661"/>
      <c r="D25" s="661"/>
      <c r="E25" s="661"/>
      <c r="F25" s="661"/>
      <c r="G25" s="661"/>
      <c r="H25" s="661"/>
      <c r="I25" s="661"/>
      <c r="J25" s="661"/>
      <c r="K25" s="661"/>
      <c r="L25" s="661"/>
      <c r="M25" s="661"/>
      <c r="N25" s="661"/>
      <c r="O25" s="661"/>
      <c r="P25" s="661"/>
      <c r="Q25" s="661"/>
      <c r="R25" s="633" t="s">
        <v>562</v>
      </c>
      <c r="S25" s="633"/>
      <c r="T25" s="633"/>
      <c r="U25" s="633" t="s">
        <v>606</v>
      </c>
      <c r="V25" s="633"/>
      <c r="W25" s="633"/>
      <c r="X25" s="300">
        <v>2</v>
      </c>
      <c r="Y25" s="10"/>
      <c r="Z25" s="10"/>
      <c r="AA25" s="10"/>
      <c r="AB25" s="10"/>
      <c r="AC25" s="10"/>
      <c r="AD25" s="10"/>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54"/>
      <c r="BJ25" s="54"/>
    </row>
    <row r="26" spans="1:62" x14ac:dyDescent="0.25">
      <c r="A26" s="661" t="s">
        <v>765</v>
      </c>
      <c r="B26" s="661"/>
      <c r="C26" s="661"/>
      <c r="D26" s="661"/>
      <c r="E26" s="661"/>
      <c r="F26" s="661"/>
      <c r="G26" s="661"/>
      <c r="H26" s="661"/>
      <c r="I26" s="661"/>
      <c r="J26" s="661"/>
      <c r="K26" s="661"/>
      <c r="L26" s="661"/>
      <c r="M26" s="661"/>
      <c r="N26" s="661"/>
      <c r="O26" s="661"/>
      <c r="P26" s="661"/>
      <c r="Q26" s="661"/>
      <c r="R26" s="633" t="s">
        <v>602</v>
      </c>
      <c r="S26" s="633"/>
      <c r="T26" s="633"/>
      <c r="U26" s="633" t="s">
        <v>606</v>
      </c>
      <c r="V26" s="633"/>
      <c r="W26" s="633"/>
      <c r="X26" s="300">
        <v>3</v>
      </c>
      <c r="Y26" s="10"/>
      <c r="Z26" s="10"/>
      <c r="AA26" s="10"/>
      <c r="AB26" s="10"/>
      <c r="AC26" s="10"/>
      <c r="AD26" s="10"/>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54"/>
      <c r="BJ26" s="54"/>
    </row>
    <row r="27" spans="1:62" x14ac:dyDescent="0.25">
      <c r="A27" s="661" t="s">
        <v>762</v>
      </c>
      <c r="B27" s="661"/>
      <c r="C27" s="661"/>
      <c r="D27" s="661"/>
      <c r="E27" s="661"/>
      <c r="F27" s="661"/>
      <c r="G27" s="661"/>
      <c r="H27" s="661"/>
      <c r="I27" s="661"/>
      <c r="J27" s="661"/>
      <c r="K27" s="661"/>
      <c r="L27" s="661"/>
      <c r="M27" s="661"/>
      <c r="N27" s="661"/>
      <c r="O27" s="661"/>
      <c r="P27" s="661"/>
      <c r="Q27" s="661"/>
      <c r="R27" s="633" t="s">
        <v>697</v>
      </c>
      <c r="S27" s="633"/>
      <c r="T27" s="633"/>
      <c r="U27" s="633" t="s">
        <v>606</v>
      </c>
      <c r="V27" s="633"/>
      <c r="W27" s="633"/>
      <c r="X27" s="300">
        <v>4</v>
      </c>
      <c r="Y27" s="10"/>
      <c r="Z27" s="10"/>
      <c r="AA27" s="10"/>
      <c r="AB27" s="10"/>
      <c r="AC27" s="10"/>
      <c r="AD27" s="10"/>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54"/>
      <c r="BJ27" s="54"/>
    </row>
    <row r="28" spans="1:62" x14ac:dyDescent="0.25">
      <c r="A28" s="661" t="s">
        <v>753</v>
      </c>
      <c r="B28" s="661"/>
      <c r="C28" s="661"/>
      <c r="D28" s="661"/>
      <c r="E28" s="661"/>
      <c r="F28" s="661"/>
      <c r="G28" s="661"/>
      <c r="H28" s="661"/>
      <c r="I28" s="661"/>
      <c r="J28" s="661"/>
      <c r="K28" s="661"/>
      <c r="L28" s="661"/>
      <c r="M28" s="661"/>
      <c r="N28" s="661"/>
      <c r="O28" s="661"/>
      <c r="P28" s="661"/>
      <c r="Q28" s="661"/>
      <c r="R28" s="633" t="s">
        <v>499</v>
      </c>
      <c r="S28" s="633"/>
      <c r="T28" s="633"/>
      <c r="U28" s="633" t="s">
        <v>529</v>
      </c>
      <c r="V28" s="633"/>
      <c r="W28" s="633"/>
      <c r="X28" s="247">
        <v>5</v>
      </c>
      <c r="Y28" s="333">
        <v>5</v>
      </c>
      <c r="Z28" s="10"/>
      <c r="AA28" s="10"/>
      <c r="AB28" s="10"/>
      <c r="AC28" s="10"/>
      <c r="AD28" s="10"/>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54"/>
      <c r="BJ28" s="54"/>
    </row>
    <row r="29" spans="1:62" x14ac:dyDescent="0.25">
      <c r="A29" s="661" t="s">
        <v>754</v>
      </c>
      <c r="B29" s="661"/>
      <c r="C29" s="661"/>
      <c r="D29" s="661"/>
      <c r="E29" s="661"/>
      <c r="F29" s="661"/>
      <c r="G29" s="661"/>
      <c r="H29" s="661"/>
      <c r="I29" s="661"/>
      <c r="J29" s="661"/>
      <c r="K29" s="661"/>
      <c r="L29" s="661"/>
      <c r="M29" s="661"/>
      <c r="N29" s="661"/>
      <c r="O29" s="661"/>
      <c r="P29" s="661"/>
      <c r="Q29" s="661"/>
      <c r="R29" s="633" t="s">
        <v>564</v>
      </c>
      <c r="S29" s="633"/>
      <c r="T29" s="633"/>
      <c r="U29" s="633" t="s">
        <v>614</v>
      </c>
      <c r="V29" s="633"/>
      <c r="W29" s="633"/>
      <c r="X29" s="247">
        <v>6</v>
      </c>
      <c r="Y29" s="333">
        <v>6</v>
      </c>
      <c r="Z29" s="10"/>
      <c r="AA29" s="10"/>
      <c r="AB29" s="10"/>
      <c r="AC29" s="10"/>
      <c r="AD29" s="10"/>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54"/>
      <c r="BJ29" s="54"/>
    </row>
    <row r="30" spans="1:62" x14ac:dyDescent="0.25">
      <c r="A30" s="661" t="s">
        <v>766</v>
      </c>
      <c r="B30" s="661"/>
      <c r="C30" s="661"/>
      <c r="D30" s="661"/>
      <c r="E30" s="661"/>
      <c r="F30" s="661"/>
      <c r="G30" s="661"/>
      <c r="H30" s="661"/>
      <c r="I30" s="661"/>
      <c r="J30" s="661"/>
      <c r="K30" s="661"/>
      <c r="L30" s="661"/>
      <c r="M30" s="661"/>
      <c r="N30" s="661"/>
      <c r="O30" s="661"/>
      <c r="P30" s="661"/>
      <c r="Q30" s="661"/>
      <c r="R30" s="633" t="s">
        <v>611</v>
      </c>
      <c r="S30" s="633"/>
      <c r="T30" s="633"/>
      <c r="U30" s="633" t="s">
        <v>767</v>
      </c>
      <c r="V30" s="633"/>
      <c r="W30" s="633"/>
      <c r="X30" s="247">
        <v>7</v>
      </c>
      <c r="Y30" s="333">
        <v>7</v>
      </c>
      <c r="Z30" s="10"/>
      <c r="AA30" s="10"/>
      <c r="AB30" s="10"/>
      <c r="AC30" s="10"/>
      <c r="AD30" s="10"/>
      <c r="AE30" s="8"/>
      <c r="AF30" s="8"/>
      <c r="AG30" s="8"/>
      <c r="AH30" s="8"/>
      <c r="AI30" s="8"/>
      <c r="AJ30" s="8"/>
      <c r="AK30" s="8"/>
      <c r="AL30" s="8"/>
      <c r="AM30" s="8"/>
      <c r="AN30" s="8" t="s">
        <v>391</v>
      </c>
      <c r="AO30" s="8"/>
      <c r="AP30" s="8"/>
      <c r="AQ30" s="8"/>
      <c r="AR30" s="8"/>
      <c r="AS30" s="8"/>
      <c r="AT30" s="8"/>
      <c r="AU30" s="8"/>
      <c r="AV30" s="8"/>
      <c r="AW30" s="8"/>
      <c r="AX30" s="8"/>
      <c r="AY30" s="8"/>
      <c r="AZ30" s="8"/>
      <c r="BA30" s="8"/>
      <c r="BB30" s="8"/>
      <c r="BC30" s="8"/>
      <c r="BD30" s="8"/>
      <c r="BE30" s="8"/>
      <c r="BF30" s="8"/>
      <c r="BG30" s="8"/>
      <c r="BH30" s="8"/>
      <c r="BI30" s="54"/>
      <c r="BJ30" s="54"/>
    </row>
    <row r="31" spans="1:62" x14ac:dyDescent="0.25">
      <c r="A31" s="661" t="s">
        <v>755</v>
      </c>
      <c r="B31" s="661"/>
      <c r="C31" s="661"/>
      <c r="D31" s="661"/>
      <c r="E31" s="661"/>
      <c r="F31" s="661"/>
      <c r="G31" s="661"/>
      <c r="H31" s="661"/>
      <c r="I31" s="661"/>
      <c r="J31" s="661"/>
      <c r="K31" s="661"/>
      <c r="L31" s="661"/>
      <c r="M31" s="661"/>
      <c r="N31" s="661"/>
      <c r="O31" s="661"/>
      <c r="P31" s="661"/>
      <c r="Q31" s="661"/>
      <c r="R31" s="633" t="s">
        <v>540</v>
      </c>
      <c r="S31" s="633"/>
      <c r="T31" s="633"/>
      <c r="U31" s="633" t="s">
        <v>614</v>
      </c>
      <c r="V31" s="633"/>
      <c r="W31" s="633"/>
      <c r="X31" s="247">
        <v>8</v>
      </c>
      <c r="Y31" s="333">
        <v>8</v>
      </c>
      <c r="Z31" s="10"/>
      <c r="AA31" s="10"/>
      <c r="AB31" s="10"/>
      <c r="AC31" s="10"/>
      <c r="AD31" s="10"/>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54"/>
      <c r="BJ31" s="54"/>
    </row>
    <row r="32" spans="1:62" x14ac:dyDescent="0.25">
      <c r="A32" s="661" t="s">
        <v>779</v>
      </c>
      <c r="B32" s="661"/>
      <c r="C32" s="661"/>
      <c r="D32" s="661"/>
      <c r="E32" s="661"/>
      <c r="F32" s="661"/>
      <c r="G32" s="661"/>
      <c r="H32" s="661"/>
      <c r="I32" s="661"/>
      <c r="J32" s="661"/>
      <c r="K32" s="661"/>
      <c r="L32" s="661"/>
      <c r="M32" s="661"/>
      <c r="N32" s="661"/>
      <c r="O32" s="661"/>
      <c r="P32" s="661"/>
      <c r="Q32" s="661"/>
      <c r="R32" s="633" t="s">
        <v>506</v>
      </c>
      <c r="S32" s="633"/>
      <c r="T32" s="633"/>
      <c r="U32" s="633" t="s">
        <v>625</v>
      </c>
      <c r="V32" s="633"/>
      <c r="W32" s="633"/>
      <c r="X32" s="247">
        <v>9</v>
      </c>
      <c r="Y32" s="10"/>
      <c r="Z32" s="10"/>
      <c r="AA32" s="10"/>
      <c r="AB32" s="10"/>
      <c r="AC32" s="10"/>
      <c r="AD32" s="10"/>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54"/>
      <c r="BJ32" s="54"/>
    </row>
    <row r="33" spans="1:62" x14ac:dyDescent="0.25">
      <c r="A33" s="661" t="s">
        <v>780</v>
      </c>
      <c r="B33" s="661"/>
      <c r="C33" s="661"/>
      <c r="D33" s="661"/>
      <c r="E33" s="661"/>
      <c r="F33" s="661"/>
      <c r="G33" s="661"/>
      <c r="H33" s="661"/>
      <c r="I33" s="661"/>
      <c r="J33" s="661"/>
      <c r="K33" s="661"/>
      <c r="L33" s="661"/>
      <c r="M33" s="661"/>
      <c r="N33" s="661"/>
      <c r="O33" s="661"/>
      <c r="P33" s="661"/>
      <c r="Q33" s="661"/>
      <c r="R33" s="633" t="s">
        <v>506</v>
      </c>
      <c r="S33" s="633"/>
      <c r="T33" s="633"/>
      <c r="U33" s="633" t="s">
        <v>625</v>
      </c>
      <c r="V33" s="633"/>
      <c r="W33" s="633"/>
      <c r="X33" s="247">
        <v>10</v>
      </c>
      <c r="Y33" s="10"/>
      <c r="Z33" s="10"/>
      <c r="AA33" s="10"/>
      <c r="AB33" s="10"/>
      <c r="AC33" s="10"/>
      <c r="AD33" s="10"/>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54"/>
      <c r="BJ33" s="54"/>
    </row>
    <row r="34" spans="1:62" x14ac:dyDescent="0.25">
      <c r="A34" s="661" t="s">
        <v>781</v>
      </c>
      <c r="B34" s="661"/>
      <c r="C34" s="661"/>
      <c r="D34" s="661"/>
      <c r="E34" s="661"/>
      <c r="F34" s="661"/>
      <c r="G34" s="661"/>
      <c r="H34" s="661"/>
      <c r="I34" s="661"/>
      <c r="J34" s="661"/>
      <c r="K34" s="661"/>
      <c r="L34" s="661"/>
      <c r="M34" s="661"/>
      <c r="N34" s="661"/>
      <c r="O34" s="661"/>
      <c r="P34" s="661"/>
      <c r="Q34" s="661"/>
      <c r="R34" s="633" t="s">
        <v>543</v>
      </c>
      <c r="S34" s="633"/>
      <c r="T34" s="633"/>
      <c r="U34" s="633" t="s">
        <v>522</v>
      </c>
      <c r="V34" s="633"/>
      <c r="W34" s="633"/>
      <c r="X34" s="247">
        <v>11</v>
      </c>
      <c r="Y34" s="10"/>
      <c r="Z34" s="10"/>
      <c r="AA34" s="10"/>
      <c r="AB34" s="10"/>
      <c r="AC34" s="10"/>
      <c r="AD34" s="10"/>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54"/>
      <c r="BJ34" s="54"/>
    </row>
    <row r="35" spans="1:62" x14ac:dyDescent="0.25">
      <c r="A35" s="661" t="s">
        <v>782</v>
      </c>
      <c r="B35" s="661"/>
      <c r="C35" s="661"/>
      <c r="D35" s="661"/>
      <c r="E35" s="661"/>
      <c r="F35" s="661"/>
      <c r="G35" s="661"/>
      <c r="H35" s="661"/>
      <c r="I35" s="661"/>
      <c r="J35" s="661"/>
      <c r="K35" s="661"/>
      <c r="L35" s="661"/>
      <c r="M35" s="661"/>
      <c r="N35" s="661"/>
      <c r="O35" s="661"/>
      <c r="P35" s="661"/>
      <c r="Q35" s="661"/>
      <c r="R35" s="658" t="s">
        <v>616</v>
      </c>
      <c r="S35" s="658"/>
      <c r="T35" s="658"/>
      <c r="U35" s="658" t="s">
        <v>616</v>
      </c>
      <c r="V35" s="658"/>
      <c r="W35" s="658"/>
      <c r="X35" s="247">
        <v>12</v>
      </c>
      <c r="Y35" s="10"/>
      <c r="Z35" s="10"/>
      <c r="AA35" s="10"/>
      <c r="AB35" s="10"/>
      <c r="AC35" s="10"/>
      <c r="AD35" s="10"/>
      <c r="AE35" s="49"/>
      <c r="AF35" s="4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54"/>
      <c r="BJ35" s="54"/>
    </row>
    <row r="36" spans="1:62" x14ac:dyDescent="0.25">
      <c r="A36" s="690" t="s">
        <v>756</v>
      </c>
      <c r="B36" s="824"/>
      <c r="C36" s="824"/>
      <c r="D36" s="824"/>
      <c r="E36" s="824"/>
      <c r="F36" s="824"/>
      <c r="G36" s="824"/>
      <c r="H36" s="824"/>
      <c r="I36" s="824"/>
      <c r="J36" s="824"/>
      <c r="K36" s="824"/>
      <c r="L36" s="824"/>
      <c r="M36" s="824"/>
      <c r="N36" s="824"/>
      <c r="O36" s="824"/>
      <c r="P36" s="824"/>
      <c r="Q36" s="825"/>
      <c r="R36" s="692" t="s">
        <v>569</v>
      </c>
      <c r="S36" s="826"/>
      <c r="T36" s="827"/>
      <c r="U36" s="692" t="s">
        <v>538</v>
      </c>
      <c r="V36" s="826"/>
      <c r="W36" s="827"/>
      <c r="X36" s="247">
        <v>13</v>
      </c>
      <c r="Y36" s="10"/>
      <c r="Z36" s="10"/>
      <c r="AA36" s="10"/>
      <c r="AB36" s="10"/>
      <c r="AC36" s="10"/>
      <c r="AD36" s="10"/>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54"/>
      <c r="BJ36" s="54"/>
    </row>
    <row r="37" spans="1:62" x14ac:dyDescent="0.25">
      <c r="A37" s="661" t="s">
        <v>757</v>
      </c>
      <c r="B37" s="661"/>
      <c r="C37" s="661"/>
      <c r="D37" s="661"/>
      <c r="E37" s="661"/>
      <c r="F37" s="661"/>
      <c r="G37" s="661"/>
      <c r="H37" s="661"/>
      <c r="I37" s="661"/>
      <c r="J37" s="661"/>
      <c r="K37" s="661"/>
      <c r="L37" s="661"/>
      <c r="M37" s="661"/>
      <c r="N37" s="661"/>
      <c r="O37" s="661"/>
      <c r="P37" s="661"/>
      <c r="Q37" s="661"/>
      <c r="R37" s="633" t="s">
        <v>569</v>
      </c>
      <c r="S37" s="633"/>
      <c r="T37" s="633"/>
      <c r="U37" s="633" t="s">
        <v>538</v>
      </c>
      <c r="V37" s="633"/>
      <c r="W37" s="633"/>
      <c r="X37" s="247">
        <v>14</v>
      </c>
      <c r="Y37" s="10"/>
      <c r="Z37" s="10"/>
      <c r="AA37" s="10"/>
      <c r="AB37" s="10"/>
      <c r="AC37" s="10"/>
      <c r="AD37" s="10"/>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54"/>
      <c r="BJ37" s="54"/>
    </row>
    <row r="38" spans="1:62" x14ac:dyDescent="0.25">
      <c r="A38" s="661" t="s">
        <v>768</v>
      </c>
      <c r="B38" s="661"/>
      <c r="C38" s="661"/>
      <c r="D38" s="661"/>
      <c r="E38" s="661"/>
      <c r="F38" s="661"/>
      <c r="G38" s="661"/>
      <c r="H38" s="661"/>
      <c r="I38" s="661"/>
      <c r="J38" s="661"/>
      <c r="K38" s="661"/>
      <c r="L38" s="661"/>
      <c r="M38" s="661"/>
      <c r="N38" s="661"/>
      <c r="O38" s="661"/>
      <c r="P38" s="661"/>
      <c r="Q38" s="661"/>
      <c r="R38" s="633" t="s">
        <v>524</v>
      </c>
      <c r="S38" s="633"/>
      <c r="T38" s="633"/>
      <c r="U38" s="633" t="s">
        <v>538</v>
      </c>
      <c r="V38" s="633"/>
      <c r="W38" s="633"/>
      <c r="X38" s="247">
        <v>15</v>
      </c>
      <c r="Y38" s="10"/>
      <c r="Z38" s="10"/>
      <c r="AA38" s="10"/>
      <c r="AB38" s="10"/>
      <c r="AC38" s="10"/>
      <c r="AD38" s="10"/>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54"/>
      <c r="BJ38" s="54"/>
    </row>
    <row r="39" spans="1:62" x14ac:dyDescent="0.25">
      <c r="A39" s="661" t="s">
        <v>758</v>
      </c>
      <c r="B39" s="661"/>
      <c r="C39" s="661"/>
      <c r="D39" s="661"/>
      <c r="E39" s="661"/>
      <c r="F39" s="661"/>
      <c r="G39" s="661"/>
      <c r="H39" s="661"/>
      <c r="I39" s="661"/>
      <c r="J39" s="661"/>
      <c r="K39" s="661"/>
      <c r="L39" s="661"/>
      <c r="M39" s="661"/>
      <c r="N39" s="661"/>
      <c r="O39" s="661"/>
      <c r="P39" s="661"/>
      <c r="Q39" s="661"/>
      <c r="R39" s="633" t="s">
        <v>504</v>
      </c>
      <c r="S39" s="633"/>
      <c r="T39" s="633"/>
      <c r="U39" s="633" t="s">
        <v>538</v>
      </c>
      <c r="V39" s="633"/>
      <c r="W39" s="633"/>
      <c r="X39" s="247">
        <v>16</v>
      </c>
      <c r="Y39" s="10"/>
      <c r="Z39" s="10"/>
      <c r="AA39" s="10"/>
      <c r="AB39" s="10"/>
      <c r="AC39" s="10"/>
      <c r="AD39" s="10"/>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54"/>
      <c r="BJ39" s="54"/>
    </row>
    <row r="40" spans="1:62" x14ac:dyDescent="0.25">
      <c r="A40" s="661" t="s">
        <v>759</v>
      </c>
      <c r="B40" s="661"/>
      <c r="C40" s="661"/>
      <c r="D40" s="661"/>
      <c r="E40" s="661"/>
      <c r="F40" s="661"/>
      <c r="G40" s="661"/>
      <c r="H40" s="661"/>
      <c r="I40" s="661"/>
      <c r="J40" s="661"/>
      <c r="K40" s="661"/>
      <c r="L40" s="661"/>
      <c r="M40" s="661"/>
      <c r="N40" s="661"/>
      <c r="O40" s="661"/>
      <c r="P40" s="661"/>
      <c r="Q40" s="661"/>
      <c r="R40" s="633" t="s">
        <v>769</v>
      </c>
      <c r="S40" s="633"/>
      <c r="T40" s="633"/>
      <c r="U40" s="633" t="s">
        <v>770</v>
      </c>
      <c r="V40" s="633"/>
      <c r="W40" s="633"/>
      <c r="X40" s="247">
        <v>17</v>
      </c>
      <c r="Y40" s="10"/>
      <c r="Z40" s="10"/>
      <c r="AA40" s="10"/>
      <c r="AB40" s="10"/>
      <c r="AC40" s="10"/>
      <c r="AD40" s="10"/>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54"/>
      <c r="BJ40" s="54"/>
    </row>
    <row r="41" spans="1:62" x14ac:dyDescent="0.25">
      <c r="A41" s="661" t="s">
        <v>760</v>
      </c>
      <c r="B41" s="661"/>
      <c r="C41" s="661"/>
      <c r="D41" s="661"/>
      <c r="E41" s="661"/>
      <c r="F41" s="661"/>
      <c r="G41" s="661"/>
      <c r="H41" s="661"/>
      <c r="I41" s="661"/>
      <c r="J41" s="661"/>
      <c r="K41" s="661"/>
      <c r="L41" s="661"/>
      <c r="M41" s="661"/>
      <c r="N41" s="661"/>
      <c r="O41" s="661"/>
      <c r="P41" s="661"/>
      <c r="Q41" s="661"/>
      <c r="R41" s="633" t="s">
        <v>771</v>
      </c>
      <c r="S41" s="633"/>
      <c r="T41" s="633"/>
      <c r="U41" s="633" t="s">
        <v>772</v>
      </c>
      <c r="V41" s="633"/>
      <c r="W41" s="633"/>
      <c r="X41" s="247">
        <v>18</v>
      </c>
      <c r="Y41" s="10"/>
      <c r="Z41" s="10"/>
      <c r="AA41" s="10"/>
      <c r="AB41" s="10"/>
      <c r="AC41" s="10"/>
      <c r="AD41" s="10"/>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54"/>
      <c r="BJ41" s="54"/>
    </row>
    <row r="42" spans="1:62" x14ac:dyDescent="0.25">
      <c r="A42" s="661" t="s">
        <v>773</v>
      </c>
      <c r="B42" s="661"/>
      <c r="C42" s="661"/>
      <c r="D42" s="661"/>
      <c r="E42" s="661"/>
      <c r="F42" s="661"/>
      <c r="G42" s="661"/>
      <c r="H42" s="661"/>
      <c r="I42" s="661"/>
      <c r="J42" s="661"/>
      <c r="K42" s="661"/>
      <c r="L42" s="661"/>
      <c r="M42" s="661"/>
      <c r="N42" s="661"/>
      <c r="O42" s="661"/>
      <c r="P42" s="661"/>
      <c r="Q42" s="661"/>
      <c r="R42" s="633" t="s">
        <v>774</v>
      </c>
      <c r="S42" s="633"/>
      <c r="T42" s="633"/>
      <c r="U42" s="633" t="s">
        <v>769</v>
      </c>
      <c r="V42" s="633"/>
      <c r="W42" s="633"/>
      <c r="X42" s="247">
        <v>19</v>
      </c>
      <c r="Y42" s="10"/>
      <c r="Z42" s="10"/>
      <c r="AA42" s="10"/>
      <c r="AB42" s="10"/>
      <c r="AC42" s="10"/>
      <c r="AD42" s="10"/>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54"/>
      <c r="BJ42" s="54"/>
    </row>
    <row r="43" spans="1:62" x14ac:dyDescent="0.25">
      <c r="A43" s="661" t="s">
        <v>763</v>
      </c>
      <c r="B43" s="661"/>
      <c r="C43" s="661"/>
      <c r="D43" s="661"/>
      <c r="E43" s="661"/>
      <c r="F43" s="661"/>
      <c r="G43" s="661"/>
      <c r="H43" s="661"/>
      <c r="I43" s="661"/>
      <c r="J43" s="661"/>
      <c r="K43" s="661"/>
      <c r="L43" s="661"/>
      <c r="M43" s="661"/>
      <c r="N43" s="661"/>
      <c r="O43" s="661"/>
      <c r="P43" s="661"/>
      <c r="Q43" s="661"/>
      <c r="R43" s="633">
        <v>44767</v>
      </c>
      <c r="S43" s="633"/>
      <c r="T43" s="633"/>
      <c r="U43" s="633" t="s">
        <v>527</v>
      </c>
      <c r="V43" s="633"/>
      <c r="W43" s="633"/>
      <c r="X43" s="247">
        <v>20</v>
      </c>
      <c r="Y43" s="10"/>
      <c r="Z43" s="10"/>
      <c r="AA43" s="10"/>
      <c r="AB43" s="10"/>
      <c r="AC43" s="10"/>
      <c r="AD43" s="10"/>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54"/>
      <c r="BJ43" s="54"/>
    </row>
    <row r="44" spans="1:62" x14ac:dyDescent="0.25">
      <c r="A44" s="661" t="s">
        <v>761</v>
      </c>
      <c r="B44" s="661"/>
      <c r="C44" s="661"/>
      <c r="D44" s="661"/>
      <c r="E44" s="661"/>
      <c r="F44" s="661"/>
      <c r="G44" s="661"/>
      <c r="H44" s="661"/>
      <c r="I44" s="661"/>
      <c r="J44" s="661"/>
      <c r="K44" s="661"/>
      <c r="L44" s="661"/>
      <c r="M44" s="661"/>
      <c r="N44" s="661"/>
      <c r="O44" s="661"/>
      <c r="P44" s="661"/>
      <c r="Q44" s="661"/>
      <c r="R44" s="633" t="s">
        <v>585</v>
      </c>
      <c r="S44" s="633"/>
      <c r="T44" s="633"/>
      <c r="U44" s="633" t="s">
        <v>586</v>
      </c>
      <c r="V44" s="633"/>
      <c r="W44" s="633"/>
      <c r="X44" s="247">
        <v>21</v>
      </c>
      <c r="Y44" s="10"/>
      <c r="Z44" s="10"/>
      <c r="AA44" s="10"/>
      <c r="AB44" s="10"/>
      <c r="AC44" s="10"/>
      <c r="AD44" s="10"/>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54"/>
      <c r="BJ44" s="54"/>
    </row>
    <row r="45" spans="1:62" x14ac:dyDescent="0.25">
      <c r="A45" s="661" t="s">
        <v>775</v>
      </c>
      <c r="B45" s="661"/>
      <c r="C45" s="661"/>
      <c r="D45" s="661"/>
      <c r="E45" s="661"/>
      <c r="F45" s="661"/>
      <c r="G45" s="661"/>
      <c r="H45" s="661"/>
      <c r="I45" s="661"/>
      <c r="J45" s="661"/>
      <c r="K45" s="661"/>
      <c r="L45" s="661"/>
      <c r="M45" s="661"/>
      <c r="N45" s="661"/>
      <c r="O45" s="661"/>
      <c r="P45" s="661"/>
      <c r="Q45" s="661"/>
      <c r="R45" s="633" t="s">
        <v>776</v>
      </c>
      <c r="S45" s="633"/>
      <c r="T45" s="633"/>
      <c r="U45" s="633" t="s">
        <v>777</v>
      </c>
      <c r="V45" s="633"/>
      <c r="W45" s="633"/>
      <c r="X45" s="247">
        <v>22</v>
      </c>
      <c r="Y45" s="10"/>
      <c r="Z45" s="10"/>
      <c r="AA45" s="10"/>
      <c r="AB45" s="10"/>
      <c r="AC45" s="10"/>
      <c r="AD45" s="10"/>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54"/>
      <c r="BJ45" s="54"/>
    </row>
    <row r="46" spans="1:62" ht="45.75" customHeight="1" x14ac:dyDescent="0.25">
      <c r="A46" s="661" t="s">
        <v>764</v>
      </c>
      <c r="B46" s="661"/>
      <c r="C46" s="661"/>
      <c r="D46" s="661"/>
      <c r="E46" s="661"/>
      <c r="F46" s="661"/>
      <c r="G46" s="661"/>
      <c r="H46" s="661"/>
      <c r="I46" s="661"/>
      <c r="J46" s="661"/>
      <c r="K46" s="661"/>
      <c r="L46" s="661"/>
      <c r="M46" s="661"/>
      <c r="N46" s="661"/>
      <c r="O46" s="661"/>
      <c r="P46" s="661"/>
      <c r="Q46" s="661"/>
      <c r="R46" s="633" t="s">
        <v>526</v>
      </c>
      <c r="S46" s="633"/>
      <c r="T46" s="633"/>
      <c r="U46" s="637" t="s">
        <v>778</v>
      </c>
      <c r="V46" s="637"/>
      <c r="W46" s="637"/>
      <c r="X46" s="247">
        <v>23</v>
      </c>
      <c r="Y46" s="10"/>
      <c r="Z46" s="10"/>
      <c r="AA46" s="10"/>
      <c r="AB46" s="10"/>
      <c r="AC46" s="10"/>
      <c r="AD46" s="10"/>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54"/>
      <c r="BJ46" s="54"/>
    </row>
    <row r="47" spans="1:62" ht="15.75" customHeight="1" x14ac:dyDescent="0.25">
      <c r="A47" s="684" t="s">
        <v>751</v>
      </c>
      <c r="B47" s="684"/>
      <c r="C47" s="684"/>
      <c r="D47" s="684"/>
      <c r="E47" s="684"/>
      <c r="F47" s="684"/>
      <c r="G47" s="684"/>
      <c r="H47" s="684"/>
      <c r="I47" s="684"/>
      <c r="J47" s="684"/>
      <c r="K47" s="684"/>
      <c r="L47" s="684"/>
      <c r="M47" s="684"/>
      <c r="N47" s="684"/>
      <c r="O47" s="684"/>
      <c r="P47" s="684"/>
      <c r="Q47" s="684"/>
      <c r="R47" s="684"/>
      <c r="S47" s="684"/>
      <c r="T47" s="684"/>
      <c r="U47" s="684"/>
      <c r="V47" s="684"/>
      <c r="W47" s="685"/>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54"/>
      <c r="BJ47" s="54"/>
    </row>
    <row r="48" spans="1:62"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54"/>
      <c r="BJ48" s="54"/>
    </row>
    <row r="49" spans="1:62" ht="18.75" x14ac:dyDescent="0.3">
      <c r="A49" s="197" t="s">
        <v>165</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54"/>
      <c r="BJ49" s="54"/>
    </row>
    <row r="50" spans="1:62" ht="76.5" customHeight="1" x14ac:dyDescent="0.25">
      <c r="A50" s="813" t="s">
        <v>478</v>
      </c>
      <c r="B50" s="814"/>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5"/>
      <c r="AV50" s="8"/>
      <c r="AW50" s="8"/>
      <c r="AX50" s="8"/>
      <c r="AY50" s="8"/>
      <c r="AZ50" s="8"/>
      <c r="BA50" s="8"/>
      <c r="BB50" s="8"/>
      <c r="BC50" s="8"/>
      <c r="BD50" s="8"/>
      <c r="BE50" s="8"/>
      <c r="BF50" s="8"/>
      <c r="BG50" s="8"/>
      <c r="BH50" s="8"/>
      <c r="BI50" s="54"/>
      <c r="BJ50" s="54"/>
    </row>
    <row r="51" spans="1:62" ht="102" customHeight="1" x14ac:dyDescent="0.25">
      <c r="A51" s="550" t="s">
        <v>788</v>
      </c>
      <c r="B51" s="551"/>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2"/>
      <c r="AV51" s="8"/>
      <c r="AW51" s="8"/>
      <c r="AX51" s="8"/>
      <c r="AY51" s="8"/>
      <c r="AZ51" s="8"/>
      <c r="BA51" s="8"/>
      <c r="BB51" s="8"/>
      <c r="BC51" s="8"/>
      <c r="BD51" s="8"/>
      <c r="BE51" s="8"/>
      <c r="BF51" s="8"/>
      <c r="BG51" s="8"/>
      <c r="BH51" s="8"/>
      <c r="BI51" s="54"/>
      <c r="BJ51" s="54"/>
    </row>
  </sheetData>
  <mergeCells count="189">
    <mergeCell ref="A51:AU51"/>
    <mergeCell ref="AB23:AD23"/>
    <mergeCell ref="R26:T26"/>
    <mergeCell ref="U26:W26"/>
    <mergeCell ref="A42:Q42"/>
    <mergeCell ref="R42:T42"/>
    <mergeCell ref="U42:W42"/>
    <mergeCell ref="A45:Q45"/>
    <mergeCell ref="R45:T45"/>
    <mergeCell ref="U45:W45"/>
    <mergeCell ref="A40:Q40"/>
    <mergeCell ref="R40:T40"/>
    <mergeCell ref="U40:W40"/>
    <mergeCell ref="R36:T36"/>
    <mergeCell ref="U36:W36"/>
    <mergeCell ref="A26:Q26"/>
    <mergeCell ref="A22:Q23"/>
    <mergeCell ref="U39:W39"/>
    <mergeCell ref="A41:Q41"/>
    <mergeCell ref="R41:T41"/>
    <mergeCell ref="U41:W41"/>
    <mergeCell ref="A38:Q38"/>
    <mergeCell ref="R38:T38"/>
    <mergeCell ref="U38:W38"/>
    <mergeCell ref="A50:AU50"/>
    <mergeCell ref="AB19:AD19"/>
    <mergeCell ref="A12:Q12"/>
    <mergeCell ref="A13:Q13"/>
    <mergeCell ref="A16:Q16"/>
    <mergeCell ref="A18:Q18"/>
    <mergeCell ref="AE19:AH19"/>
    <mergeCell ref="AI19:AK19"/>
    <mergeCell ref="AB15:AD15"/>
    <mergeCell ref="AE15:AH15"/>
    <mergeCell ref="AI15:AK15"/>
    <mergeCell ref="A14:Q14"/>
    <mergeCell ref="AE18:AH18"/>
    <mergeCell ref="AI18:AK18"/>
    <mergeCell ref="R12:T12"/>
    <mergeCell ref="U12:X12"/>
    <mergeCell ref="Y12:AA12"/>
    <mergeCell ref="R13:T13"/>
    <mergeCell ref="U13:X13"/>
    <mergeCell ref="Y13:AA13"/>
    <mergeCell ref="R14:T14"/>
    <mergeCell ref="U14:X14"/>
    <mergeCell ref="Y14:AA14"/>
    <mergeCell ref="B1:BA1"/>
    <mergeCell ref="O2:R2"/>
    <mergeCell ref="AB2:AE2"/>
    <mergeCell ref="AO2:AR2"/>
    <mergeCell ref="S2:W2"/>
    <mergeCell ref="X2:AA2"/>
    <mergeCell ref="B2:E2"/>
    <mergeCell ref="F2:I2"/>
    <mergeCell ref="J2:N2"/>
    <mergeCell ref="AF2:AJ2"/>
    <mergeCell ref="AK2:AN2"/>
    <mergeCell ref="AS2:AW2"/>
    <mergeCell ref="AX2:BA2"/>
    <mergeCell ref="R39:T39"/>
    <mergeCell ref="A37:Q37"/>
    <mergeCell ref="R37:T37"/>
    <mergeCell ref="U37:W37"/>
    <mergeCell ref="A29:Q29"/>
    <mergeCell ref="R29:T29"/>
    <mergeCell ref="U29:W29"/>
    <mergeCell ref="A28:Q28"/>
    <mergeCell ref="R28:T28"/>
    <mergeCell ref="U28:W28"/>
    <mergeCell ref="A36:Q36"/>
    <mergeCell ref="U31:W31"/>
    <mergeCell ref="R30:T30"/>
    <mergeCell ref="U30:W30"/>
    <mergeCell ref="R33:T33"/>
    <mergeCell ref="R34:T34"/>
    <mergeCell ref="R35:T35"/>
    <mergeCell ref="U33:W33"/>
    <mergeCell ref="U34:W34"/>
    <mergeCell ref="U35:W35"/>
    <mergeCell ref="A39:Q39"/>
    <mergeCell ref="U27:W27"/>
    <mergeCell ref="A46:Q46"/>
    <mergeCell ref="R46:T46"/>
    <mergeCell ref="U46:W46"/>
    <mergeCell ref="BC2:BE2"/>
    <mergeCell ref="R11:T11"/>
    <mergeCell ref="U11:X11"/>
    <mergeCell ref="Y11:AA11"/>
    <mergeCell ref="A17:Q17"/>
    <mergeCell ref="A11:Q11"/>
    <mergeCell ref="R23:T23"/>
    <mergeCell ref="U23:W23"/>
    <mergeCell ref="A20:AU20"/>
    <mergeCell ref="A31:Q31"/>
    <mergeCell ref="R24:T24"/>
    <mergeCell ref="U24:W24"/>
    <mergeCell ref="A27:Q27"/>
    <mergeCell ref="R27:T27"/>
    <mergeCell ref="A30:Q30"/>
    <mergeCell ref="A25:Q25"/>
    <mergeCell ref="R25:T25"/>
    <mergeCell ref="U25:W25"/>
    <mergeCell ref="AB11:AD11"/>
    <mergeCell ref="R31:T31"/>
    <mergeCell ref="R22:W22"/>
    <mergeCell ref="A24:Q24"/>
    <mergeCell ref="Y19:AA19"/>
    <mergeCell ref="R15:T15"/>
    <mergeCell ref="U15:X15"/>
    <mergeCell ref="Y15:AA15"/>
    <mergeCell ref="R16:T16"/>
    <mergeCell ref="U16:X16"/>
    <mergeCell ref="Y16:AA16"/>
    <mergeCell ref="R17:T17"/>
    <mergeCell ref="U17:X17"/>
    <mergeCell ref="Y17:AA17"/>
    <mergeCell ref="U19:X19"/>
    <mergeCell ref="R18:T18"/>
    <mergeCell ref="U18:X18"/>
    <mergeCell ref="Y18:AA18"/>
    <mergeCell ref="Y23:AA23"/>
    <mergeCell ref="A19:Q19"/>
    <mergeCell ref="R19:T19"/>
    <mergeCell ref="A15:Q15"/>
    <mergeCell ref="AE11:AH11"/>
    <mergeCell ref="AI11:AK11"/>
    <mergeCell ref="AB12:AD12"/>
    <mergeCell ref="AE12:AH12"/>
    <mergeCell ref="AI12:AK12"/>
    <mergeCell ref="AB13:AD13"/>
    <mergeCell ref="AE13:AH13"/>
    <mergeCell ref="AI13:AK13"/>
    <mergeCell ref="AB14:AD14"/>
    <mergeCell ref="AE14:AH14"/>
    <mergeCell ref="AI14:AK14"/>
    <mergeCell ref="AB16:AD16"/>
    <mergeCell ref="AE16:AH16"/>
    <mergeCell ref="AI16:AK16"/>
    <mergeCell ref="AB17:AD17"/>
    <mergeCell ref="AE17:AH17"/>
    <mergeCell ref="AI17:AK17"/>
    <mergeCell ref="AB18:AD18"/>
    <mergeCell ref="AO14:AR14"/>
    <mergeCell ref="AS14:AU14"/>
    <mergeCell ref="AL15:AN15"/>
    <mergeCell ref="AO15:AR15"/>
    <mergeCell ref="AS15:AU15"/>
    <mergeCell ref="AL16:AN16"/>
    <mergeCell ref="AO16:AR16"/>
    <mergeCell ref="AS16:AU16"/>
    <mergeCell ref="AS18:AU18"/>
    <mergeCell ref="AL19:AN19"/>
    <mergeCell ref="AO19:AR19"/>
    <mergeCell ref="AS19:AU19"/>
    <mergeCell ref="AL14:AN14"/>
    <mergeCell ref="AL11:AN11"/>
    <mergeCell ref="AO11:AR11"/>
    <mergeCell ref="AS11:AU11"/>
    <mergeCell ref="AL12:AN12"/>
    <mergeCell ref="AO12:AR12"/>
    <mergeCell ref="AS12:AU12"/>
    <mergeCell ref="AL13:AN13"/>
    <mergeCell ref="AO13:AR13"/>
    <mergeCell ref="AS13:AU13"/>
    <mergeCell ref="AB22:AD22"/>
    <mergeCell ref="AE22:AH22"/>
    <mergeCell ref="AI22:AK22"/>
    <mergeCell ref="AI23:AK23"/>
    <mergeCell ref="AE23:AH23"/>
    <mergeCell ref="BC3:BC5"/>
    <mergeCell ref="A47:W47"/>
    <mergeCell ref="A43:Q43"/>
    <mergeCell ref="R43:T43"/>
    <mergeCell ref="U43:W43"/>
    <mergeCell ref="A44:Q44"/>
    <mergeCell ref="R44:T44"/>
    <mergeCell ref="U44:W44"/>
    <mergeCell ref="A32:Q32"/>
    <mergeCell ref="R32:T32"/>
    <mergeCell ref="U32:W32"/>
    <mergeCell ref="A33:Q33"/>
    <mergeCell ref="A34:Q34"/>
    <mergeCell ref="A35:Q35"/>
    <mergeCell ref="AL17:AN17"/>
    <mergeCell ref="AO17:AR17"/>
    <mergeCell ref="AS17:AU17"/>
    <mergeCell ref="AL18:AN18"/>
    <mergeCell ref="AO18:AR18"/>
  </mergeCells>
  <hyperlinks>
    <hyperlink ref="A1" location="'Zbirni prikaz'!A1" display="Ujedinjena Kraljevina" xr:uid="{8242DDFA-DC35-4DB8-B170-50CAFF7CF53E}"/>
    <hyperlink ref="A47" r:id="rId1" display="https://www.expatica.com/uk/education/children-education/school-holidays-in-the-uk-214859/" xr:uid="{5EA065F8-3E39-4A91-BF9E-82B99EA786CD}"/>
    <hyperlink ref="A20:AU20" r:id="rId2" display="Izvor: https://www.gov.uk/bank-holidays" xr:uid="{84CE560F-FAE8-48DD-AD46-9AEFEE34ADBA}"/>
  </hyperlinks>
  <pageMargins left="0.7" right="0.7" top="0.75" bottom="0.75" header="0.3" footer="0.3"/>
  <pageSetup paperSize="9" orientation="portrait" r:id="rId3"/>
  <legacy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BI32"/>
  <sheetViews>
    <sheetView zoomScale="80" zoomScaleNormal="80" workbookViewId="0">
      <selection activeCell="A2" sqref="A2"/>
    </sheetView>
  </sheetViews>
  <sheetFormatPr defaultRowHeight="15" x14ac:dyDescent="0.25"/>
  <cols>
    <col min="1" max="1" width="25.42578125" customWidth="1"/>
    <col min="2" max="23" width="3.7109375" customWidth="1"/>
    <col min="24" max="24" width="4.85546875" customWidth="1"/>
    <col min="25" max="33" width="3.7109375" customWidth="1"/>
    <col min="34" max="34" width="5.42578125" customWidth="1"/>
    <col min="35" max="43" width="3.7109375" customWidth="1"/>
    <col min="44" max="44" width="5.5703125" customWidth="1"/>
    <col min="45" max="53" width="3.7109375" customWidth="1"/>
    <col min="54" max="54" width="5.28515625" customWidth="1"/>
    <col min="55" max="55" width="4.140625" customWidth="1"/>
    <col min="56" max="56" width="3.85546875" customWidth="1"/>
  </cols>
  <sheetData>
    <row r="1" spans="1:61" ht="18.75" customHeight="1" x14ac:dyDescent="0.25">
      <c r="A1" s="155" t="s">
        <v>400</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4" t="s">
        <v>13</v>
      </c>
      <c r="B4" s="175"/>
      <c r="C4" s="193"/>
      <c r="D4" s="176"/>
      <c r="E4" s="177"/>
      <c r="F4" s="177"/>
      <c r="G4" s="177"/>
      <c r="H4" s="177"/>
      <c r="I4" s="176"/>
      <c r="J4" s="193"/>
      <c r="K4" s="177"/>
      <c r="L4" s="177"/>
      <c r="M4" s="177"/>
      <c r="N4" s="177"/>
      <c r="O4" s="177"/>
      <c r="P4" s="193"/>
      <c r="Q4" s="176"/>
      <c r="R4" s="193"/>
      <c r="S4" s="177"/>
      <c r="T4" s="177"/>
      <c r="U4" s="177"/>
      <c r="V4" s="177"/>
      <c r="W4" s="176"/>
      <c r="X4" s="193"/>
      <c r="Y4" s="177"/>
      <c r="Z4" s="177"/>
      <c r="AA4" s="177"/>
      <c r="AB4" s="176"/>
      <c r="AC4" s="193"/>
      <c r="AD4" s="177"/>
      <c r="AE4" s="177"/>
      <c r="AF4" s="177"/>
      <c r="AG4" s="177"/>
      <c r="AH4" s="177"/>
      <c r="AI4" s="177"/>
      <c r="AJ4" s="177"/>
      <c r="AK4" s="176"/>
      <c r="AL4" s="193"/>
      <c r="AM4" s="177"/>
      <c r="AN4" s="177"/>
      <c r="AO4" s="177"/>
      <c r="AP4" s="176"/>
      <c r="AQ4" s="193"/>
      <c r="AR4" s="177"/>
      <c r="AS4" s="177"/>
      <c r="AT4" s="176"/>
      <c r="AU4" s="177"/>
      <c r="AV4" s="176"/>
      <c r="AW4" s="193"/>
      <c r="AX4" s="177"/>
      <c r="AY4" s="177"/>
      <c r="AZ4" s="177"/>
      <c r="BA4" s="175"/>
      <c r="BB4" s="8"/>
      <c r="BC4" s="495"/>
      <c r="BD4" s="160"/>
      <c r="BE4" s="9" t="s">
        <v>33</v>
      </c>
      <c r="BF4" s="9"/>
      <c r="BG4" s="8"/>
      <c r="BH4" s="8"/>
      <c r="BI4" s="8"/>
    </row>
    <row r="5" spans="1:61" ht="15.75" thickBot="1" x14ac:dyDescent="0.3">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495"/>
      <c r="BD5" s="239"/>
      <c r="BE5" s="9" t="s">
        <v>35</v>
      </c>
      <c r="BF5" s="9"/>
      <c r="BG5" s="8"/>
      <c r="BH5" s="8"/>
      <c r="BI5" s="8"/>
    </row>
    <row r="6" spans="1:61" ht="30" customHeight="1" x14ac:dyDescent="0.25">
      <c r="A6" s="528" t="s">
        <v>37</v>
      </c>
      <c r="B6" s="528"/>
      <c r="C6" s="528"/>
      <c r="D6" s="528"/>
      <c r="E6" s="528"/>
      <c r="F6" s="528"/>
      <c r="G6" s="528"/>
      <c r="H6" s="528"/>
      <c r="I6" s="528"/>
      <c r="J6" s="528"/>
      <c r="K6" s="528"/>
      <c r="L6" s="528"/>
      <c r="M6" s="528"/>
      <c r="N6" s="528"/>
      <c r="O6" s="528"/>
      <c r="P6" s="528"/>
      <c r="Q6" s="528"/>
      <c r="R6" s="529" t="s">
        <v>428</v>
      </c>
      <c r="S6" s="529"/>
      <c r="T6" s="529"/>
      <c r="U6" s="529" t="s">
        <v>45</v>
      </c>
      <c r="V6" s="529"/>
      <c r="W6" s="529"/>
      <c r="X6" s="529"/>
      <c r="Y6" s="529" t="s">
        <v>46</v>
      </c>
      <c r="Z6" s="529"/>
      <c r="AA6" s="530"/>
      <c r="AB6" s="546" t="s">
        <v>462</v>
      </c>
      <c r="AC6" s="547"/>
      <c r="AD6" s="547"/>
      <c r="AE6" s="547" t="s">
        <v>45</v>
      </c>
      <c r="AF6" s="547"/>
      <c r="AG6" s="547"/>
      <c r="AH6" s="547"/>
      <c r="AI6" s="547" t="s">
        <v>46</v>
      </c>
      <c r="AJ6" s="547"/>
      <c r="AK6" s="548"/>
      <c r="AL6" s="534" t="s">
        <v>487</v>
      </c>
      <c r="AM6" s="529"/>
      <c r="AN6" s="529"/>
      <c r="AO6" s="529" t="s">
        <v>45</v>
      </c>
      <c r="AP6" s="529"/>
      <c r="AQ6" s="529"/>
      <c r="AR6" s="529"/>
      <c r="AS6" s="529" t="s">
        <v>46</v>
      </c>
      <c r="AT6" s="529"/>
      <c r="AU6" s="529"/>
      <c r="AV6" s="8"/>
      <c r="AW6" s="8"/>
      <c r="AX6" s="8"/>
      <c r="AY6" s="8"/>
      <c r="AZ6" s="8"/>
      <c r="BA6" s="8"/>
      <c r="BB6" s="8"/>
      <c r="BC6" s="291"/>
      <c r="BD6" s="246"/>
      <c r="BE6" s="9" t="s">
        <v>744</v>
      </c>
      <c r="BF6" s="8"/>
      <c r="BG6" s="8"/>
      <c r="BH6" s="8"/>
      <c r="BI6" s="8"/>
    </row>
    <row r="7" spans="1:61" x14ac:dyDescent="0.25">
      <c r="A7" s="524" t="s">
        <v>65</v>
      </c>
      <c r="B7" s="524" t="s">
        <v>65</v>
      </c>
      <c r="C7" s="524" t="s">
        <v>65</v>
      </c>
      <c r="D7" s="524" t="s">
        <v>65</v>
      </c>
      <c r="E7" s="524" t="s">
        <v>65</v>
      </c>
      <c r="F7" s="524" t="s">
        <v>65</v>
      </c>
      <c r="G7" s="524" t="s">
        <v>65</v>
      </c>
      <c r="H7" s="524" t="s">
        <v>65</v>
      </c>
      <c r="I7" s="524" t="s">
        <v>65</v>
      </c>
      <c r="J7" s="524" t="s">
        <v>65</v>
      </c>
      <c r="K7" s="524" t="s">
        <v>65</v>
      </c>
      <c r="L7" s="524" t="s">
        <v>65</v>
      </c>
      <c r="M7" s="524" t="s">
        <v>65</v>
      </c>
      <c r="N7" s="524" t="s">
        <v>65</v>
      </c>
      <c r="O7" s="524" t="s">
        <v>65</v>
      </c>
      <c r="P7" s="524" t="s">
        <v>65</v>
      </c>
      <c r="Q7" s="524" t="s">
        <v>65</v>
      </c>
      <c r="R7" s="531">
        <v>44197</v>
      </c>
      <c r="S7" s="531"/>
      <c r="T7" s="531"/>
      <c r="U7" s="521" t="s">
        <v>52</v>
      </c>
      <c r="V7" s="521"/>
      <c r="W7" s="521"/>
      <c r="X7" s="521"/>
      <c r="Y7" s="581">
        <f t="shared" ref="Y7" si="0">WEEKNUM(R7,2)</f>
        <v>1</v>
      </c>
      <c r="Z7" s="581"/>
      <c r="AA7" s="583"/>
      <c r="AB7" s="680">
        <v>44562</v>
      </c>
      <c r="AC7" s="531"/>
      <c r="AD7" s="531"/>
      <c r="AE7" s="557" t="s">
        <v>48</v>
      </c>
      <c r="AF7" s="557"/>
      <c r="AG7" s="557"/>
      <c r="AH7" s="557"/>
      <c r="AI7" s="521">
        <f t="shared" ref="AI7" si="1">WEEKNUM(AB7,16)</f>
        <v>1</v>
      </c>
      <c r="AJ7" s="521"/>
      <c r="AK7" s="533"/>
      <c r="AL7" s="681">
        <v>44927</v>
      </c>
      <c r="AM7" s="531"/>
      <c r="AN7" s="531"/>
      <c r="AO7" s="557" t="s">
        <v>49</v>
      </c>
      <c r="AP7" s="557"/>
      <c r="AQ7" s="557"/>
      <c r="AR7" s="557"/>
      <c r="AS7" s="521">
        <f t="shared" ref="AS7:AS18" si="2">WEEKNUM(AL7)</f>
        <v>1</v>
      </c>
      <c r="AT7" s="521"/>
      <c r="AU7" s="521"/>
      <c r="AV7" s="8"/>
      <c r="AW7" s="8"/>
      <c r="AX7" s="8"/>
      <c r="AY7" s="8"/>
      <c r="AZ7" s="8"/>
      <c r="BA7" s="8"/>
      <c r="BB7" s="8"/>
      <c r="BC7" s="470"/>
      <c r="BD7" s="471"/>
      <c r="BE7" s="9" t="s">
        <v>809</v>
      </c>
      <c r="BF7" s="8"/>
      <c r="BG7" s="8"/>
      <c r="BH7" s="8"/>
    </row>
    <row r="8" spans="1:61" x14ac:dyDescent="0.25">
      <c r="A8" s="524" t="s">
        <v>65</v>
      </c>
      <c r="B8" s="524" t="s">
        <v>65</v>
      </c>
      <c r="C8" s="524" t="s">
        <v>65</v>
      </c>
      <c r="D8" s="524" t="s">
        <v>65</v>
      </c>
      <c r="E8" s="524" t="s">
        <v>65</v>
      </c>
      <c r="F8" s="524" t="s">
        <v>65</v>
      </c>
      <c r="G8" s="524" t="s">
        <v>65</v>
      </c>
      <c r="H8" s="524" t="s">
        <v>65</v>
      </c>
      <c r="I8" s="524" t="s">
        <v>65</v>
      </c>
      <c r="J8" s="524" t="s">
        <v>65</v>
      </c>
      <c r="K8" s="524" t="s">
        <v>65</v>
      </c>
      <c r="L8" s="524" t="s">
        <v>65</v>
      </c>
      <c r="M8" s="524" t="s">
        <v>65</v>
      </c>
      <c r="N8" s="524" t="s">
        <v>65</v>
      </c>
      <c r="O8" s="524" t="s">
        <v>65</v>
      </c>
      <c r="P8" s="524" t="s">
        <v>65</v>
      </c>
      <c r="Q8" s="524" t="s">
        <v>65</v>
      </c>
      <c r="R8" s="531">
        <v>44198</v>
      </c>
      <c r="S8" s="531"/>
      <c r="T8" s="531"/>
      <c r="U8" s="557" t="s">
        <v>48</v>
      </c>
      <c r="V8" s="557"/>
      <c r="W8" s="557"/>
      <c r="X8" s="557"/>
      <c r="Y8" s="581">
        <f t="shared" ref="Y8:Y18" si="3">WEEKNUM(R8,2)</f>
        <v>1</v>
      </c>
      <c r="Z8" s="581"/>
      <c r="AA8" s="583"/>
      <c r="AB8" s="680">
        <v>44563</v>
      </c>
      <c r="AC8" s="531"/>
      <c r="AD8" s="531"/>
      <c r="AE8" s="557" t="s">
        <v>49</v>
      </c>
      <c r="AF8" s="557"/>
      <c r="AG8" s="557"/>
      <c r="AH8" s="557"/>
      <c r="AI8" s="521">
        <f t="shared" ref="AI8:AI18" si="4">WEEKNUM(AB8,16)</f>
        <v>1</v>
      </c>
      <c r="AJ8" s="521"/>
      <c r="AK8" s="533"/>
      <c r="AL8" s="681">
        <v>44928</v>
      </c>
      <c r="AM8" s="531"/>
      <c r="AN8" s="531"/>
      <c r="AO8" s="521" t="s">
        <v>50</v>
      </c>
      <c r="AP8" s="521"/>
      <c r="AQ8" s="521"/>
      <c r="AR8" s="521"/>
      <c r="AS8" s="521">
        <f t="shared" si="2"/>
        <v>1</v>
      </c>
      <c r="AT8" s="521"/>
      <c r="AU8" s="521"/>
      <c r="AV8" s="8"/>
      <c r="AW8" s="8"/>
      <c r="AX8" s="8"/>
      <c r="AY8" s="8"/>
      <c r="AZ8" s="8"/>
      <c r="BA8" s="8"/>
      <c r="BB8" s="8"/>
      <c r="BC8" s="8"/>
      <c r="BD8" s="8"/>
      <c r="BE8" s="8"/>
      <c r="BF8" s="8"/>
      <c r="BG8" s="8"/>
      <c r="BH8" s="8"/>
      <c r="BI8" s="8"/>
    </row>
    <row r="9" spans="1:61" x14ac:dyDescent="0.25">
      <c r="A9" s="524" t="s">
        <v>435</v>
      </c>
      <c r="B9" s="524" t="s">
        <v>312</v>
      </c>
      <c r="C9" s="524" t="s">
        <v>312</v>
      </c>
      <c r="D9" s="524" t="s">
        <v>312</v>
      </c>
      <c r="E9" s="524" t="s">
        <v>312</v>
      </c>
      <c r="F9" s="524" t="s">
        <v>312</v>
      </c>
      <c r="G9" s="524" t="s">
        <v>312</v>
      </c>
      <c r="H9" s="524" t="s">
        <v>312</v>
      </c>
      <c r="I9" s="524" t="s">
        <v>312</v>
      </c>
      <c r="J9" s="524" t="s">
        <v>312</v>
      </c>
      <c r="K9" s="524" t="s">
        <v>312</v>
      </c>
      <c r="L9" s="524" t="s">
        <v>312</v>
      </c>
      <c r="M9" s="524" t="s">
        <v>312</v>
      </c>
      <c r="N9" s="524" t="s">
        <v>312</v>
      </c>
      <c r="O9" s="524" t="s">
        <v>312</v>
      </c>
      <c r="P9" s="524" t="s">
        <v>312</v>
      </c>
      <c r="Q9" s="524" t="s">
        <v>312</v>
      </c>
      <c r="R9" s="531">
        <v>44214</v>
      </c>
      <c r="S9" s="531"/>
      <c r="T9" s="531"/>
      <c r="U9" s="521" t="s">
        <v>50</v>
      </c>
      <c r="V9" s="521"/>
      <c r="W9" s="521"/>
      <c r="X9" s="521"/>
      <c r="Y9" s="581">
        <f t="shared" si="3"/>
        <v>4</v>
      </c>
      <c r="Z9" s="581"/>
      <c r="AA9" s="583"/>
      <c r="AB9" s="680">
        <v>44578</v>
      </c>
      <c r="AC9" s="531"/>
      <c r="AD9" s="531"/>
      <c r="AE9" s="521" t="s">
        <v>50</v>
      </c>
      <c r="AF9" s="521"/>
      <c r="AG9" s="521"/>
      <c r="AH9" s="521"/>
      <c r="AI9" s="521">
        <f t="shared" si="4"/>
        <v>3</v>
      </c>
      <c r="AJ9" s="521"/>
      <c r="AK9" s="533"/>
      <c r="AL9" s="681">
        <v>44942</v>
      </c>
      <c r="AM9" s="531"/>
      <c r="AN9" s="531"/>
      <c r="AO9" s="521" t="s">
        <v>50</v>
      </c>
      <c r="AP9" s="521"/>
      <c r="AQ9" s="521"/>
      <c r="AR9" s="521"/>
      <c r="AS9" s="521">
        <f t="shared" si="2"/>
        <v>3</v>
      </c>
      <c r="AT9" s="521"/>
      <c r="AU9" s="521"/>
      <c r="AV9" s="8"/>
      <c r="AW9" s="8"/>
      <c r="AX9" s="8"/>
      <c r="AY9" s="8"/>
      <c r="AZ9" s="8"/>
      <c r="BA9" s="8"/>
      <c r="BB9" s="8"/>
      <c r="BC9" s="8"/>
      <c r="BD9" s="8"/>
      <c r="BE9" s="8"/>
      <c r="BF9" s="8"/>
      <c r="BG9" s="8"/>
      <c r="BH9" s="8"/>
      <c r="BI9" s="8"/>
    </row>
    <row r="10" spans="1:61" x14ac:dyDescent="0.25">
      <c r="A10" s="524" t="s">
        <v>402</v>
      </c>
      <c r="B10" s="524" t="s">
        <v>313</v>
      </c>
      <c r="C10" s="524" t="s">
        <v>313</v>
      </c>
      <c r="D10" s="524" t="s">
        <v>313</v>
      </c>
      <c r="E10" s="524" t="s">
        <v>313</v>
      </c>
      <c r="F10" s="524" t="s">
        <v>313</v>
      </c>
      <c r="G10" s="524" t="s">
        <v>313</v>
      </c>
      <c r="H10" s="524" t="s">
        <v>313</v>
      </c>
      <c r="I10" s="524" t="s">
        <v>313</v>
      </c>
      <c r="J10" s="524" t="s">
        <v>313</v>
      </c>
      <c r="K10" s="524" t="s">
        <v>313</v>
      </c>
      <c r="L10" s="524" t="s">
        <v>313</v>
      </c>
      <c r="M10" s="524" t="s">
        <v>313</v>
      </c>
      <c r="N10" s="524" t="s">
        <v>313</v>
      </c>
      <c r="O10" s="524" t="s">
        <v>313</v>
      </c>
      <c r="P10" s="524" t="s">
        <v>313</v>
      </c>
      <c r="Q10" s="524" t="s">
        <v>313</v>
      </c>
      <c r="R10" s="531">
        <v>44242</v>
      </c>
      <c r="S10" s="531"/>
      <c r="T10" s="531"/>
      <c r="U10" s="521" t="s">
        <v>50</v>
      </c>
      <c r="V10" s="521"/>
      <c r="W10" s="521"/>
      <c r="X10" s="521"/>
      <c r="Y10" s="581">
        <f t="shared" si="3"/>
        <v>8</v>
      </c>
      <c r="Z10" s="581"/>
      <c r="AA10" s="583"/>
      <c r="AB10" s="680">
        <v>44613</v>
      </c>
      <c r="AC10" s="531"/>
      <c r="AD10" s="531"/>
      <c r="AE10" s="521" t="s">
        <v>50</v>
      </c>
      <c r="AF10" s="521"/>
      <c r="AG10" s="521"/>
      <c r="AH10" s="521"/>
      <c r="AI10" s="521">
        <f t="shared" si="4"/>
        <v>8</v>
      </c>
      <c r="AJ10" s="521"/>
      <c r="AK10" s="533"/>
      <c r="AL10" s="681">
        <v>44977</v>
      </c>
      <c r="AM10" s="531"/>
      <c r="AN10" s="531"/>
      <c r="AO10" s="521" t="s">
        <v>50</v>
      </c>
      <c r="AP10" s="521"/>
      <c r="AQ10" s="521"/>
      <c r="AR10" s="521"/>
      <c r="AS10" s="521">
        <f t="shared" si="2"/>
        <v>8</v>
      </c>
      <c r="AT10" s="521"/>
      <c r="AU10" s="521"/>
      <c r="AV10" s="8"/>
      <c r="AW10" s="8"/>
      <c r="AX10" s="8"/>
      <c r="AY10" s="8"/>
      <c r="AZ10" s="8"/>
      <c r="BA10" s="8"/>
      <c r="BB10" s="8"/>
      <c r="BC10" s="8"/>
      <c r="BD10" s="8"/>
      <c r="BE10" s="8"/>
      <c r="BF10" s="8"/>
      <c r="BG10" s="8"/>
      <c r="BH10" s="8"/>
      <c r="BI10" s="8"/>
    </row>
    <row r="11" spans="1:61" ht="15" customHeight="1" x14ac:dyDescent="0.25">
      <c r="A11" s="524" t="s">
        <v>57</v>
      </c>
      <c r="B11" s="524" t="s">
        <v>57</v>
      </c>
      <c r="C11" s="524" t="s">
        <v>57</v>
      </c>
      <c r="D11" s="524" t="s">
        <v>57</v>
      </c>
      <c r="E11" s="524" t="s">
        <v>57</v>
      </c>
      <c r="F11" s="524" t="s">
        <v>57</v>
      </c>
      <c r="G11" s="524" t="s">
        <v>57</v>
      </c>
      <c r="H11" s="524" t="s">
        <v>57</v>
      </c>
      <c r="I11" s="524" t="s">
        <v>57</v>
      </c>
      <c r="J11" s="524" t="s">
        <v>57</v>
      </c>
      <c r="K11" s="524" t="s">
        <v>57</v>
      </c>
      <c r="L11" s="524" t="s">
        <v>57</v>
      </c>
      <c r="M11" s="524" t="s">
        <v>57</v>
      </c>
      <c r="N11" s="524" t="s">
        <v>57</v>
      </c>
      <c r="O11" s="524" t="s">
        <v>57</v>
      </c>
      <c r="P11" s="524" t="s">
        <v>57</v>
      </c>
      <c r="Q11" s="524" t="s">
        <v>57</v>
      </c>
      <c r="R11" s="523">
        <v>44291</v>
      </c>
      <c r="S11" s="523"/>
      <c r="T11" s="523"/>
      <c r="U11" s="521" t="s">
        <v>50</v>
      </c>
      <c r="V11" s="521"/>
      <c r="W11" s="521"/>
      <c r="X11" s="521"/>
      <c r="Y11" s="581">
        <f t="shared" ref="Y11" si="5">WEEKNUM(R11,2)</f>
        <v>15</v>
      </c>
      <c r="Z11" s="581"/>
      <c r="AA11" s="583"/>
      <c r="AB11" s="532">
        <v>44669</v>
      </c>
      <c r="AC11" s="523"/>
      <c r="AD11" s="523"/>
      <c r="AE11" s="521" t="s">
        <v>50</v>
      </c>
      <c r="AF11" s="521"/>
      <c r="AG11" s="521"/>
      <c r="AH11" s="521"/>
      <c r="AI11" s="521">
        <f t="shared" si="4"/>
        <v>16</v>
      </c>
      <c r="AJ11" s="521"/>
      <c r="AK11" s="533"/>
      <c r="AL11" s="612">
        <v>45026</v>
      </c>
      <c r="AM11" s="525"/>
      <c r="AN11" s="525"/>
      <c r="AO11" s="521" t="s">
        <v>50</v>
      </c>
      <c r="AP11" s="521"/>
      <c r="AQ11" s="521"/>
      <c r="AR11" s="521"/>
      <c r="AS11" s="521">
        <f t="shared" ref="AS11" si="6">WEEKNUM(AL11)</f>
        <v>15</v>
      </c>
      <c r="AT11" s="521"/>
      <c r="AU11" s="521"/>
      <c r="AV11" s="8"/>
      <c r="AW11" s="8"/>
      <c r="AX11" s="8"/>
      <c r="AY11" s="8"/>
      <c r="AZ11" s="8"/>
      <c r="BA11" s="8"/>
      <c r="BB11" s="8"/>
      <c r="BC11" s="8"/>
      <c r="BD11" s="8"/>
      <c r="BE11" s="8"/>
      <c r="BF11" s="8"/>
      <c r="BG11" s="8"/>
      <c r="BH11" s="8"/>
      <c r="BI11" s="8"/>
    </row>
    <row r="12" spans="1:61" ht="15" customHeight="1" x14ac:dyDescent="0.25">
      <c r="A12" s="524" t="s">
        <v>403</v>
      </c>
      <c r="B12" s="524"/>
      <c r="C12" s="524"/>
      <c r="D12" s="524"/>
      <c r="E12" s="524"/>
      <c r="F12" s="524"/>
      <c r="G12" s="524"/>
      <c r="H12" s="524"/>
      <c r="I12" s="524"/>
      <c r="J12" s="524"/>
      <c r="K12" s="524"/>
      <c r="L12" s="524"/>
      <c r="M12" s="524"/>
      <c r="N12" s="524"/>
      <c r="O12" s="524"/>
      <c r="P12" s="524"/>
      <c r="Q12" s="524"/>
      <c r="R12" s="531">
        <v>44347</v>
      </c>
      <c r="S12" s="531"/>
      <c r="T12" s="531"/>
      <c r="U12" s="521" t="s">
        <v>50</v>
      </c>
      <c r="V12" s="521"/>
      <c r="W12" s="521"/>
      <c r="X12" s="521"/>
      <c r="Y12" s="581">
        <v>22</v>
      </c>
      <c r="Z12" s="581"/>
      <c r="AA12" s="583"/>
      <c r="AB12" s="680">
        <v>44711</v>
      </c>
      <c r="AC12" s="531"/>
      <c r="AD12" s="531"/>
      <c r="AE12" s="521" t="s">
        <v>50</v>
      </c>
      <c r="AF12" s="521"/>
      <c r="AG12" s="521"/>
      <c r="AH12" s="521"/>
      <c r="AI12" s="521">
        <f t="shared" si="4"/>
        <v>22</v>
      </c>
      <c r="AJ12" s="521"/>
      <c r="AK12" s="533"/>
      <c r="AL12" s="681">
        <v>45075</v>
      </c>
      <c r="AM12" s="531"/>
      <c r="AN12" s="531"/>
      <c r="AO12" s="521" t="s">
        <v>50</v>
      </c>
      <c r="AP12" s="521"/>
      <c r="AQ12" s="521"/>
      <c r="AR12" s="521"/>
      <c r="AS12" s="521">
        <f t="shared" si="2"/>
        <v>22</v>
      </c>
      <c r="AT12" s="521"/>
      <c r="AU12" s="521"/>
      <c r="AV12" s="8"/>
      <c r="AW12" s="8"/>
      <c r="AX12" s="8"/>
      <c r="AY12" s="8"/>
      <c r="AZ12" s="8"/>
      <c r="BA12" s="8"/>
      <c r="BB12" s="8"/>
      <c r="BC12" s="8"/>
      <c r="BD12" s="8"/>
      <c r="BE12" s="8"/>
      <c r="BF12" s="8"/>
      <c r="BG12" s="8"/>
      <c r="BH12" s="8"/>
      <c r="BI12" s="8"/>
    </row>
    <row r="13" spans="1:61" ht="15" customHeight="1" x14ac:dyDescent="0.25">
      <c r="A13" s="524" t="s">
        <v>404</v>
      </c>
      <c r="B13" s="524"/>
      <c r="C13" s="524"/>
      <c r="D13" s="524"/>
      <c r="E13" s="524"/>
      <c r="F13" s="524"/>
      <c r="G13" s="524"/>
      <c r="H13" s="524"/>
      <c r="I13" s="524"/>
      <c r="J13" s="524"/>
      <c r="K13" s="524"/>
      <c r="L13" s="524"/>
      <c r="M13" s="524"/>
      <c r="N13" s="524"/>
      <c r="O13" s="524"/>
      <c r="P13" s="524"/>
      <c r="Q13" s="524"/>
      <c r="R13" s="531">
        <v>44381</v>
      </c>
      <c r="S13" s="531"/>
      <c r="T13" s="531"/>
      <c r="U13" s="557" t="s">
        <v>49</v>
      </c>
      <c r="V13" s="557"/>
      <c r="W13" s="557"/>
      <c r="X13" s="557"/>
      <c r="Y13" s="581">
        <f t="shared" si="3"/>
        <v>27</v>
      </c>
      <c r="Z13" s="581"/>
      <c r="AA13" s="583"/>
      <c r="AB13" s="680">
        <v>44746</v>
      </c>
      <c r="AC13" s="531"/>
      <c r="AD13" s="531"/>
      <c r="AE13" s="521" t="s">
        <v>50</v>
      </c>
      <c r="AF13" s="521"/>
      <c r="AG13" s="521"/>
      <c r="AH13" s="521"/>
      <c r="AI13" s="521">
        <f t="shared" si="4"/>
        <v>27</v>
      </c>
      <c r="AJ13" s="521"/>
      <c r="AK13" s="533"/>
      <c r="AL13" s="681">
        <v>45111</v>
      </c>
      <c r="AM13" s="531"/>
      <c r="AN13" s="531"/>
      <c r="AO13" s="521" t="s">
        <v>53</v>
      </c>
      <c r="AP13" s="521"/>
      <c r="AQ13" s="521"/>
      <c r="AR13" s="521"/>
      <c r="AS13" s="521">
        <f t="shared" si="2"/>
        <v>27</v>
      </c>
      <c r="AT13" s="521"/>
      <c r="AU13" s="521"/>
      <c r="AV13" s="8"/>
      <c r="AW13" s="8"/>
      <c r="AX13" s="8"/>
      <c r="AY13" s="8"/>
      <c r="AZ13" s="8"/>
      <c r="BA13" s="8"/>
      <c r="BB13" s="8"/>
      <c r="BC13" s="8"/>
      <c r="BD13" s="8"/>
      <c r="BE13" s="8"/>
      <c r="BF13" s="8"/>
      <c r="BG13" s="8"/>
      <c r="BH13" s="8"/>
      <c r="BI13" s="8"/>
    </row>
    <row r="14" spans="1:61" ht="15" customHeight="1" x14ac:dyDescent="0.25">
      <c r="A14" s="524" t="s">
        <v>405</v>
      </c>
      <c r="B14" s="524"/>
      <c r="C14" s="524"/>
      <c r="D14" s="524"/>
      <c r="E14" s="524"/>
      <c r="F14" s="524"/>
      <c r="G14" s="524"/>
      <c r="H14" s="524"/>
      <c r="I14" s="524"/>
      <c r="J14" s="524"/>
      <c r="K14" s="524"/>
      <c r="L14" s="524"/>
      <c r="M14" s="524"/>
      <c r="N14" s="524"/>
      <c r="O14" s="524"/>
      <c r="P14" s="524"/>
      <c r="Q14" s="524"/>
      <c r="R14" s="531">
        <v>44445</v>
      </c>
      <c r="S14" s="531"/>
      <c r="T14" s="531"/>
      <c r="U14" s="521" t="s">
        <v>50</v>
      </c>
      <c r="V14" s="521"/>
      <c r="W14" s="521"/>
      <c r="X14" s="521"/>
      <c r="Y14" s="581">
        <f t="shared" si="3"/>
        <v>37</v>
      </c>
      <c r="Z14" s="581"/>
      <c r="AA14" s="583"/>
      <c r="AB14" s="680">
        <v>44809</v>
      </c>
      <c r="AC14" s="531"/>
      <c r="AD14" s="531"/>
      <c r="AE14" s="521" t="s">
        <v>50</v>
      </c>
      <c r="AF14" s="521"/>
      <c r="AG14" s="521"/>
      <c r="AH14" s="521"/>
      <c r="AI14" s="521">
        <f t="shared" si="4"/>
        <v>36</v>
      </c>
      <c r="AJ14" s="521"/>
      <c r="AK14" s="533"/>
      <c r="AL14" s="681">
        <v>45173</v>
      </c>
      <c r="AM14" s="531"/>
      <c r="AN14" s="531"/>
      <c r="AO14" s="521" t="s">
        <v>50</v>
      </c>
      <c r="AP14" s="521"/>
      <c r="AQ14" s="521"/>
      <c r="AR14" s="521"/>
      <c r="AS14" s="521">
        <f t="shared" si="2"/>
        <v>36</v>
      </c>
      <c r="AT14" s="521"/>
      <c r="AU14" s="521"/>
      <c r="AV14" s="8"/>
      <c r="AW14" s="8"/>
      <c r="AX14" s="8"/>
      <c r="AY14" s="8"/>
      <c r="AZ14" s="8"/>
      <c r="BA14" s="8"/>
      <c r="BB14" s="8"/>
      <c r="BC14" s="8"/>
      <c r="BD14" s="8"/>
      <c r="BE14" s="8"/>
      <c r="BF14" s="8"/>
      <c r="BG14" s="8"/>
      <c r="BH14" s="8"/>
      <c r="BI14" s="8"/>
    </row>
    <row r="15" spans="1:61" ht="15" customHeight="1" x14ac:dyDescent="0.25">
      <c r="A15" s="524" t="s">
        <v>406</v>
      </c>
      <c r="B15" s="524"/>
      <c r="C15" s="524"/>
      <c r="D15" s="524"/>
      <c r="E15" s="524"/>
      <c r="F15" s="524"/>
      <c r="G15" s="524"/>
      <c r="H15" s="524"/>
      <c r="I15" s="524"/>
      <c r="J15" s="524"/>
      <c r="K15" s="524"/>
      <c r="L15" s="524"/>
      <c r="M15" s="524"/>
      <c r="N15" s="524"/>
      <c r="O15" s="524"/>
      <c r="P15" s="524"/>
      <c r="Q15" s="524"/>
      <c r="R15" s="531">
        <v>44480</v>
      </c>
      <c r="S15" s="531"/>
      <c r="T15" s="531"/>
      <c r="U15" s="521" t="s">
        <v>50</v>
      </c>
      <c r="V15" s="521"/>
      <c r="W15" s="521"/>
      <c r="X15" s="521"/>
      <c r="Y15" s="581">
        <f t="shared" si="3"/>
        <v>42</v>
      </c>
      <c r="Z15" s="581"/>
      <c r="AA15" s="583"/>
      <c r="AB15" s="680">
        <v>44844</v>
      </c>
      <c r="AC15" s="531"/>
      <c r="AD15" s="531"/>
      <c r="AE15" s="521" t="s">
        <v>50</v>
      </c>
      <c r="AF15" s="521"/>
      <c r="AG15" s="521"/>
      <c r="AH15" s="521"/>
      <c r="AI15" s="521">
        <f t="shared" si="4"/>
        <v>41</v>
      </c>
      <c r="AJ15" s="521"/>
      <c r="AK15" s="533"/>
      <c r="AL15" s="681">
        <v>45208</v>
      </c>
      <c r="AM15" s="531"/>
      <c r="AN15" s="531"/>
      <c r="AO15" s="521" t="s">
        <v>50</v>
      </c>
      <c r="AP15" s="521"/>
      <c r="AQ15" s="521"/>
      <c r="AR15" s="521"/>
      <c r="AS15" s="521">
        <f t="shared" si="2"/>
        <v>41</v>
      </c>
      <c r="AT15" s="521"/>
      <c r="AU15" s="521"/>
      <c r="AV15" s="8"/>
      <c r="AW15" s="8"/>
      <c r="AX15" s="8"/>
      <c r="AY15" s="8"/>
      <c r="AZ15" s="8"/>
      <c r="BA15" s="8"/>
      <c r="BB15" s="8"/>
      <c r="BC15" s="8"/>
      <c r="BD15" s="8"/>
      <c r="BE15" s="8"/>
      <c r="BF15" s="8"/>
      <c r="BG15" s="8"/>
      <c r="BH15" s="8"/>
      <c r="BI15" s="8"/>
    </row>
    <row r="16" spans="1:61" ht="15" customHeight="1" x14ac:dyDescent="0.25">
      <c r="A16" s="524" t="s">
        <v>407</v>
      </c>
      <c r="B16" s="524"/>
      <c r="C16" s="524"/>
      <c r="D16" s="524"/>
      <c r="E16" s="524"/>
      <c r="F16" s="524"/>
      <c r="G16" s="524"/>
      <c r="H16" s="524"/>
      <c r="I16" s="524"/>
      <c r="J16" s="524"/>
      <c r="K16" s="524"/>
      <c r="L16" s="524"/>
      <c r="M16" s="524"/>
      <c r="N16" s="524"/>
      <c r="O16" s="524"/>
      <c r="P16" s="524"/>
      <c r="Q16" s="524"/>
      <c r="R16" s="531">
        <v>44511</v>
      </c>
      <c r="S16" s="531"/>
      <c r="T16" s="531"/>
      <c r="U16" s="521" t="s">
        <v>51</v>
      </c>
      <c r="V16" s="521"/>
      <c r="W16" s="521"/>
      <c r="X16" s="521"/>
      <c r="Y16" s="581">
        <f t="shared" si="3"/>
        <v>46</v>
      </c>
      <c r="Z16" s="581"/>
      <c r="AA16" s="583"/>
      <c r="AB16" s="680">
        <v>44876</v>
      </c>
      <c r="AC16" s="531"/>
      <c r="AD16" s="531"/>
      <c r="AE16" s="521" t="s">
        <v>52</v>
      </c>
      <c r="AF16" s="521"/>
      <c r="AG16" s="521"/>
      <c r="AH16" s="521"/>
      <c r="AI16" s="521">
        <f t="shared" si="4"/>
        <v>45</v>
      </c>
      <c r="AJ16" s="521"/>
      <c r="AK16" s="533"/>
      <c r="AL16" s="681">
        <v>45241</v>
      </c>
      <c r="AM16" s="531"/>
      <c r="AN16" s="531"/>
      <c r="AO16" s="521" t="s">
        <v>48</v>
      </c>
      <c r="AP16" s="521"/>
      <c r="AQ16" s="521"/>
      <c r="AR16" s="521"/>
      <c r="AS16" s="521">
        <f t="shared" si="2"/>
        <v>45</v>
      </c>
      <c r="AT16" s="521"/>
      <c r="AU16" s="521"/>
      <c r="AV16" s="8"/>
      <c r="AW16" s="8"/>
      <c r="AX16" s="8"/>
      <c r="AY16" s="8"/>
      <c r="AZ16" s="8"/>
      <c r="BA16" s="8"/>
      <c r="BB16" s="8"/>
      <c r="BC16" s="8"/>
      <c r="BD16" s="8"/>
      <c r="BE16" s="8"/>
      <c r="BF16" s="8"/>
      <c r="BG16" s="8"/>
      <c r="BH16" s="8"/>
      <c r="BI16" s="8"/>
    </row>
    <row r="17" spans="1:61" x14ac:dyDescent="0.25">
      <c r="A17" s="524" t="s">
        <v>408</v>
      </c>
      <c r="B17" s="524"/>
      <c r="C17" s="524"/>
      <c r="D17" s="524"/>
      <c r="E17" s="524"/>
      <c r="F17" s="524"/>
      <c r="G17" s="524"/>
      <c r="H17" s="524"/>
      <c r="I17" s="524"/>
      <c r="J17" s="524"/>
      <c r="K17" s="524"/>
      <c r="L17" s="524"/>
      <c r="M17" s="524"/>
      <c r="N17" s="524"/>
      <c r="O17" s="524"/>
      <c r="P17" s="524"/>
      <c r="Q17" s="524"/>
      <c r="R17" s="531">
        <v>44525</v>
      </c>
      <c r="S17" s="531"/>
      <c r="T17" s="531"/>
      <c r="U17" s="521" t="s">
        <v>51</v>
      </c>
      <c r="V17" s="521"/>
      <c r="W17" s="521"/>
      <c r="X17" s="521"/>
      <c r="Y17" s="581">
        <f t="shared" si="3"/>
        <v>48</v>
      </c>
      <c r="Z17" s="581"/>
      <c r="AA17" s="583"/>
      <c r="AB17" s="680">
        <v>44889</v>
      </c>
      <c r="AC17" s="531"/>
      <c r="AD17" s="531"/>
      <c r="AE17" s="521" t="s">
        <v>52</v>
      </c>
      <c r="AF17" s="521"/>
      <c r="AG17" s="521"/>
      <c r="AH17" s="521"/>
      <c r="AI17" s="521">
        <f t="shared" si="4"/>
        <v>47</v>
      </c>
      <c r="AJ17" s="521"/>
      <c r="AK17" s="533"/>
      <c r="AL17" s="681">
        <v>45253</v>
      </c>
      <c r="AM17" s="531"/>
      <c r="AN17" s="531"/>
      <c r="AO17" s="521" t="s">
        <v>51</v>
      </c>
      <c r="AP17" s="521"/>
      <c r="AQ17" s="521"/>
      <c r="AR17" s="521"/>
      <c r="AS17" s="521">
        <f t="shared" si="2"/>
        <v>47</v>
      </c>
      <c r="AT17" s="521"/>
      <c r="AU17" s="521"/>
      <c r="AV17" s="8"/>
      <c r="AW17" s="8"/>
      <c r="AX17" s="8"/>
      <c r="AY17" s="8"/>
      <c r="AZ17" s="8"/>
      <c r="BA17" s="8"/>
      <c r="BB17" s="8"/>
      <c r="BC17" s="8"/>
      <c r="BD17" s="8"/>
      <c r="BE17" s="8"/>
      <c r="BF17" s="8"/>
      <c r="BG17" s="8"/>
      <c r="BH17" s="8"/>
      <c r="BI17" s="8"/>
    </row>
    <row r="18" spans="1:61" ht="15.75" customHeight="1" thickBot="1" x14ac:dyDescent="0.3">
      <c r="A18" s="524" t="s">
        <v>63</v>
      </c>
      <c r="B18" s="524" t="s">
        <v>315</v>
      </c>
      <c r="C18" s="524" t="s">
        <v>315</v>
      </c>
      <c r="D18" s="524" t="s">
        <v>315</v>
      </c>
      <c r="E18" s="524" t="s">
        <v>315</v>
      </c>
      <c r="F18" s="524" t="s">
        <v>315</v>
      </c>
      <c r="G18" s="524" t="s">
        <v>315</v>
      </c>
      <c r="H18" s="524" t="s">
        <v>315</v>
      </c>
      <c r="I18" s="524" t="s">
        <v>315</v>
      </c>
      <c r="J18" s="524" t="s">
        <v>315</v>
      </c>
      <c r="K18" s="524" t="s">
        <v>315</v>
      </c>
      <c r="L18" s="524" t="s">
        <v>315</v>
      </c>
      <c r="M18" s="524" t="s">
        <v>315</v>
      </c>
      <c r="N18" s="524" t="s">
        <v>315</v>
      </c>
      <c r="O18" s="524" t="s">
        <v>315</v>
      </c>
      <c r="P18" s="524" t="s">
        <v>315</v>
      </c>
      <c r="Q18" s="524" t="s">
        <v>315</v>
      </c>
      <c r="R18" s="531">
        <v>44555</v>
      </c>
      <c r="S18" s="531"/>
      <c r="T18" s="531"/>
      <c r="U18" s="557" t="s">
        <v>48</v>
      </c>
      <c r="V18" s="557"/>
      <c r="W18" s="557"/>
      <c r="X18" s="557"/>
      <c r="Y18" s="581">
        <f t="shared" si="3"/>
        <v>52</v>
      </c>
      <c r="Z18" s="581"/>
      <c r="AA18" s="583"/>
      <c r="AB18" s="682">
        <v>44920</v>
      </c>
      <c r="AC18" s="683"/>
      <c r="AD18" s="683"/>
      <c r="AE18" s="617" t="s">
        <v>49</v>
      </c>
      <c r="AF18" s="617"/>
      <c r="AG18" s="617"/>
      <c r="AH18" s="617"/>
      <c r="AI18" s="554">
        <f t="shared" si="4"/>
        <v>52</v>
      </c>
      <c r="AJ18" s="554"/>
      <c r="AK18" s="555"/>
      <c r="AL18" s="681">
        <v>45285</v>
      </c>
      <c r="AM18" s="531"/>
      <c r="AN18" s="531"/>
      <c r="AO18" s="521" t="s">
        <v>50</v>
      </c>
      <c r="AP18" s="521"/>
      <c r="AQ18" s="521"/>
      <c r="AR18" s="521"/>
      <c r="AS18" s="521">
        <f t="shared" si="2"/>
        <v>52</v>
      </c>
      <c r="AT18" s="521"/>
      <c r="AU18" s="521"/>
      <c r="AV18" s="8"/>
      <c r="AW18" s="8"/>
      <c r="AX18" s="8"/>
      <c r="AY18" s="8"/>
      <c r="AZ18" s="8"/>
      <c r="BA18" s="8"/>
      <c r="BB18" s="8"/>
      <c r="BC18" s="8"/>
      <c r="BD18" s="8"/>
      <c r="BE18" s="8"/>
      <c r="BF18" s="8"/>
      <c r="BG18" s="8"/>
      <c r="BH18" s="8"/>
      <c r="BI18" s="8"/>
    </row>
    <row r="19" spans="1:61" ht="15" customHeight="1" x14ac:dyDescent="0.25">
      <c r="A19" s="570" t="s">
        <v>789</v>
      </c>
      <c r="B19" s="571"/>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2"/>
      <c r="AC19" s="572"/>
      <c r="AD19" s="572"/>
      <c r="AE19" s="572"/>
      <c r="AF19" s="572"/>
      <c r="AG19" s="572"/>
      <c r="AH19" s="572"/>
      <c r="AI19" s="572"/>
      <c r="AJ19" s="572"/>
      <c r="AK19" s="572"/>
      <c r="AL19" s="571"/>
      <c r="AM19" s="571"/>
      <c r="AN19" s="571"/>
      <c r="AO19" s="571"/>
      <c r="AP19" s="571"/>
      <c r="AQ19" s="571"/>
      <c r="AR19" s="571"/>
      <c r="AS19" s="571"/>
      <c r="AT19" s="571"/>
      <c r="AU19" s="571"/>
      <c r="AV19" s="8"/>
      <c r="AW19" s="8"/>
      <c r="AX19" s="8"/>
      <c r="AY19" s="8"/>
      <c r="AZ19" s="8"/>
      <c r="BA19" s="8"/>
      <c r="BB19" s="8"/>
      <c r="BC19" s="8"/>
      <c r="BD19" s="8"/>
      <c r="BE19" s="8"/>
      <c r="BF19" s="8"/>
      <c r="BG19" s="8"/>
      <c r="BH19" s="8"/>
      <c r="BI19" s="8"/>
    </row>
    <row r="20" spans="1:61" ht="30"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row>
    <row r="21" spans="1:61" ht="15" customHeight="1" x14ac:dyDescent="0.25">
      <c r="A21" s="542" t="s">
        <v>12</v>
      </c>
      <c r="B21" s="543"/>
      <c r="C21" s="543"/>
      <c r="D21" s="543"/>
      <c r="E21" s="543"/>
      <c r="F21" s="543"/>
      <c r="G21" s="543"/>
      <c r="H21" s="543"/>
      <c r="I21" s="543"/>
      <c r="J21" s="543"/>
      <c r="K21" s="543"/>
      <c r="L21" s="543"/>
      <c r="M21" s="543"/>
      <c r="N21" s="543"/>
      <c r="O21" s="543"/>
      <c r="P21" s="543"/>
      <c r="Q21" s="629"/>
      <c r="R21" s="558" t="s">
        <v>496</v>
      </c>
      <c r="S21" s="535"/>
      <c r="T21" s="535"/>
      <c r="U21" s="535"/>
      <c r="V21" s="535"/>
      <c r="W21" s="53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row>
    <row r="22" spans="1:61" ht="15" customHeight="1" x14ac:dyDescent="0.25">
      <c r="A22" s="565"/>
      <c r="B22" s="566"/>
      <c r="C22" s="566"/>
      <c r="D22" s="566"/>
      <c r="E22" s="566"/>
      <c r="F22" s="566"/>
      <c r="G22" s="566"/>
      <c r="H22" s="566"/>
      <c r="I22" s="566"/>
      <c r="J22" s="566"/>
      <c r="K22" s="566"/>
      <c r="L22" s="566"/>
      <c r="M22" s="566"/>
      <c r="N22" s="566"/>
      <c r="O22" s="566"/>
      <c r="P22" s="566"/>
      <c r="Q22" s="630"/>
      <c r="R22" s="567" t="s">
        <v>38</v>
      </c>
      <c r="S22" s="568"/>
      <c r="T22" s="568"/>
      <c r="U22" s="568" t="s">
        <v>39</v>
      </c>
      <c r="V22" s="568"/>
      <c r="W22" s="569"/>
      <c r="X22" s="8"/>
      <c r="Y22" s="573"/>
      <c r="Z22" s="573"/>
      <c r="AA22" s="573"/>
      <c r="AB22" s="573"/>
      <c r="AC22" s="573"/>
      <c r="AD22" s="573"/>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row>
    <row r="23" spans="1:61" ht="15" customHeight="1" x14ac:dyDescent="0.25">
      <c r="A23" s="524" t="s">
        <v>40</v>
      </c>
      <c r="B23" s="524" t="s">
        <v>40</v>
      </c>
      <c r="C23" s="524" t="s">
        <v>40</v>
      </c>
      <c r="D23" s="524" t="s">
        <v>40</v>
      </c>
      <c r="E23" s="524" t="s">
        <v>40</v>
      </c>
      <c r="F23" s="524" t="s">
        <v>40</v>
      </c>
      <c r="G23" s="524" t="s">
        <v>40</v>
      </c>
      <c r="H23" s="524" t="s">
        <v>40</v>
      </c>
      <c r="I23" s="524" t="s">
        <v>40</v>
      </c>
      <c r="J23" s="524" t="s">
        <v>40</v>
      </c>
      <c r="K23" s="524" t="s">
        <v>40</v>
      </c>
      <c r="L23" s="524" t="s">
        <v>40</v>
      </c>
      <c r="M23" s="524" t="s">
        <v>40</v>
      </c>
      <c r="N23" s="524" t="s">
        <v>40</v>
      </c>
      <c r="O23" s="524" t="s">
        <v>40</v>
      </c>
      <c r="P23" s="524" t="s">
        <v>40</v>
      </c>
      <c r="Q23" s="524" t="s">
        <v>40</v>
      </c>
      <c r="R23" s="523">
        <v>44188</v>
      </c>
      <c r="S23" s="523"/>
      <c r="T23" s="523"/>
      <c r="U23" s="525">
        <v>44197</v>
      </c>
      <c r="V23" s="525"/>
      <c r="W23" s="525"/>
      <c r="X23" s="8"/>
      <c r="Y23" s="10"/>
      <c r="Z23" s="10"/>
      <c r="AA23" s="10"/>
      <c r="AB23" s="573"/>
      <c r="AC23" s="573"/>
      <c r="AD23" s="573"/>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t="s">
        <v>391</v>
      </c>
      <c r="BE23" s="8"/>
      <c r="BF23" s="8"/>
      <c r="BG23" s="8"/>
      <c r="BH23" s="8"/>
      <c r="BI23" s="8"/>
    </row>
    <row r="24" spans="1:61" x14ac:dyDescent="0.25">
      <c r="A24" s="524" t="s">
        <v>401</v>
      </c>
      <c r="B24" s="524" t="s">
        <v>40</v>
      </c>
      <c r="C24" s="524" t="s">
        <v>40</v>
      </c>
      <c r="D24" s="524" t="s">
        <v>40</v>
      </c>
      <c r="E24" s="524" t="s">
        <v>40</v>
      </c>
      <c r="F24" s="524" t="s">
        <v>40</v>
      </c>
      <c r="G24" s="524" t="s">
        <v>40</v>
      </c>
      <c r="H24" s="524" t="s">
        <v>40</v>
      </c>
      <c r="I24" s="524" t="s">
        <v>40</v>
      </c>
      <c r="J24" s="524" t="s">
        <v>40</v>
      </c>
      <c r="K24" s="524" t="s">
        <v>40</v>
      </c>
      <c r="L24" s="524" t="s">
        <v>40</v>
      </c>
      <c r="M24" s="524" t="s">
        <v>40</v>
      </c>
      <c r="N24" s="524" t="s">
        <v>40</v>
      </c>
      <c r="O24" s="524" t="s">
        <v>40</v>
      </c>
      <c r="P24" s="524" t="s">
        <v>40</v>
      </c>
      <c r="Q24" s="524" t="s">
        <v>40</v>
      </c>
      <c r="R24" s="525">
        <v>44243</v>
      </c>
      <c r="S24" s="525"/>
      <c r="T24" s="525"/>
      <c r="U24" s="525">
        <v>44247</v>
      </c>
      <c r="V24" s="525"/>
      <c r="W24" s="525"/>
      <c r="X24" s="8"/>
      <c r="Y24" s="10"/>
      <c r="Z24" s="10"/>
      <c r="AA24" s="10"/>
      <c r="AB24" s="573"/>
      <c r="AC24" s="573"/>
      <c r="AD24" s="573"/>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x14ac:dyDescent="0.25">
      <c r="A25" s="524" t="s">
        <v>117</v>
      </c>
      <c r="B25" s="524"/>
      <c r="C25" s="524"/>
      <c r="D25" s="524"/>
      <c r="E25" s="524"/>
      <c r="F25" s="524"/>
      <c r="G25" s="524"/>
      <c r="H25" s="524"/>
      <c r="I25" s="524"/>
      <c r="J25" s="524"/>
      <c r="K25" s="524"/>
      <c r="L25" s="524"/>
      <c r="M25" s="524"/>
      <c r="N25" s="524"/>
      <c r="O25" s="524"/>
      <c r="P25" s="524"/>
      <c r="Q25" s="524"/>
      <c r="R25" s="525">
        <v>44298</v>
      </c>
      <c r="S25" s="525"/>
      <c r="T25" s="525"/>
      <c r="U25" s="525">
        <v>44302</v>
      </c>
      <c r="V25" s="525"/>
      <c r="W25" s="525"/>
      <c r="X25" s="8"/>
      <c r="Y25" s="10"/>
      <c r="Z25" s="10"/>
      <c r="AA25" s="10"/>
      <c r="AB25" s="573"/>
      <c r="AC25" s="573"/>
      <c r="AD25" s="573"/>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24" t="s">
        <v>389</v>
      </c>
      <c r="B26" s="524"/>
      <c r="C26" s="524"/>
      <c r="D26" s="524"/>
      <c r="E26" s="524"/>
      <c r="F26" s="524"/>
      <c r="G26" s="524"/>
      <c r="H26" s="524"/>
      <c r="I26" s="524"/>
      <c r="J26" s="524"/>
      <c r="K26" s="524"/>
      <c r="L26" s="524"/>
      <c r="M26" s="524"/>
      <c r="N26" s="524"/>
      <c r="O26" s="524"/>
      <c r="P26" s="524"/>
      <c r="Q26" s="524"/>
      <c r="R26" s="525">
        <v>44375</v>
      </c>
      <c r="S26" s="525"/>
      <c r="T26" s="525"/>
      <c r="U26" s="525">
        <v>44428</v>
      </c>
      <c r="V26" s="525"/>
      <c r="W26" s="525"/>
      <c r="X26" s="8"/>
      <c r="Y26" s="10"/>
      <c r="Z26" s="10"/>
      <c r="AA26" s="10"/>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24" t="s">
        <v>40</v>
      </c>
      <c r="B27" s="524" t="s">
        <v>40</v>
      </c>
      <c r="C27" s="524" t="s">
        <v>40</v>
      </c>
      <c r="D27" s="524" t="s">
        <v>40</v>
      </c>
      <c r="E27" s="524" t="s">
        <v>40</v>
      </c>
      <c r="F27" s="524" t="s">
        <v>40</v>
      </c>
      <c r="G27" s="524" t="s">
        <v>40</v>
      </c>
      <c r="H27" s="524" t="s">
        <v>40</v>
      </c>
      <c r="I27" s="524" t="s">
        <v>40</v>
      </c>
      <c r="J27" s="524" t="s">
        <v>40</v>
      </c>
      <c r="K27" s="524" t="s">
        <v>40</v>
      </c>
      <c r="L27" s="524" t="s">
        <v>40</v>
      </c>
      <c r="M27" s="524" t="s">
        <v>40</v>
      </c>
      <c r="N27" s="524" t="s">
        <v>40</v>
      </c>
      <c r="O27" s="524" t="s">
        <v>40</v>
      </c>
      <c r="P27" s="524" t="s">
        <v>40</v>
      </c>
      <c r="Q27" s="524" t="s">
        <v>40</v>
      </c>
      <c r="R27" s="523">
        <v>44553</v>
      </c>
      <c r="S27" s="523"/>
      <c r="T27" s="523"/>
      <c r="U27" s="525">
        <v>44562</v>
      </c>
      <c r="V27" s="525"/>
      <c r="W27" s="525"/>
      <c r="X27" s="8"/>
      <c r="Y27" s="10"/>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15" customHeight="1" x14ac:dyDescent="0.25">
      <c r="A28" s="640" t="s">
        <v>450</v>
      </c>
      <c r="B28" s="684"/>
      <c r="C28" s="684"/>
      <c r="D28" s="684"/>
      <c r="E28" s="684"/>
      <c r="F28" s="684"/>
      <c r="G28" s="684"/>
      <c r="H28" s="684"/>
      <c r="I28" s="684"/>
      <c r="J28" s="684"/>
      <c r="K28" s="684"/>
      <c r="L28" s="684"/>
      <c r="M28" s="684"/>
      <c r="N28" s="684"/>
      <c r="O28" s="684"/>
      <c r="P28" s="684"/>
      <c r="Q28" s="684"/>
      <c r="R28" s="684"/>
      <c r="S28" s="684"/>
      <c r="T28" s="684"/>
      <c r="U28" s="684"/>
      <c r="V28" s="684"/>
      <c r="W28" s="685"/>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8"/>
      <c r="BC28" s="8"/>
      <c r="BD28" s="8"/>
      <c r="BE28" s="8"/>
      <c r="BF28" s="8"/>
      <c r="BG28" s="8"/>
      <c r="BH28" s="8"/>
      <c r="BI28" s="8"/>
    </row>
    <row r="29" spans="1:61" ht="15" customHeight="1" x14ac:dyDescent="0.25">
      <c r="A29" s="8"/>
      <c r="B29" s="8"/>
      <c r="C29" s="8"/>
      <c r="D29" s="8"/>
      <c r="E29" s="8"/>
      <c r="F29" s="8"/>
      <c r="G29" s="8"/>
      <c r="H29" s="8"/>
      <c r="I29" s="8"/>
      <c r="J29" s="8"/>
      <c r="K29" s="8"/>
      <c r="L29" s="8"/>
      <c r="M29" s="8"/>
      <c r="N29" s="8"/>
      <c r="O29" s="8"/>
      <c r="P29" s="8"/>
      <c r="Q29" s="8"/>
      <c r="R29" s="8"/>
      <c r="S29" s="8"/>
      <c r="T29" s="8"/>
      <c r="U29" s="8"/>
      <c r="V29" s="8"/>
      <c r="W29" s="8"/>
      <c r="X29" s="54"/>
      <c r="Y29" s="54"/>
      <c r="Z29" s="54"/>
      <c r="AA29" s="54"/>
      <c r="AB29" s="54"/>
      <c r="AC29" s="54"/>
      <c r="AD29" s="54"/>
      <c r="AE29" s="54"/>
      <c r="AF29" s="55"/>
      <c r="AG29" s="54"/>
      <c r="AH29" s="54"/>
      <c r="AI29" s="54"/>
      <c r="AJ29" s="54"/>
      <c r="AK29" s="54"/>
      <c r="AL29" s="54"/>
      <c r="AM29" s="54"/>
      <c r="AN29" s="54"/>
      <c r="AO29" s="54"/>
      <c r="AP29" s="54"/>
      <c r="AQ29" s="54"/>
      <c r="AR29" s="54"/>
      <c r="AS29" s="54"/>
      <c r="AT29" s="54"/>
      <c r="AU29" s="54"/>
      <c r="AV29" s="54"/>
      <c r="AW29" s="54"/>
      <c r="AX29" s="54"/>
      <c r="AY29" s="54"/>
      <c r="AZ29" s="54"/>
      <c r="BA29" s="54"/>
      <c r="BB29" s="8"/>
      <c r="BC29" s="54"/>
      <c r="BD29" s="54"/>
      <c r="BE29" s="54"/>
      <c r="BF29" s="54"/>
      <c r="BG29" s="54"/>
      <c r="BH29" s="8"/>
      <c r="BI29" s="8"/>
    </row>
    <row r="30" spans="1:61" ht="19.5" customHeight="1" x14ac:dyDescent="0.3">
      <c r="A30" s="41" t="s">
        <v>165</v>
      </c>
      <c r="B30" s="8"/>
      <c r="C30" s="8"/>
      <c r="D30" s="8"/>
      <c r="E30" s="8"/>
      <c r="F30" s="8"/>
      <c r="G30" s="8"/>
      <c r="H30" s="8"/>
      <c r="I30" s="8"/>
      <c r="J30" s="8"/>
      <c r="K30" s="8"/>
      <c r="L30" s="8"/>
      <c r="M30" s="8"/>
      <c r="N30" s="8"/>
      <c r="O30" s="8"/>
      <c r="P30" s="8"/>
      <c r="Q30" s="8"/>
      <c r="R30" s="8"/>
      <c r="S30" s="8"/>
      <c r="T30" s="8"/>
      <c r="U30" s="8"/>
      <c r="V30" s="8"/>
      <c r="W30" s="8"/>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8"/>
      <c r="BI30" s="8"/>
    </row>
    <row r="31" spans="1:61" ht="43.5" customHeight="1" x14ac:dyDescent="0.25">
      <c r="A31" s="828" t="s">
        <v>783</v>
      </c>
      <c r="B31" s="829"/>
      <c r="C31" s="829"/>
      <c r="D31" s="829"/>
      <c r="E31" s="829"/>
      <c r="F31" s="829"/>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829"/>
      <c r="AT31" s="829"/>
      <c r="AU31" s="830"/>
      <c r="AV31" s="54"/>
      <c r="AW31" s="54"/>
      <c r="AX31" s="54"/>
      <c r="AY31" s="54"/>
      <c r="AZ31" s="54"/>
      <c r="BA31" s="54"/>
      <c r="BB31" s="54"/>
      <c r="BC31" s="54"/>
      <c r="BD31" s="54"/>
      <c r="BE31" s="54"/>
      <c r="BF31" s="54"/>
      <c r="BG31" s="54"/>
      <c r="BH31" s="8"/>
      <c r="BI31" s="8"/>
    </row>
    <row r="32" spans="1:61" ht="15" customHeight="1" x14ac:dyDescent="0.25">
      <c r="A32" s="831"/>
      <c r="B32" s="832"/>
      <c r="C32" s="832"/>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832"/>
      <c r="AB32" s="832"/>
      <c r="AC32" s="832"/>
      <c r="AD32" s="832"/>
      <c r="AE32" s="832"/>
      <c r="AF32" s="832"/>
      <c r="AG32" s="832"/>
      <c r="AH32" s="832"/>
      <c r="AI32" s="832"/>
      <c r="AJ32" s="832"/>
      <c r="AK32" s="832"/>
      <c r="AL32" s="832"/>
      <c r="AM32" s="832"/>
      <c r="AN32" s="832"/>
      <c r="AO32" s="832"/>
      <c r="AP32" s="832"/>
      <c r="AQ32" s="832"/>
      <c r="AR32" s="832"/>
      <c r="AS32" s="832"/>
      <c r="AT32" s="832"/>
      <c r="AU32" s="833"/>
      <c r="AV32" s="54"/>
      <c r="AW32" s="54"/>
      <c r="AX32" s="54"/>
      <c r="AY32" s="54"/>
      <c r="AZ32" s="54"/>
      <c r="BA32" s="54"/>
      <c r="BB32" s="54"/>
      <c r="BC32" s="54"/>
      <c r="BD32" s="54"/>
      <c r="BE32" s="54"/>
      <c r="BF32" s="54"/>
      <c r="BG32" s="54"/>
      <c r="BH32" s="8"/>
      <c r="BI32" s="8"/>
    </row>
  </sheetData>
  <mergeCells count="175">
    <mergeCell ref="A31:AU31"/>
    <mergeCell ref="B2:E2"/>
    <mergeCell ref="F2:I2"/>
    <mergeCell ref="J2:N2"/>
    <mergeCell ref="AF2:AJ2"/>
    <mergeCell ref="AK2:AN2"/>
    <mergeCell ref="AS2:AW2"/>
    <mergeCell ref="AX2:BA2"/>
    <mergeCell ref="A32:AU32"/>
    <mergeCell ref="Y17:AA17"/>
    <mergeCell ref="R18:T18"/>
    <mergeCell ref="U18:X18"/>
    <mergeCell ref="Y18:AA18"/>
    <mergeCell ref="AB25:AD25"/>
    <mergeCell ref="AB26:AD26"/>
    <mergeCell ref="AB27:AD27"/>
    <mergeCell ref="R17:T17"/>
    <mergeCell ref="U17:X17"/>
    <mergeCell ref="R24:T24"/>
    <mergeCell ref="AL18:AN18"/>
    <mergeCell ref="AO18:AR18"/>
    <mergeCell ref="AS18:AU18"/>
    <mergeCell ref="AB23:AD23"/>
    <mergeCell ref="AB24:AD24"/>
    <mergeCell ref="U22:W22"/>
    <mergeCell ref="A27:Q27"/>
    <mergeCell ref="AL12:AN12"/>
    <mergeCell ref="AO12:AR12"/>
    <mergeCell ref="A12:Q12"/>
    <mergeCell ref="A16:Q16"/>
    <mergeCell ref="A13:Q13"/>
    <mergeCell ref="A14:Q14"/>
    <mergeCell ref="A17:Q17"/>
    <mergeCell ref="AB15:AD15"/>
    <mergeCell ref="AE15:AH15"/>
    <mergeCell ref="AI15:AK15"/>
    <mergeCell ref="AI17:AK17"/>
    <mergeCell ref="R27:T27"/>
    <mergeCell ref="U27:W27"/>
    <mergeCell ref="A25:Q25"/>
    <mergeCell ref="R25:T25"/>
    <mergeCell ref="U25:W25"/>
    <mergeCell ref="A26:Q26"/>
    <mergeCell ref="R14:T14"/>
    <mergeCell ref="U14:X14"/>
    <mergeCell ref="Y14:AA14"/>
    <mergeCell ref="R26:T26"/>
    <mergeCell ref="AS12:AU12"/>
    <mergeCell ref="AL13:AN13"/>
    <mergeCell ref="AO13:AR13"/>
    <mergeCell ref="AS13:AU13"/>
    <mergeCell ref="AL14:AN14"/>
    <mergeCell ref="AO14:AR14"/>
    <mergeCell ref="AS14:AU14"/>
    <mergeCell ref="U7:X7"/>
    <mergeCell ref="Y7:AA7"/>
    <mergeCell ref="AB14:AD14"/>
    <mergeCell ref="AE14:AH14"/>
    <mergeCell ref="AI14:AK14"/>
    <mergeCell ref="AB12:AD12"/>
    <mergeCell ref="AE12:AH12"/>
    <mergeCell ref="AI12:AK12"/>
    <mergeCell ref="AB11:AD11"/>
    <mergeCell ref="AB9:AD9"/>
    <mergeCell ref="AL9:AN9"/>
    <mergeCell ref="AO9:AR9"/>
    <mergeCell ref="AS9:AU9"/>
    <mergeCell ref="AL10:AN10"/>
    <mergeCell ref="AO10:AR10"/>
    <mergeCell ref="AS10:AU10"/>
    <mergeCell ref="AL11:AN11"/>
    <mergeCell ref="R12:T12"/>
    <mergeCell ref="U12:X12"/>
    <mergeCell ref="Y12:AA12"/>
    <mergeCell ref="R13:T13"/>
    <mergeCell ref="U13:X13"/>
    <mergeCell ref="Y13:AA13"/>
    <mergeCell ref="R11:T11"/>
    <mergeCell ref="U11:X11"/>
    <mergeCell ref="Y11:AA11"/>
    <mergeCell ref="U26:W26"/>
    <mergeCell ref="A15:Q15"/>
    <mergeCell ref="R15:T15"/>
    <mergeCell ref="U15:X15"/>
    <mergeCell ref="R16:T16"/>
    <mergeCell ref="U16:X16"/>
    <mergeCell ref="A19:AU19"/>
    <mergeCell ref="A18:Q18"/>
    <mergeCell ref="AL15:AN15"/>
    <mergeCell ref="AO15:AR15"/>
    <mergeCell ref="AS15:AU15"/>
    <mergeCell ref="AL16:AN16"/>
    <mergeCell ref="AO16:AR16"/>
    <mergeCell ref="AS16:AU16"/>
    <mergeCell ref="AL17:AN17"/>
    <mergeCell ref="AO17:AR17"/>
    <mergeCell ref="AS17:AU17"/>
    <mergeCell ref="Y15:AA15"/>
    <mergeCell ref="Y16:AA16"/>
    <mergeCell ref="Y22:AA22"/>
    <mergeCell ref="AB22:AD22"/>
    <mergeCell ref="A21:Q22"/>
    <mergeCell ref="R21:W21"/>
    <mergeCell ref="R22:T22"/>
    <mergeCell ref="A28:W28"/>
    <mergeCell ref="A23:Q23"/>
    <mergeCell ref="R23:T23"/>
    <mergeCell ref="U23:W23"/>
    <mergeCell ref="A24:Q24"/>
    <mergeCell ref="U24:W24"/>
    <mergeCell ref="BC2:BE2"/>
    <mergeCell ref="AB2:AE2"/>
    <mergeCell ref="AO2:AR2"/>
    <mergeCell ref="X2:AA2"/>
    <mergeCell ref="S2:W2"/>
    <mergeCell ref="AB18:AD18"/>
    <mergeCell ref="AE18:AH18"/>
    <mergeCell ref="AI18:AK18"/>
    <mergeCell ref="AB13:AD13"/>
    <mergeCell ref="AE13:AH13"/>
    <mergeCell ref="AI13:AK13"/>
    <mergeCell ref="AB16:AD16"/>
    <mergeCell ref="AE16:AH16"/>
    <mergeCell ref="AI16:AK16"/>
    <mergeCell ref="AB17:AD17"/>
    <mergeCell ref="AE17:AH17"/>
    <mergeCell ref="BC3:BC5"/>
    <mergeCell ref="A11:Q11"/>
    <mergeCell ref="B1:BA1"/>
    <mergeCell ref="R6:T6"/>
    <mergeCell ref="U6:X6"/>
    <mergeCell ref="Y6:AA6"/>
    <mergeCell ref="A10:Q10"/>
    <mergeCell ref="A9:Q9"/>
    <mergeCell ref="A7:Q7"/>
    <mergeCell ref="A8:Q8"/>
    <mergeCell ref="AE6:AH6"/>
    <mergeCell ref="AI6:AK6"/>
    <mergeCell ref="AB7:AD7"/>
    <mergeCell ref="AE7:AH7"/>
    <mergeCell ref="AI7:AK7"/>
    <mergeCell ref="AB8:AD8"/>
    <mergeCell ref="AE8:AH8"/>
    <mergeCell ref="AI8:AK8"/>
    <mergeCell ref="AE9:AH9"/>
    <mergeCell ref="AI9:AK9"/>
    <mergeCell ref="AB10:AD10"/>
    <mergeCell ref="AE10:AH10"/>
    <mergeCell ref="AI10:AK10"/>
    <mergeCell ref="AL6:AN6"/>
    <mergeCell ref="O2:R2"/>
    <mergeCell ref="R7:T7"/>
    <mergeCell ref="AI11:AK11"/>
    <mergeCell ref="AE11:AH11"/>
    <mergeCell ref="AO11:AR11"/>
    <mergeCell ref="AS11:AU11"/>
    <mergeCell ref="AB6:AD6"/>
    <mergeCell ref="A6:Q6"/>
    <mergeCell ref="AO6:AR6"/>
    <mergeCell ref="AS6:AU6"/>
    <mergeCell ref="AL7:AN7"/>
    <mergeCell ref="AO7:AR7"/>
    <mergeCell ref="AS7:AU7"/>
    <mergeCell ref="AL8:AN8"/>
    <mergeCell ref="AO8:AR8"/>
    <mergeCell ref="AS8:AU8"/>
    <mergeCell ref="R8:T8"/>
    <mergeCell ref="U8:X8"/>
    <mergeCell ref="Y8:AA8"/>
    <mergeCell ref="R9:T9"/>
    <mergeCell ref="U9:X9"/>
    <mergeCell ref="Y9:AA9"/>
    <mergeCell ref="R10:T10"/>
    <mergeCell ref="U10:X10"/>
    <mergeCell ref="Y10:AA10"/>
  </mergeCells>
  <phoneticPr fontId="43" type="noConversion"/>
  <hyperlinks>
    <hyperlink ref="A1" location="'Zbirni prikaz'!A1" display="SAD" xr:uid="{3AD4A13A-AA77-4463-A25D-59C9C2DE387D}"/>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BI26"/>
  <sheetViews>
    <sheetView zoomScale="80" zoomScaleNormal="80" workbookViewId="0">
      <selection activeCell="A2" sqref="A2"/>
    </sheetView>
  </sheetViews>
  <sheetFormatPr defaultRowHeight="15" x14ac:dyDescent="0.25"/>
  <cols>
    <col min="1" max="1" width="24" customWidth="1"/>
    <col min="2" max="20" width="3.7109375" customWidth="1"/>
    <col min="21" max="24" width="5.28515625" customWidth="1"/>
    <col min="25" max="27" width="3.7109375" customWidth="1"/>
    <col min="28" max="30" width="5" customWidth="1"/>
    <col min="31" max="34" width="4.7109375" customWidth="1"/>
    <col min="35" max="38" width="3.7109375" customWidth="1"/>
    <col min="39" max="44" width="5.140625" customWidth="1"/>
    <col min="45" max="53" width="3.7109375" customWidth="1"/>
    <col min="54" max="54" width="4.7109375" customWidth="1"/>
    <col min="55" max="55" width="3.85546875" customWidth="1"/>
    <col min="56" max="56" width="3.5703125" customWidth="1"/>
  </cols>
  <sheetData>
    <row r="1" spans="1:61" ht="18.75" customHeight="1" x14ac:dyDescent="0.25">
      <c r="A1" s="155" t="s">
        <v>333</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8"/>
      <c r="D4" s="178"/>
      <c r="E4" s="194"/>
      <c r="F4" s="305"/>
      <c r="G4" s="178"/>
      <c r="H4" s="178"/>
      <c r="I4" s="178"/>
      <c r="J4" s="305"/>
      <c r="K4" s="178"/>
      <c r="L4" s="178"/>
      <c r="M4" s="178"/>
      <c r="N4" s="178"/>
      <c r="O4" s="178"/>
      <c r="P4" s="194"/>
      <c r="Q4" s="178"/>
      <c r="R4" s="178"/>
      <c r="S4" s="305"/>
      <c r="T4" s="175"/>
      <c r="U4" s="178"/>
      <c r="V4" s="178"/>
      <c r="W4" s="178"/>
      <c r="X4" s="305"/>
      <c r="Y4" s="194"/>
      <c r="Z4" s="178"/>
      <c r="AA4" s="178"/>
      <c r="AB4" s="178"/>
      <c r="AC4" s="178"/>
      <c r="AD4" s="178"/>
      <c r="AE4" s="178"/>
      <c r="AF4" s="178"/>
      <c r="AG4" s="178"/>
      <c r="AH4" s="305"/>
      <c r="AI4" s="194"/>
      <c r="AJ4" s="178"/>
      <c r="AK4" s="305"/>
      <c r="AL4" s="305"/>
      <c r="AM4" s="178"/>
      <c r="AN4" s="178"/>
      <c r="AO4" s="305"/>
      <c r="AP4" s="305"/>
      <c r="AQ4" s="194"/>
      <c r="AR4" s="178"/>
      <c r="AS4" s="194"/>
      <c r="AT4" s="178"/>
      <c r="AU4" s="194"/>
      <c r="AV4" s="178"/>
      <c r="AW4" s="178"/>
      <c r="AX4" s="178"/>
      <c r="AY4" s="178"/>
      <c r="AZ4" s="306"/>
      <c r="BA4" s="175"/>
      <c r="BB4" s="8"/>
      <c r="BC4" s="495"/>
      <c r="BD4" s="160"/>
      <c r="BE4" s="9" t="s">
        <v>33</v>
      </c>
      <c r="BF4" s="9"/>
      <c r="BG4" s="8"/>
      <c r="BH4" s="8"/>
      <c r="BI4" s="8"/>
    </row>
    <row r="5" spans="1:61" x14ac:dyDescent="0.25">
      <c r="A5" s="106"/>
      <c r="B5" s="178"/>
      <c r="C5" s="178"/>
      <c r="D5" s="178"/>
      <c r="E5" s="178"/>
      <c r="F5" s="178"/>
      <c r="G5" s="178"/>
      <c r="H5" s="178"/>
      <c r="I5" s="178"/>
      <c r="J5" s="178"/>
      <c r="K5" s="178"/>
      <c r="L5" s="178"/>
      <c r="M5" s="178"/>
      <c r="N5" s="178"/>
      <c r="O5" s="178"/>
      <c r="P5" s="178"/>
      <c r="Q5" s="178"/>
      <c r="R5" s="178"/>
      <c r="S5" s="175"/>
      <c r="T5" s="194"/>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8"/>
      <c r="BC5" s="495"/>
      <c r="BD5" s="239"/>
      <c r="BE5" s="9" t="s">
        <v>35</v>
      </c>
      <c r="BF5" s="9"/>
      <c r="BG5" s="8"/>
      <c r="BH5" s="8"/>
      <c r="BI5" s="8"/>
    </row>
    <row r="6" spans="1:61" ht="15.75" customHeight="1" thickBot="1"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2"/>
      <c r="AO6" s="8"/>
      <c r="AP6" s="8"/>
      <c r="AQ6" s="8"/>
      <c r="AR6" s="8"/>
      <c r="AS6" s="8"/>
      <c r="AT6" s="8"/>
      <c r="AU6" s="8"/>
      <c r="AV6" s="8"/>
      <c r="AW6" s="8"/>
      <c r="AX6" s="8"/>
      <c r="AY6" s="8"/>
      <c r="AZ6" s="8"/>
      <c r="BA6" s="8"/>
      <c r="BB6" s="8"/>
      <c r="BC6" s="291"/>
      <c r="BD6" s="246"/>
      <c r="BE6" s="9" t="s">
        <v>744</v>
      </c>
      <c r="BF6" s="8"/>
      <c r="BG6" s="8"/>
      <c r="BH6" s="8"/>
      <c r="BI6" s="8"/>
    </row>
    <row r="7" spans="1:61" ht="36.75" customHeight="1" thickTop="1" x14ac:dyDescent="0.25">
      <c r="A7" s="528" t="s">
        <v>37</v>
      </c>
      <c r="B7" s="528"/>
      <c r="C7" s="528"/>
      <c r="D7" s="528"/>
      <c r="E7" s="528"/>
      <c r="F7" s="528"/>
      <c r="G7" s="528"/>
      <c r="H7" s="528"/>
      <c r="I7" s="528"/>
      <c r="J7" s="528"/>
      <c r="K7" s="528"/>
      <c r="L7" s="528"/>
      <c r="M7" s="528"/>
      <c r="N7" s="528"/>
      <c r="O7" s="528"/>
      <c r="P7" s="528"/>
      <c r="Q7" s="528"/>
      <c r="R7" s="529" t="s">
        <v>428</v>
      </c>
      <c r="S7" s="529"/>
      <c r="T7" s="529"/>
      <c r="U7" s="529" t="s">
        <v>45</v>
      </c>
      <c r="V7" s="529"/>
      <c r="W7" s="529"/>
      <c r="X7" s="529"/>
      <c r="Y7" s="529" t="s">
        <v>46</v>
      </c>
      <c r="Z7" s="529"/>
      <c r="AA7" s="530"/>
      <c r="AB7" s="836" t="s">
        <v>462</v>
      </c>
      <c r="AC7" s="837"/>
      <c r="AD7" s="837"/>
      <c r="AE7" s="837" t="s">
        <v>45</v>
      </c>
      <c r="AF7" s="837"/>
      <c r="AG7" s="837"/>
      <c r="AH7" s="837"/>
      <c r="AI7" s="837" t="s">
        <v>46</v>
      </c>
      <c r="AJ7" s="837"/>
      <c r="AK7" s="838"/>
      <c r="AL7" s="534" t="s">
        <v>487</v>
      </c>
      <c r="AM7" s="529"/>
      <c r="AN7" s="529"/>
      <c r="AO7" s="529" t="s">
        <v>45</v>
      </c>
      <c r="AP7" s="529"/>
      <c r="AQ7" s="529"/>
      <c r="AR7" s="529"/>
      <c r="AS7" s="529" t="s">
        <v>46</v>
      </c>
      <c r="AT7" s="529"/>
      <c r="AU7" s="529"/>
      <c r="AV7" s="8"/>
      <c r="AW7" s="8"/>
      <c r="AX7" s="8"/>
      <c r="AY7" s="8"/>
      <c r="AZ7" s="8"/>
      <c r="BA7" s="8"/>
      <c r="BB7" s="8"/>
      <c r="BC7" s="470"/>
      <c r="BD7" s="471"/>
      <c r="BE7" s="9" t="s">
        <v>809</v>
      </c>
      <c r="BF7" s="8"/>
      <c r="BG7" s="8"/>
      <c r="BH7" s="8"/>
      <c r="BI7" s="8"/>
    </row>
    <row r="8" spans="1:61" s="125" customFormat="1" x14ac:dyDescent="0.25">
      <c r="A8" s="582" t="s">
        <v>133</v>
      </c>
      <c r="B8" s="582" t="s">
        <v>133</v>
      </c>
      <c r="C8" s="582" t="s">
        <v>133</v>
      </c>
      <c r="D8" s="582" t="s">
        <v>133</v>
      </c>
      <c r="E8" s="582" t="s">
        <v>133</v>
      </c>
      <c r="F8" s="582" t="s">
        <v>133</v>
      </c>
      <c r="G8" s="582" t="s">
        <v>133</v>
      </c>
      <c r="H8" s="582" t="s">
        <v>133</v>
      </c>
      <c r="I8" s="582" t="s">
        <v>133</v>
      </c>
      <c r="J8" s="582" t="s">
        <v>133</v>
      </c>
      <c r="K8" s="582" t="s">
        <v>133</v>
      </c>
      <c r="L8" s="582" t="s">
        <v>133</v>
      </c>
      <c r="M8" s="582" t="s">
        <v>133</v>
      </c>
      <c r="N8" s="582" t="s">
        <v>133</v>
      </c>
      <c r="O8" s="582" t="s">
        <v>133</v>
      </c>
      <c r="P8" s="582" t="s">
        <v>133</v>
      </c>
      <c r="Q8" s="582" t="s">
        <v>133</v>
      </c>
      <c r="R8" s="595">
        <v>44197</v>
      </c>
      <c r="S8" s="595"/>
      <c r="T8" s="595"/>
      <c r="U8" s="581" t="s">
        <v>52</v>
      </c>
      <c r="V8" s="581"/>
      <c r="W8" s="581"/>
      <c r="X8" s="581"/>
      <c r="Y8" s="581">
        <f t="shared" ref="Y8" si="0">WEEKNUM(R8,2)</f>
        <v>1</v>
      </c>
      <c r="Z8" s="581"/>
      <c r="AA8" s="583"/>
      <c r="AB8" s="835">
        <v>44562</v>
      </c>
      <c r="AC8" s="580"/>
      <c r="AD8" s="580"/>
      <c r="AE8" s="584" t="s">
        <v>48</v>
      </c>
      <c r="AF8" s="584"/>
      <c r="AG8" s="584"/>
      <c r="AH8" s="584"/>
      <c r="AI8" s="521">
        <f t="shared" ref="AI8" si="1">WEEKNUM(AB8,16)</f>
        <v>1</v>
      </c>
      <c r="AJ8" s="521"/>
      <c r="AK8" s="834"/>
      <c r="AL8" s="588">
        <v>44927</v>
      </c>
      <c r="AM8" s="580"/>
      <c r="AN8" s="580"/>
      <c r="AO8" s="584" t="s">
        <v>49</v>
      </c>
      <c r="AP8" s="584"/>
      <c r="AQ8" s="584"/>
      <c r="AR8" s="584"/>
      <c r="AS8" s="581">
        <f t="shared" ref="AS8" si="2">WEEKNUM(AL8)</f>
        <v>1</v>
      </c>
      <c r="AT8" s="581"/>
      <c r="AU8" s="581"/>
      <c r="AV8" s="8"/>
      <c r="AW8" s="8"/>
      <c r="AX8" s="8"/>
      <c r="AY8" s="8"/>
      <c r="AZ8" s="8"/>
      <c r="BA8" s="8"/>
      <c r="BB8" s="8"/>
      <c r="BC8" s="8"/>
      <c r="BD8" s="8"/>
      <c r="BE8" s="8"/>
      <c r="BF8" s="8"/>
      <c r="BG8" s="8"/>
      <c r="BH8" s="8"/>
      <c r="BI8" s="124"/>
    </row>
    <row r="9" spans="1:61" ht="30" customHeight="1" x14ac:dyDescent="0.25">
      <c r="A9" s="582" t="s">
        <v>456</v>
      </c>
      <c r="B9" s="582" t="s">
        <v>57</v>
      </c>
      <c r="C9" s="582" t="s">
        <v>57</v>
      </c>
      <c r="D9" s="582" t="s">
        <v>57</v>
      </c>
      <c r="E9" s="582" t="s">
        <v>57</v>
      </c>
      <c r="F9" s="582" t="s">
        <v>57</v>
      </c>
      <c r="G9" s="582" t="s">
        <v>57</v>
      </c>
      <c r="H9" s="582" t="s">
        <v>57</v>
      </c>
      <c r="I9" s="582" t="s">
        <v>57</v>
      </c>
      <c r="J9" s="582" t="s">
        <v>57</v>
      </c>
      <c r="K9" s="582" t="s">
        <v>57</v>
      </c>
      <c r="L9" s="582" t="s">
        <v>57</v>
      </c>
      <c r="M9" s="582" t="s">
        <v>57</v>
      </c>
      <c r="N9" s="582" t="s">
        <v>57</v>
      </c>
      <c r="O9" s="582" t="s">
        <v>57</v>
      </c>
      <c r="P9" s="582" t="s">
        <v>57</v>
      </c>
      <c r="Q9" s="582" t="s">
        <v>57</v>
      </c>
      <c r="R9" s="670" t="s">
        <v>454</v>
      </c>
      <c r="S9" s="670">
        <v>42100</v>
      </c>
      <c r="T9" s="670">
        <v>42100</v>
      </c>
      <c r="U9" s="584" t="s">
        <v>451</v>
      </c>
      <c r="V9" s="584"/>
      <c r="W9" s="584"/>
      <c r="X9" s="584"/>
      <c r="Y9" s="581">
        <v>7</v>
      </c>
      <c r="Z9" s="581"/>
      <c r="AA9" s="583"/>
      <c r="AB9" s="835" t="s">
        <v>467</v>
      </c>
      <c r="AC9" s="580"/>
      <c r="AD9" s="580"/>
      <c r="AE9" s="581" t="s">
        <v>468</v>
      </c>
      <c r="AF9" s="581"/>
      <c r="AG9" s="581"/>
      <c r="AH9" s="581"/>
      <c r="AI9" s="521">
        <v>5</v>
      </c>
      <c r="AJ9" s="521"/>
      <c r="AK9" s="834"/>
      <c r="AL9" s="588" t="s">
        <v>488</v>
      </c>
      <c r="AM9" s="580"/>
      <c r="AN9" s="580"/>
      <c r="AO9" s="581" t="s">
        <v>453</v>
      </c>
      <c r="AP9" s="581"/>
      <c r="AQ9" s="581"/>
      <c r="AR9" s="581"/>
      <c r="AS9" s="581">
        <v>6</v>
      </c>
      <c r="AT9" s="581"/>
      <c r="AU9" s="581"/>
      <c r="AV9" s="8"/>
      <c r="AW9" s="8"/>
      <c r="AX9" s="8"/>
      <c r="AY9" s="8"/>
      <c r="AZ9" s="8"/>
      <c r="BA9" s="8"/>
      <c r="BB9" s="8"/>
      <c r="BC9" s="8"/>
      <c r="BD9" s="8"/>
      <c r="BE9" s="8"/>
      <c r="BF9" s="8"/>
      <c r="BG9" s="8"/>
      <c r="BH9" s="8"/>
      <c r="BI9" s="8"/>
    </row>
    <row r="10" spans="1:61" x14ac:dyDescent="0.25">
      <c r="A10" s="582" t="s">
        <v>321</v>
      </c>
      <c r="B10" s="582" t="s">
        <v>68</v>
      </c>
      <c r="C10" s="582" t="s">
        <v>68</v>
      </c>
      <c r="D10" s="582" t="s">
        <v>68</v>
      </c>
      <c r="E10" s="582" t="s">
        <v>68</v>
      </c>
      <c r="F10" s="582" t="s">
        <v>68</v>
      </c>
      <c r="G10" s="582" t="s">
        <v>68</v>
      </c>
      <c r="H10" s="582" t="s">
        <v>68</v>
      </c>
      <c r="I10" s="582" t="s">
        <v>68</v>
      </c>
      <c r="J10" s="582" t="s">
        <v>68</v>
      </c>
      <c r="K10" s="582" t="s">
        <v>68</v>
      </c>
      <c r="L10" s="582" t="s">
        <v>68</v>
      </c>
      <c r="M10" s="582" t="s">
        <v>68</v>
      </c>
      <c r="N10" s="582" t="s">
        <v>68</v>
      </c>
      <c r="O10" s="582" t="s">
        <v>68</v>
      </c>
      <c r="P10" s="582" t="s">
        <v>68</v>
      </c>
      <c r="Q10" s="582" t="s">
        <v>68</v>
      </c>
      <c r="R10" s="595">
        <v>44256</v>
      </c>
      <c r="S10" s="595"/>
      <c r="T10" s="595"/>
      <c r="U10" s="581" t="s">
        <v>50</v>
      </c>
      <c r="V10" s="581"/>
      <c r="W10" s="581"/>
      <c r="X10" s="581"/>
      <c r="Y10" s="581">
        <f t="shared" ref="Y10:Y19" si="3">WEEKNUM(R10,2)</f>
        <v>10</v>
      </c>
      <c r="Z10" s="581"/>
      <c r="AA10" s="583"/>
      <c r="AB10" s="835">
        <v>44621</v>
      </c>
      <c r="AC10" s="580"/>
      <c r="AD10" s="580"/>
      <c r="AE10" s="581" t="s">
        <v>53</v>
      </c>
      <c r="AF10" s="581"/>
      <c r="AG10" s="581"/>
      <c r="AH10" s="581"/>
      <c r="AI10" s="521">
        <f t="shared" ref="AI10:AI15" si="4">WEEKNUM(AB10,16)</f>
        <v>9</v>
      </c>
      <c r="AJ10" s="521"/>
      <c r="AK10" s="834"/>
      <c r="AL10" s="588">
        <v>44986</v>
      </c>
      <c r="AM10" s="580"/>
      <c r="AN10" s="580"/>
      <c r="AO10" s="581" t="s">
        <v>47</v>
      </c>
      <c r="AP10" s="581"/>
      <c r="AQ10" s="581"/>
      <c r="AR10" s="581"/>
      <c r="AS10" s="581">
        <f t="shared" ref="AS10:AS15" si="5">WEEKNUM(AL10)</f>
        <v>9</v>
      </c>
      <c r="AT10" s="581"/>
      <c r="AU10" s="581"/>
      <c r="AV10" s="8"/>
      <c r="AW10" s="8"/>
      <c r="AX10" s="8"/>
      <c r="AY10" s="8"/>
      <c r="AZ10" s="8"/>
      <c r="BA10" s="8"/>
      <c r="BB10" s="8"/>
      <c r="BC10" s="8"/>
      <c r="BD10" s="8"/>
      <c r="BE10" s="8"/>
      <c r="BF10" s="8"/>
      <c r="BG10" s="8"/>
      <c r="BH10" s="8"/>
      <c r="BI10" s="8"/>
    </row>
    <row r="11" spans="1:61" x14ac:dyDescent="0.25">
      <c r="A11" s="582" t="s">
        <v>324</v>
      </c>
      <c r="B11" s="582" t="s">
        <v>298</v>
      </c>
      <c r="C11" s="582" t="s">
        <v>298</v>
      </c>
      <c r="D11" s="582" t="s">
        <v>298</v>
      </c>
      <c r="E11" s="582" t="s">
        <v>298</v>
      </c>
      <c r="F11" s="582" t="s">
        <v>298</v>
      </c>
      <c r="G11" s="582" t="s">
        <v>298</v>
      </c>
      <c r="H11" s="582" t="s">
        <v>298</v>
      </c>
      <c r="I11" s="582" t="s">
        <v>298</v>
      </c>
      <c r="J11" s="582" t="s">
        <v>298</v>
      </c>
      <c r="K11" s="582" t="s">
        <v>298</v>
      </c>
      <c r="L11" s="582" t="s">
        <v>298</v>
      </c>
      <c r="M11" s="582" t="s">
        <v>298</v>
      </c>
      <c r="N11" s="582" t="s">
        <v>298</v>
      </c>
      <c r="O11" s="582" t="s">
        <v>298</v>
      </c>
      <c r="P11" s="582" t="s">
        <v>298</v>
      </c>
      <c r="Q11" s="582" t="s">
        <v>298</v>
      </c>
      <c r="R11" s="595">
        <v>44317</v>
      </c>
      <c r="S11" s="595"/>
      <c r="T11" s="595"/>
      <c r="U11" s="584" t="s">
        <v>48</v>
      </c>
      <c r="V11" s="584"/>
      <c r="W11" s="584"/>
      <c r="X11" s="584"/>
      <c r="Y11" s="581">
        <f t="shared" si="3"/>
        <v>18</v>
      </c>
      <c r="Z11" s="581"/>
      <c r="AA11" s="583"/>
      <c r="AB11" s="835">
        <v>44682</v>
      </c>
      <c r="AC11" s="580"/>
      <c r="AD11" s="580"/>
      <c r="AE11" s="584" t="s">
        <v>49</v>
      </c>
      <c r="AF11" s="584"/>
      <c r="AG11" s="584"/>
      <c r="AH11" s="584"/>
      <c r="AI11" s="521">
        <f t="shared" si="4"/>
        <v>18</v>
      </c>
      <c r="AJ11" s="521"/>
      <c r="AK11" s="834"/>
      <c r="AL11" s="588">
        <v>45047</v>
      </c>
      <c r="AM11" s="580"/>
      <c r="AN11" s="580"/>
      <c r="AO11" s="581" t="s">
        <v>50</v>
      </c>
      <c r="AP11" s="581"/>
      <c r="AQ11" s="581"/>
      <c r="AR11" s="581"/>
      <c r="AS11" s="581">
        <f t="shared" si="5"/>
        <v>18</v>
      </c>
      <c r="AT11" s="581"/>
      <c r="AU11" s="581"/>
      <c r="AV11" s="8"/>
      <c r="AW11" s="8"/>
      <c r="AX11" s="8"/>
      <c r="AY11" s="8"/>
      <c r="AZ11" s="8"/>
      <c r="BA11" s="8"/>
      <c r="BB11" s="8"/>
      <c r="BC11" s="8"/>
      <c r="BD11" s="8"/>
      <c r="BE11" s="8"/>
      <c r="BF11" s="8"/>
      <c r="BG11" s="8"/>
      <c r="BH11" s="8"/>
      <c r="BI11" s="8"/>
    </row>
    <row r="12" spans="1:61" x14ac:dyDescent="0.25">
      <c r="A12" s="582" t="s">
        <v>325</v>
      </c>
      <c r="B12" s="582" t="s">
        <v>79</v>
      </c>
      <c r="C12" s="582" t="s">
        <v>79</v>
      </c>
      <c r="D12" s="582" t="s">
        <v>79</v>
      </c>
      <c r="E12" s="582" t="s">
        <v>79</v>
      </c>
      <c r="F12" s="582" t="s">
        <v>79</v>
      </c>
      <c r="G12" s="582" t="s">
        <v>79</v>
      </c>
      <c r="H12" s="582" t="s">
        <v>79</v>
      </c>
      <c r="I12" s="582" t="s">
        <v>79</v>
      </c>
      <c r="J12" s="582" t="s">
        <v>79</v>
      </c>
      <c r="K12" s="582" t="s">
        <v>79</v>
      </c>
      <c r="L12" s="582" t="s">
        <v>79</v>
      </c>
      <c r="M12" s="582" t="s">
        <v>79</v>
      </c>
      <c r="N12" s="582" t="s">
        <v>79</v>
      </c>
      <c r="O12" s="582" t="s">
        <v>79</v>
      </c>
      <c r="P12" s="582" t="s">
        <v>79</v>
      </c>
      <c r="Q12" s="582" t="s">
        <v>79</v>
      </c>
      <c r="R12" s="595">
        <v>44321</v>
      </c>
      <c r="S12" s="595"/>
      <c r="T12" s="595"/>
      <c r="U12" s="581" t="s">
        <v>47</v>
      </c>
      <c r="V12" s="581"/>
      <c r="W12" s="581"/>
      <c r="X12" s="581"/>
      <c r="Y12" s="581">
        <f t="shared" si="3"/>
        <v>19</v>
      </c>
      <c r="Z12" s="581"/>
      <c r="AA12" s="583"/>
      <c r="AB12" s="835">
        <v>44686</v>
      </c>
      <c r="AC12" s="580"/>
      <c r="AD12" s="580"/>
      <c r="AE12" s="581" t="s">
        <v>51</v>
      </c>
      <c r="AF12" s="581"/>
      <c r="AG12" s="581"/>
      <c r="AH12" s="581"/>
      <c r="AI12" s="521">
        <f t="shared" si="4"/>
        <v>18</v>
      </c>
      <c r="AJ12" s="521"/>
      <c r="AK12" s="834"/>
      <c r="AL12" s="588">
        <v>45051</v>
      </c>
      <c r="AM12" s="580"/>
      <c r="AN12" s="580"/>
      <c r="AO12" s="581" t="s">
        <v>52</v>
      </c>
      <c r="AP12" s="581"/>
      <c r="AQ12" s="581"/>
      <c r="AR12" s="581"/>
      <c r="AS12" s="581">
        <f t="shared" si="5"/>
        <v>18</v>
      </c>
      <c r="AT12" s="581"/>
      <c r="AU12" s="581"/>
      <c r="AV12" s="8"/>
      <c r="AW12" s="8"/>
      <c r="AX12" s="8"/>
      <c r="AY12" s="8"/>
      <c r="AZ12" s="8"/>
      <c r="BA12" s="8"/>
      <c r="BB12" s="8"/>
      <c r="BC12" s="8"/>
      <c r="BD12" s="8"/>
      <c r="BE12" s="8"/>
      <c r="BF12" s="8"/>
      <c r="BG12" s="8"/>
      <c r="BH12" s="8"/>
      <c r="BI12" s="8"/>
    </row>
    <row r="13" spans="1:61" x14ac:dyDescent="0.25">
      <c r="A13" s="582" t="s">
        <v>326</v>
      </c>
      <c r="B13" s="582" t="s">
        <v>121</v>
      </c>
      <c r="C13" s="582" t="s">
        <v>121</v>
      </c>
      <c r="D13" s="582" t="s">
        <v>121</v>
      </c>
      <c r="E13" s="582" t="s">
        <v>121</v>
      </c>
      <c r="F13" s="582" t="s">
        <v>121</v>
      </c>
      <c r="G13" s="582" t="s">
        <v>121</v>
      </c>
      <c r="H13" s="582" t="s">
        <v>121</v>
      </c>
      <c r="I13" s="582" t="s">
        <v>121</v>
      </c>
      <c r="J13" s="582" t="s">
        <v>121</v>
      </c>
      <c r="K13" s="582" t="s">
        <v>121</v>
      </c>
      <c r="L13" s="582" t="s">
        <v>121</v>
      </c>
      <c r="M13" s="582" t="s">
        <v>121</v>
      </c>
      <c r="N13" s="582" t="s">
        <v>121</v>
      </c>
      <c r="O13" s="582" t="s">
        <v>121</v>
      </c>
      <c r="P13" s="582" t="s">
        <v>121</v>
      </c>
      <c r="Q13" s="582" t="s">
        <v>121</v>
      </c>
      <c r="R13" s="595">
        <v>44335</v>
      </c>
      <c r="S13" s="595"/>
      <c r="T13" s="595"/>
      <c r="U13" s="581" t="s">
        <v>47</v>
      </c>
      <c r="V13" s="581"/>
      <c r="W13" s="581"/>
      <c r="X13" s="581"/>
      <c r="Y13" s="581">
        <f t="shared" si="3"/>
        <v>21</v>
      </c>
      <c r="Z13" s="581"/>
      <c r="AA13" s="583"/>
      <c r="AB13" s="835">
        <v>44689</v>
      </c>
      <c r="AC13" s="580"/>
      <c r="AD13" s="580"/>
      <c r="AE13" s="584" t="s">
        <v>49</v>
      </c>
      <c r="AF13" s="584"/>
      <c r="AG13" s="584"/>
      <c r="AH13" s="584"/>
      <c r="AI13" s="521">
        <f t="shared" si="4"/>
        <v>19</v>
      </c>
      <c r="AJ13" s="521"/>
      <c r="AK13" s="834"/>
      <c r="AL13" s="588">
        <v>45054</v>
      </c>
      <c r="AM13" s="580"/>
      <c r="AN13" s="580"/>
      <c r="AO13" s="581" t="s">
        <v>50</v>
      </c>
      <c r="AP13" s="581"/>
      <c r="AQ13" s="581"/>
      <c r="AR13" s="581"/>
      <c r="AS13" s="581">
        <f t="shared" si="5"/>
        <v>19</v>
      </c>
      <c r="AT13" s="581"/>
      <c r="AU13" s="581"/>
      <c r="AV13" s="8"/>
      <c r="AW13" s="8"/>
      <c r="AX13" s="8"/>
      <c r="AY13" s="8"/>
      <c r="AZ13" s="8"/>
      <c r="BA13" s="8"/>
      <c r="BB13" s="8"/>
      <c r="BC13" s="8"/>
      <c r="BD13" s="8"/>
      <c r="BE13" s="8"/>
      <c r="BF13" s="8"/>
      <c r="BG13" s="8"/>
      <c r="BH13" s="8"/>
      <c r="BI13" s="8"/>
    </row>
    <row r="14" spans="1:61" x14ac:dyDescent="0.25">
      <c r="A14" s="582" t="s">
        <v>327</v>
      </c>
      <c r="B14" s="582" t="s">
        <v>299</v>
      </c>
      <c r="C14" s="582" t="s">
        <v>299</v>
      </c>
      <c r="D14" s="582" t="s">
        <v>299</v>
      </c>
      <c r="E14" s="582" t="s">
        <v>299</v>
      </c>
      <c r="F14" s="582" t="s">
        <v>299</v>
      </c>
      <c r="G14" s="582" t="s">
        <v>299</v>
      </c>
      <c r="H14" s="582" t="s">
        <v>299</v>
      </c>
      <c r="I14" s="582" t="s">
        <v>299</v>
      </c>
      <c r="J14" s="582" t="s">
        <v>299</v>
      </c>
      <c r="K14" s="582" t="s">
        <v>299</v>
      </c>
      <c r="L14" s="582" t="s">
        <v>299</v>
      </c>
      <c r="M14" s="582" t="s">
        <v>299</v>
      </c>
      <c r="N14" s="582" t="s">
        <v>299</v>
      </c>
      <c r="O14" s="582" t="s">
        <v>299</v>
      </c>
      <c r="P14" s="582" t="s">
        <v>299</v>
      </c>
      <c r="Q14" s="582" t="s">
        <v>299</v>
      </c>
      <c r="R14" s="595">
        <v>44353</v>
      </c>
      <c r="S14" s="595"/>
      <c r="T14" s="595"/>
      <c r="U14" s="584" t="s">
        <v>49</v>
      </c>
      <c r="V14" s="584"/>
      <c r="W14" s="584"/>
      <c r="X14" s="584"/>
      <c r="Y14" s="581">
        <f t="shared" si="3"/>
        <v>23</v>
      </c>
      <c r="Z14" s="581"/>
      <c r="AA14" s="583"/>
      <c r="AB14" s="835">
        <v>44718</v>
      </c>
      <c r="AC14" s="580"/>
      <c r="AD14" s="580"/>
      <c r="AE14" s="581" t="s">
        <v>50</v>
      </c>
      <c r="AF14" s="581"/>
      <c r="AG14" s="581"/>
      <c r="AH14" s="581"/>
      <c r="AI14" s="521">
        <f t="shared" si="4"/>
        <v>23</v>
      </c>
      <c r="AJ14" s="521"/>
      <c r="AK14" s="834"/>
      <c r="AL14" s="588">
        <v>45083</v>
      </c>
      <c r="AM14" s="580"/>
      <c r="AN14" s="580"/>
      <c r="AO14" s="581" t="s">
        <v>53</v>
      </c>
      <c r="AP14" s="581"/>
      <c r="AQ14" s="581"/>
      <c r="AR14" s="581"/>
      <c r="AS14" s="581">
        <f t="shared" si="5"/>
        <v>23</v>
      </c>
      <c r="AT14" s="581"/>
      <c r="AU14" s="581"/>
      <c r="AV14" s="8"/>
      <c r="AW14" s="8"/>
      <c r="AX14" s="8"/>
      <c r="AY14" s="8"/>
      <c r="AZ14" s="8"/>
      <c r="BA14" s="8"/>
      <c r="BB14" s="8"/>
      <c r="BC14" s="8"/>
      <c r="BD14" s="8"/>
      <c r="BE14" s="8"/>
      <c r="BF14" s="8"/>
      <c r="BG14" s="8"/>
      <c r="BH14" s="8"/>
      <c r="BI14" s="8"/>
    </row>
    <row r="15" spans="1:61" s="125" customFormat="1" ht="30.75" customHeight="1" x14ac:dyDescent="0.25">
      <c r="A15" s="582" t="s">
        <v>328</v>
      </c>
      <c r="B15" s="582" t="s">
        <v>123</v>
      </c>
      <c r="C15" s="582" t="s">
        <v>123</v>
      </c>
      <c r="D15" s="582" t="s">
        <v>123</v>
      </c>
      <c r="E15" s="582" t="s">
        <v>123</v>
      </c>
      <c r="F15" s="582" t="s">
        <v>123</v>
      </c>
      <c r="G15" s="582" t="s">
        <v>123</v>
      </c>
      <c r="H15" s="582" t="s">
        <v>123</v>
      </c>
      <c r="I15" s="582" t="s">
        <v>123</v>
      </c>
      <c r="J15" s="582" t="s">
        <v>123</v>
      </c>
      <c r="K15" s="582" t="s">
        <v>123</v>
      </c>
      <c r="L15" s="582" t="s">
        <v>123</v>
      </c>
      <c r="M15" s="582" t="s">
        <v>123</v>
      </c>
      <c r="N15" s="582" t="s">
        <v>123</v>
      </c>
      <c r="O15" s="582" t="s">
        <v>123</v>
      </c>
      <c r="P15" s="582" t="s">
        <v>123</v>
      </c>
      <c r="Q15" s="582" t="s">
        <v>123</v>
      </c>
      <c r="R15" s="595">
        <v>44423</v>
      </c>
      <c r="S15" s="595"/>
      <c r="T15" s="595"/>
      <c r="U15" s="584" t="s">
        <v>49</v>
      </c>
      <c r="V15" s="584"/>
      <c r="W15" s="584"/>
      <c r="X15" s="584"/>
      <c r="Y15" s="581">
        <f t="shared" si="3"/>
        <v>33</v>
      </c>
      <c r="Z15" s="581"/>
      <c r="AA15" s="583"/>
      <c r="AB15" s="835">
        <v>44788</v>
      </c>
      <c r="AC15" s="580"/>
      <c r="AD15" s="580"/>
      <c r="AE15" s="581" t="s">
        <v>50</v>
      </c>
      <c r="AF15" s="581"/>
      <c r="AG15" s="581"/>
      <c r="AH15" s="581"/>
      <c r="AI15" s="521">
        <f t="shared" si="4"/>
        <v>33</v>
      </c>
      <c r="AJ15" s="521"/>
      <c r="AK15" s="834"/>
      <c r="AL15" s="588">
        <v>45153</v>
      </c>
      <c r="AM15" s="580"/>
      <c r="AN15" s="580"/>
      <c r="AO15" s="581" t="s">
        <v>53</v>
      </c>
      <c r="AP15" s="581"/>
      <c r="AQ15" s="581"/>
      <c r="AR15" s="581"/>
      <c r="AS15" s="581">
        <f t="shared" si="5"/>
        <v>33</v>
      </c>
      <c r="AT15" s="581"/>
      <c r="AU15" s="581"/>
      <c r="AV15" s="8"/>
      <c r="AW15" s="8"/>
      <c r="AX15" s="8"/>
      <c r="AY15" s="8"/>
      <c r="AZ15" s="8"/>
      <c r="BA15" s="8"/>
      <c r="BB15" s="8"/>
      <c r="BC15" s="8"/>
      <c r="BD15" s="8"/>
      <c r="BE15" s="8"/>
      <c r="BF15" s="8"/>
      <c r="BG15" s="8"/>
      <c r="BH15" s="8"/>
      <c r="BI15" s="124"/>
    </row>
    <row r="16" spans="1:61" ht="30" customHeight="1" x14ac:dyDescent="0.25">
      <c r="A16" s="582" t="s">
        <v>452</v>
      </c>
      <c r="B16" s="582"/>
      <c r="C16" s="582"/>
      <c r="D16" s="582"/>
      <c r="E16" s="582"/>
      <c r="F16" s="582"/>
      <c r="G16" s="582"/>
      <c r="H16" s="582"/>
      <c r="I16" s="582"/>
      <c r="J16" s="582"/>
      <c r="K16" s="582"/>
      <c r="L16" s="582"/>
      <c r="M16" s="582"/>
      <c r="N16" s="582"/>
      <c r="O16" s="582"/>
      <c r="P16" s="582"/>
      <c r="Q16" s="582"/>
      <c r="R16" s="670" t="s">
        <v>455</v>
      </c>
      <c r="S16" s="670"/>
      <c r="T16" s="670"/>
      <c r="U16" s="581" t="s">
        <v>412</v>
      </c>
      <c r="V16" s="581"/>
      <c r="W16" s="581"/>
      <c r="X16" s="581"/>
      <c r="Y16" s="581">
        <v>39</v>
      </c>
      <c r="Z16" s="581"/>
      <c r="AA16" s="583"/>
      <c r="AB16" s="835" t="s">
        <v>469</v>
      </c>
      <c r="AC16" s="580"/>
      <c r="AD16" s="580"/>
      <c r="AE16" s="581" t="s">
        <v>451</v>
      </c>
      <c r="AF16" s="581"/>
      <c r="AG16" s="581"/>
      <c r="AH16" s="581"/>
      <c r="AI16" s="581" t="s">
        <v>470</v>
      </c>
      <c r="AJ16" s="581"/>
      <c r="AK16" s="850"/>
      <c r="AL16" s="588" t="s">
        <v>489</v>
      </c>
      <c r="AM16" s="580"/>
      <c r="AN16" s="580"/>
      <c r="AO16" s="584" t="s">
        <v>490</v>
      </c>
      <c r="AP16" s="584"/>
      <c r="AQ16" s="584"/>
      <c r="AR16" s="584"/>
      <c r="AS16" s="581" t="s">
        <v>470</v>
      </c>
      <c r="AT16" s="581"/>
      <c r="AU16" s="581"/>
      <c r="AV16" s="8"/>
      <c r="AW16" s="8"/>
      <c r="AX16" s="8"/>
      <c r="AY16" s="8"/>
      <c r="AZ16" s="8"/>
      <c r="BA16" s="8"/>
      <c r="BB16" s="8"/>
      <c r="BC16" s="8"/>
      <c r="BD16" s="8"/>
      <c r="BE16" s="8"/>
      <c r="BF16" s="8"/>
      <c r="BG16" s="8"/>
      <c r="BH16" s="8"/>
      <c r="BI16" s="8"/>
    </row>
    <row r="17" spans="1:61" x14ac:dyDescent="0.25">
      <c r="A17" s="582" t="s">
        <v>329</v>
      </c>
      <c r="B17" s="582" t="s">
        <v>300</v>
      </c>
      <c r="C17" s="582" t="s">
        <v>300</v>
      </c>
      <c r="D17" s="582" t="s">
        <v>300</v>
      </c>
      <c r="E17" s="582" t="s">
        <v>300</v>
      </c>
      <c r="F17" s="582" t="s">
        <v>300</v>
      </c>
      <c r="G17" s="582" t="s">
        <v>300</v>
      </c>
      <c r="H17" s="582" t="s">
        <v>300</v>
      </c>
      <c r="I17" s="582" t="s">
        <v>300</v>
      </c>
      <c r="J17" s="582" t="s">
        <v>300</v>
      </c>
      <c r="K17" s="582" t="s">
        <v>300</v>
      </c>
      <c r="L17" s="582" t="s">
        <v>300</v>
      </c>
      <c r="M17" s="582" t="s">
        <v>300</v>
      </c>
      <c r="N17" s="582" t="s">
        <v>300</v>
      </c>
      <c r="O17" s="582" t="s">
        <v>300</v>
      </c>
      <c r="P17" s="582" t="s">
        <v>300</v>
      </c>
      <c r="Q17" s="582" t="s">
        <v>300</v>
      </c>
      <c r="R17" s="595">
        <v>44472</v>
      </c>
      <c r="S17" s="595"/>
      <c r="T17" s="595"/>
      <c r="U17" s="584" t="s">
        <v>49</v>
      </c>
      <c r="V17" s="584"/>
      <c r="W17" s="584"/>
      <c r="X17" s="584"/>
      <c r="Y17" s="581">
        <f t="shared" si="3"/>
        <v>40</v>
      </c>
      <c r="Z17" s="581"/>
      <c r="AA17" s="583"/>
      <c r="AB17" s="835">
        <v>44837</v>
      </c>
      <c r="AC17" s="580"/>
      <c r="AD17" s="580"/>
      <c r="AE17" s="581" t="s">
        <v>50</v>
      </c>
      <c r="AF17" s="581"/>
      <c r="AG17" s="581"/>
      <c r="AH17" s="581"/>
      <c r="AI17" s="521">
        <f t="shared" ref="AI17" si="6">WEEKNUM(AB17,16)</f>
        <v>40</v>
      </c>
      <c r="AJ17" s="521"/>
      <c r="AK17" s="834"/>
      <c r="AL17" s="588">
        <v>45202</v>
      </c>
      <c r="AM17" s="580"/>
      <c r="AN17" s="580"/>
      <c r="AO17" s="581" t="s">
        <v>53</v>
      </c>
      <c r="AP17" s="581"/>
      <c r="AQ17" s="581"/>
      <c r="AR17" s="581"/>
      <c r="AS17" s="581">
        <f t="shared" ref="AS17:AS19" si="7">WEEKNUM(AL17)</f>
        <v>40</v>
      </c>
      <c r="AT17" s="581"/>
      <c r="AU17" s="581"/>
      <c r="AV17" s="8"/>
      <c r="AW17" s="8"/>
      <c r="AX17" s="8"/>
      <c r="AY17" s="8"/>
      <c r="AZ17" s="8"/>
      <c r="BA17" s="8"/>
      <c r="BB17" s="8"/>
      <c r="BC17" s="8"/>
      <c r="BD17" s="8"/>
      <c r="BE17" s="8"/>
      <c r="BF17" s="8"/>
      <c r="BG17" s="8"/>
      <c r="BH17" s="8"/>
      <c r="BI17" s="8"/>
    </row>
    <row r="18" spans="1:61" x14ac:dyDescent="0.25">
      <c r="A18" s="582" t="s">
        <v>330</v>
      </c>
      <c r="B18" s="582" t="s">
        <v>301</v>
      </c>
      <c r="C18" s="582" t="s">
        <v>301</v>
      </c>
      <c r="D18" s="582" t="s">
        <v>301</v>
      </c>
      <c r="E18" s="582" t="s">
        <v>301</v>
      </c>
      <c r="F18" s="582" t="s">
        <v>301</v>
      </c>
      <c r="G18" s="582" t="s">
        <v>301</v>
      </c>
      <c r="H18" s="582" t="s">
        <v>301</v>
      </c>
      <c r="I18" s="582" t="s">
        <v>301</v>
      </c>
      <c r="J18" s="582" t="s">
        <v>301</v>
      </c>
      <c r="K18" s="582" t="s">
        <v>301</v>
      </c>
      <c r="L18" s="582" t="s">
        <v>301</v>
      </c>
      <c r="M18" s="582" t="s">
        <v>301</v>
      </c>
      <c r="N18" s="582" t="s">
        <v>301</v>
      </c>
      <c r="O18" s="582" t="s">
        <v>301</v>
      </c>
      <c r="P18" s="582" t="s">
        <v>301</v>
      </c>
      <c r="Q18" s="582" t="s">
        <v>301</v>
      </c>
      <c r="R18" s="595">
        <v>44478</v>
      </c>
      <c r="S18" s="595"/>
      <c r="T18" s="595"/>
      <c r="U18" s="584" t="s">
        <v>48</v>
      </c>
      <c r="V18" s="584"/>
      <c r="W18" s="584"/>
      <c r="X18" s="584"/>
      <c r="Y18" s="581">
        <f t="shared" si="3"/>
        <v>41</v>
      </c>
      <c r="Z18" s="581"/>
      <c r="AA18" s="583"/>
      <c r="AB18" s="835">
        <v>44843</v>
      </c>
      <c r="AC18" s="580"/>
      <c r="AD18" s="580"/>
      <c r="AE18" s="581" t="s">
        <v>53</v>
      </c>
      <c r="AF18" s="581"/>
      <c r="AG18" s="581"/>
      <c r="AH18" s="581"/>
      <c r="AI18" s="521">
        <f t="shared" ref="AI18:AI19" si="8">WEEKNUM(AB18,16)</f>
        <v>41</v>
      </c>
      <c r="AJ18" s="521"/>
      <c r="AK18" s="834"/>
      <c r="AL18" s="588">
        <v>45208</v>
      </c>
      <c r="AM18" s="580"/>
      <c r="AN18" s="580"/>
      <c r="AO18" s="581" t="s">
        <v>50</v>
      </c>
      <c r="AP18" s="581"/>
      <c r="AQ18" s="581"/>
      <c r="AR18" s="581"/>
      <c r="AS18" s="581">
        <f t="shared" si="7"/>
        <v>41</v>
      </c>
      <c r="AT18" s="581"/>
      <c r="AU18" s="581"/>
      <c r="AV18" s="8"/>
      <c r="AW18" s="8"/>
      <c r="AX18" s="8"/>
      <c r="AY18" s="8"/>
      <c r="AZ18" s="8"/>
      <c r="BA18" s="8"/>
      <c r="BB18" s="8"/>
      <c r="BC18" s="8"/>
      <c r="BD18" s="8"/>
      <c r="BE18" s="8"/>
      <c r="BF18" s="8"/>
      <c r="BG18" s="8"/>
      <c r="BH18" s="8"/>
      <c r="BI18" s="8"/>
    </row>
    <row r="19" spans="1:61" ht="15.75" customHeight="1" thickBot="1" x14ac:dyDescent="0.3">
      <c r="A19" s="582" t="s">
        <v>331</v>
      </c>
      <c r="B19" s="582" t="s">
        <v>63</v>
      </c>
      <c r="C19" s="582" t="s">
        <v>63</v>
      </c>
      <c r="D19" s="582" t="s">
        <v>63</v>
      </c>
      <c r="E19" s="582" t="s">
        <v>63</v>
      </c>
      <c r="F19" s="582" t="s">
        <v>63</v>
      </c>
      <c r="G19" s="582" t="s">
        <v>63</v>
      </c>
      <c r="H19" s="582" t="s">
        <v>63</v>
      </c>
      <c r="I19" s="582" t="s">
        <v>63</v>
      </c>
      <c r="J19" s="582" t="s">
        <v>63</v>
      </c>
      <c r="K19" s="582" t="s">
        <v>63</v>
      </c>
      <c r="L19" s="582" t="s">
        <v>63</v>
      </c>
      <c r="M19" s="582" t="s">
        <v>63</v>
      </c>
      <c r="N19" s="582" t="s">
        <v>63</v>
      </c>
      <c r="O19" s="582" t="s">
        <v>63</v>
      </c>
      <c r="P19" s="582" t="s">
        <v>63</v>
      </c>
      <c r="Q19" s="582" t="s">
        <v>63</v>
      </c>
      <c r="R19" s="595">
        <v>44555</v>
      </c>
      <c r="S19" s="595"/>
      <c r="T19" s="595"/>
      <c r="U19" s="584" t="s">
        <v>48</v>
      </c>
      <c r="V19" s="584"/>
      <c r="W19" s="584"/>
      <c r="X19" s="584"/>
      <c r="Y19" s="581">
        <f t="shared" si="3"/>
        <v>52</v>
      </c>
      <c r="Z19" s="581"/>
      <c r="AA19" s="583"/>
      <c r="AB19" s="845">
        <v>44920</v>
      </c>
      <c r="AC19" s="846"/>
      <c r="AD19" s="846"/>
      <c r="AE19" s="847" t="s">
        <v>49</v>
      </c>
      <c r="AF19" s="847"/>
      <c r="AG19" s="847"/>
      <c r="AH19" s="847"/>
      <c r="AI19" s="848">
        <f t="shared" si="8"/>
        <v>52</v>
      </c>
      <c r="AJ19" s="848"/>
      <c r="AK19" s="849"/>
      <c r="AL19" s="588">
        <v>45285</v>
      </c>
      <c r="AM19" s="580"/>
      <c r="AN19" s="580"/>
      <c r="AO19" s="581" t="s">
        <v>50</v>
      </c>
      <c r="AP19" s="581"/>
      <c r="AQ19" s="581"/>
      <c r="AR19" s="581"/>
      <c r="AS19" s="581">
        <f t="shared" si="7"/>
        <v>52</v>
      </c>
      <c r="AT19" s="581"/>
      <c r="AU19" s="581"/>
      <c r="AV19" s="8"/>
      <c r="AW19" s="8"/>
      <c r="AX19" s="8"/>
      <c r="AY19" s="8"/>
      <c r="AZ19" s="8"/>
      <c r="BA19" s="8"/>
      <c r="BB19" s="8"/>
      <c r="BC19" s="8"/>
      <c r="BD19" s="8"/>
      <c r="BE19" s="8"/>
      <c r="BF19" s="8"/>
      <c r="BG19" s="8"/>
      <c r="BH19" s="8"/>
      <c r="BI19" s="8"/>
    </row>
    <row r="20" spans="1:61" ht="18" customHeight="1" thickTop="1" x14ac:dyDescent="0.25">
      <c r="A20" s="570" t="s">
        <v>792</v>
      </c>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675"/>
      <c r="AC20" s="675"/>
      <c r="AD20" s="675"/>
      <c r="AE20" s="675"/>
      <c r="AF20" s="675"/>
      <c r="AG20" s="675"/>
      <c r="AH20" s="675"/>
      <c r="AI20" s="675"/>
      <c r="AJ20" s="675"/>
      <c r="AK20" s="675"/>
      <c r="AL20" s="570"/>
      <c r="AM20" s="570"/>
      <c r="AN20" s="570"/>
      <c r="AO20" s="570"/>
      <c r="AP20" s="570"/>
      <c r="AQ20" s="570"/>
      <c r="AR20" s="570"/>
      <c r="AS20" s="570"/>
      <c r="AT20" s="570"/>
      <c r="AU20" s="570"/>
      <c r="AV20" s="15"/>
      <c r="AW20" s="8"/>
      <c r="AX20" s="8"/>
      <c r="AY20" s="8"/>
      <c r="AZ20" s="8"/>
      <c r="BA20" s="8"/>
      <c r="BB20" s="8"/>
      <c r="BC20" s="8"/>
      <c r="BD20" s="8"/>
      <c r="BE20" s="8"/>
      <c r="BF20" s="8"/>
      <c r="BG20" s="8"/>
      <c r="BH20" s="8"/>
      <c r="BI20" s="8"/>
    </row>
    <row r="21" spans="1:61" ht="15.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row>
    <row r="22" spans="1:61" ht="15" customHeight="1" x14ac:dyDescent="0.25">
      <c r="A22" s="542" t="s">
        <v>12</v>
      </c>
      <c r="B22" s="543"/>
      <c r="C22" s="543"/>
      <c r="D22" s="543"/>
      <c r="E22" s="543"/>
      <c r="F22" s="543"/>
      <c r="G22" s="543"/>
      <c r="H22" s="543"/>
      <c r="I22" s="543"/>
      <c r="J22" s="543"/>
      <c r="K22" s="543"/>
      <c r="L22" s="543"/>
      <c r="M22" s="543"/>
      <c r="N22" s="543"/>
      <c r="O22" s="543"/>
      <c r="P22" s="543"/>
      <c r="Q22" s="543"/>
      <c r="R22" s="766" t="s">
        <v>462</v>
      </c>
      <c r="S22" s="840"/>
      <c r="T22" s="840"/>
      <c r="U22" s="840"/>
      <c r="V22" s="840"/>
      <c r="W22" s="841"/>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row>
    <row r="23" spans="1:61" x14ac:dyDescent="0.25">
      <c r="A23" s="565"/>
      <c r="B23" s="566"/>
      <c r="C23" s="566"/>
      <c r="D23" s="566"/>
      <c r="E23" s="566"/>
      <c r="F23" s="566"/>
      <c r="G23" s="566"/>
      <c r="H23" s="566"/>
      <c r="I23" s="566"/>
      <c r="J23" s="566"/>
      <c r="K23" s="566"/>
      <c r="L23" s="566"/>
      <c r="M23" s="566"/>
      <c r="N23" s="566"/>
      <c r="O23" s="566"/>
      <c r="P23" s="566"/>
      <c r="Q23" s="566"/>
      <c r="R23" s="842"/>
      <c r="S23" s="843"/>
      <c r="T23" s="843"/>
      <c r="U23" s="843"/>
      <c r="V23" s="843"/>
      <c r="W23" s="844"/>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row>
    <row r="24" spans="1:61" ht="76.5" customHeight="1" x14ac:dyDescent="0.25">
      <c r="A24" s="828" t="s">
        <v>332</v>
      </c>
      <c r="B24" s="829"/>
      <c r="C24" s="829"/>
      <c r="D24" s="829"/>
      <c r="E24" s="829"/>
      <c r="F24" s="829"/>
      <c r="G24" s="829"/>
      <c r="H24" s="829"/>
      <c r="I24" s="829"/>
      <c r="J24" s="829"/>
      <c r="K24" s="829"/>
      <c r="L24" s="829"/>
      <c r="M24" s="829"/>
      <c r="N24" s="829"/>
      <c r="O24" s="829"/>
      <c r="P24" s="829"/>
      <c r="Q24" s="829"/>
      <c r="R24" s="829"/>
      <c r="S24" s="829"/>
      <c r="T24" s="829"/>
      <c r="U24" s="829"/>
      <c r="V24" s="829"/>
      <c r="W24" s="830"/>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ht="20.25" customHeight="1" x14ac:dyDescent="0.25">
      <c r="A25" s="640"/>
      <c r="B25" s="641"/>
      <c r="C25" s="641"/>
      <c r="D25" s="641"/>
      <c r="E25" s="641"/>
      <c r="F25" s="641"/>
      <c r="G25" s="641"/>
      <c r="H25" s="641"/>
      <c r="I25" s="641"/>
      <c r="J25" s="641"/>
      <c r="K25" s="641"/>
      <c r="L25" s="641"/>
      <c r="M25" s="641"/>
      <c r="N25" s="641"/>
      <c r="O25" s="641"/>
      <c r="P25" s="641"/>
      <c r="Q25" s="641"/>
      <c r="R25" s="641"/>
      <c r="S25" s="641"/>
      <c r="T25" s="641"/>
      <c r="U25" s="641"/>
      <c r="V25" s="641"/>
      <c r="W25" s="839"/>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sheetData>
  <mergeCells count="150">
    <mergeCell ref="A24:W24"/>
    <mergeCell ref="A20:AU20"/>
    <mergeCell ref="AL19:AN19"/>
    <mergeCell ref="AO19:AR19"/>
    <mergeCell ref="AS19:AU19"/>
    <mergeCell ref="AL16:AN16"/>
    <mergeCell ref="AO16:AR16"/>
    <mergeCell ref="AS16:AU16"/>
    <mergeCell ref="AL17:AN17"/>
    <mergeCell ref="AO17:AR17"/>
    <mergeCell ref="AS17:AU17"/>
    <mergeCell ref="AL18:AN18"/>
    <mergeCell ref="AO18:AR18"/>
    <mergeCell ref="AS18:AU18"/>
    <mergeCell ref="R19:T19"/>
    <mergeCell ref="U19:X19"/>
    <mergeCell ref="Y19:AA19"/>
    <mergeCell ref="AB19:AD19"/>
    <mergeCell ref="AE19:AH19"/>
    <mergeCell ref="AI19:AK19"/>
    <mergeCell ref="AB16:AD16"/>
    <mergeCell ref="AE16:AH16"/>
    <mergeCell ref="AI16:AK16"/>
    <mergeCell ref="AB17:AD17"/>
    <mergeCell ref="AL13:AN13"/>
    <mergeCell ref="AO13:AR13"/>
    <mergeCell ref="AS13:AU13"/>
    <mergeCell ref="AL14:AN14"/>
    <mergeCell ref="AO14:AR14"/>
    <mergeCell ref="AS14:AU14"/>
    <mergeCell ref="AL15:AN15"/>
    <mergeCell ref="AO15:AR15"/>
    <mergeCell ref="AS15:AU15"/>
    <mergeCell ref="AL10:AN10"/>
    <mergeCell ref="AO10:AR10"/>
    <mergeCell ref="AS10:AU10"/>
    <mergeCell ref="AL11:AN11"/>
    <mergeCell ref="AO11:AR11"/>
    <mergeCell ref="AS11:AU11"/>
    <mergeCell ref="AL12:AN12"/>
    <mergeCell ref="AO12:AR12"/>
    <mergeCell ref="AS12:AU12"/>
    <mergeCell ref="AL7:AN7"/>
    <mergeCell ref="AO7:AR7"/>
    <mergeCell ref="AS7:AU7"/>
    <mergeCell ref="AL8:AN8"/>
    <mergeCell ref="AO8:AR8"/>
    <mergeCell ref="AS8:AU8"/>
    <mergeCell ref="AL9:AN9"/>
    <mergeCell ref="AO9:AR9"/>
    <mergeCell ref="AS9:AU9"/>
    <mergeCell ref="R12:T12"/>
    <mergeCell ref="U12:X12"/>
    <mergeCell ref="Y12:AA12"/>
    <mergeCell ref="U16:X16"/>
    <mergeCell ref="Y16:AA16"/>
    <mergeCell ref="R17:T17"/>
    <mergeCell ref="U17:X17"/>
    <mergeCell ref="Y17:AA17"/>
    <mergeCell ref="R18:T18"/>
    <mergeCell ref="U18:X18"/>
    <mergeCell ref="Y18:AA18"/>
    <mergeCell ref="R13:T13"/>
    <mergeCell ref="U13:X13"/>
    <mergeCell ref="Y13:AA13"/>
    <mergeCell ref="R14:T14"/>
    <mergeCell ref="U14:X14"/>
    <mergeCell ref="Y14:AA14"/>
    <mergeCell ref="R15:T15"/>
    <mergeCell ref="U15:X15"/>
    <mergeCell ref="Y15:AA15"/>
    <mergeCell ref="R16:T16"/>
    <mergeCell ref="R9:T9"/>
    <mergeCell ref="U9:X9"/>
    <mergeCell ref="Y9:AA9"/>
    <mergeCell ref="R10:T10"/>
    <mergeCell ref="U10:X10"/>
    <mergeCell ref="Y10:AA10"/>
    <mergeCell ref="R11:T11"/>
    <mergeCell ref="U11:X11"/>
    <mergeCell ref="Y11:AA11"/>
    <mergeCell ref="B1:BA1"/>
    <mergeCell ref="AB2:AE2"/>
    <mergeCell ref="AO2:AR2"/>
    <mergeCell ref="X2:AA2"/>
    <mergeCell ref="O2:R2"/>
    <mergeCell ref="S2:W2"/>
    <mergeCell ref="B2:E2"/>
    <mergeCell ref="F2:I2"/>
    <mergeCell ref="J2:N2"/>
    <mergeCell ref="AF2:AJ2"/>
    <mergeCell ref="AK2:AN2"/>
    <mergeCell ref="AS2:AW2"/>
    <mergeCell ref="AX2:BA2"/>
    <mergeCell ref="A25:W25"/>
    <mergeCell ref="A18:Q18"/>
    <mergeCell ref="A16:Q16"/>
    <mergeCell ref="A22:Q23"/>
    <mergeCell ref="A19:Q19"/>
    <mergeCell ref="BC2:BE2"/>
    <mergeCell ref="BC3:BC5"/>
    <mergeCell ref="A13:Q13"/>
    <mergeCell ref="A11:Q11"/>
    <mergeCell ref="A10:Q10"/>
    <mergeCell ref="A9:Q9"/>
    <mergeCell ref="A12:Q12"/>
    <mergeCell ref="A8:Q8"/>
    <mergeCell ref="A7:Q7"/>
    <mergeCell ref="R7:T7"/>
    <mergeCell ref="U7:X7"/>
    <mergeCell ref="Y7:AA7"/>
    <mergeCell ref="R8:T8"/>
    <mergeCell ref="U8:X8"/>
    <mergeCell ref="Y8:AA8"/>
    <mergeCell ref="R22:W23"/>
    <mergeCell ref="A15:Q15"/>
    <mergeCell ref="A14:Q14"/>
    <mergeCell ref="A17:Q17"/>
    <mergeCell ref="AB7:AD7"/>
    <mergeCell ref="AE7:AH7"/>
    <mergeCell ref="AI7:AK7"/>
    <mergeCell ref="AB8:AD8"/>
    <mergeCell ref="AE8:AH8"/>
    <mergeCell ref="AI8:AK8"/>
    <mergeCell ref="AB9:AD9"/>
    <mergeCell ref="AE9:AH9"/>
    <mergeCell ref="AI9:AK9"/>
    <mergeCell ref="AB10:AD10"/>
    <mergeCell ref="AE10:AH10"/>
    <mergeCell ref="AI10:AK10"/>
    <mergeCell ref="AB11:AD11"/>
    <mergeCell ref="AE11:AH11"/>
    <mergeCell ref="AI11:AK11"/>
    <mergeCell ref="AB12:AD12"/>
    <mergeCell ref="AE12:AH12"/>
    <mergeCell ref="AI12:AK12"/>
    <mergeCell ref="AE17:AH17"/>
    <mergeCell ref="AI17:AK17"/>
    <mergeCell ref="AB18:AD18"/>
    <mergeCell ref="AE18:AH18"/>
    <mergeCell ref="AI18:AK18"/>
    <mergeCell ref="AB13:AD13"/>
    <mergeCell ref="AE13:AH13"/>
    <mergeCell ref="AI13:AK13"/>
    <mergeCell ref="AB14:AD14"/>
    <mergeCell ref="AE14:AH14"/>
    <mergeCell ref="AI14:AK14"/>
    <mergeCell ref="AB15:AD15"/>
    <mergeCell ref="AE15:AH15"/>
    <mergeCell ref="AI15:AK15"/>
  </mergeCells>
  <hyperlinks>
    <hyperlink ref="A1" location="'Zbirni prikaz'!A1" display="Južna Koreja" xr:uid="{E8474943-E5EE-4600-A9EB-6C37A3CC279B}"/>
    <hyperlink ref="A20:AU20" r:id="rId1" display="Izvor: https://publicholidays.co.kr/2022-dates/" xr:uid="{E833329B-3186-4F99-9CF5-99B51A4A1948}"/>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F712-6D25-4D9C-B77E-2F8AA723CBEC}">
  <sheetPr codeName="Sheet28"/>
  <dimension ref="A1:BI41"/>
  <sheetViews>
    <sheetView zoomScale="90" zoomScaleNormal="90" workbookViewId="0">
      <selection activeCell="A2" sqref="A2"/>
    </sheetView>
  </sheetViews>
  <sheetFormatPr defaultRowHeight="15" x14ac:dyDescent="0.25"/>
  <cols>
    <col min="1" max="1" width="24" customWidth="1"/>
    <col min="2" max="33" width="3.7109375" customWidth="1"/>
    <col min="34" max="34" width="5" customWidth="1"/>
    <col min="35" max="40" width="3.7109375" customWidth="1"/>
    <col min="41" max="44" width="3" bestFit="1" customWidth="1"/>
    <col min="45" max="53" width="3.7109375" customWidth="1"/>
    <col min="54" max="54" width="4.7109375" customWidth="1"/>
    <col min="55" max="55" width="3.85546875" customWidth="1"/>
    <col min="56" max="56" width="3.5703125" customWidth="1"/>
  </cols>
  <sheetData>
    <row r="1" spans="1:61" ht="18.75" customHeight="1" x14ac:dyDescent="0.25">
      <c r="A1" s="349" t="s">
        <v>436</v>
      </c>
      <c r="B1" s="503"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23"/>
      <c r="B2" s="515"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A3" s="23"/>
      <c r="B3" s="34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8"/>
      <c r="D4" s="178"/>
      <c r="E4" s="194"/>
      <c r="F4" s="292"/>
      <c r="G4" s="292"/>
      <c r="H4" s="194"/>
      <c r="I4" s="178"/>
      <c r="J4" s="178"/>
      <c r="K4" s="178"/>
      <c r="L4" s="178"/>
      <c r="M4" s="178"/>
      <c r="N4" s="178"/>
      <c r="O4" s="176"/>
      <c r="P4" s="194"/>
      <c r="Q4" s="178"/>
      <c r="R4" s="178"/>
      <c r="S4" s="175"/>
      <c r="T4" s="194"/>
      <c r="U4" s="178"/>
      <c r="V4" s="178"/>
      <c r="W4" s="176"/>
      <c r="X4" s="178"/>
      <c r="Y4" s="178"/>
      <c r="Z4" s="178"/>
      <c r="AA4" s="178"/>
      <c r="AB4" s="178"/>
      <c r="AC4" s="178"/>
      <c r="AD4" s="178"/>
      <c r="AE4" s="178"/>
      <c r="AF4" s="178"/>
      <c r="AG4" s="178"/>
      <c r="AH4" s="178"/>
      <c r="AI4" s="178"/>
      <c r="AJ4" s="178"/>
      <c r="AK4" s="178"/>
      <c r="AL4" s="175"/>
      <c r="AM4" s="178"/>
      <c r="AN4" s="178"/>
      <c r="AO4" s="292"/>
      <c r="AP4" s="178"/>
      <c r="AQ4" s="178"/>
      <c r="AR4" s="178"/>
      <c r="AS4" s="178"/>
      <c r="AT4" s="178"/>
      <c r="AU4" s="178"/>
      <c r="AV4" s="178"/>
      <c r="AW4" s="178"/>
      <c r="AX4" s="178"/>
      <c r="AY4" s="178"/>
      <c r="AZ4" s="178"/>
      <c r="BA4" s="178"/>
      <c r="BB4" s="8"/>
      <c r="BC4" s="495"/>
      <c r="BD4" s="160"/>
      <c r="BE4" s="9" t="s">
        <v>33</v>
      </c>
      <c r="BF4" s="9"/>
      <c r="BG4" s="8"/>
      <c r="BH4" s="8"/>
      <c r="BI4" s="8"/>
    </row>
    <row r="5" spans="1:61" x14ac:dyDescent="0.25">
      <c r="A5" s="201" t="s">
        <v>12</v>
      </c>
      <c r="B5" s="307"/>
      <c r="C5" s="298"/>
      <c r="D5" s="298"/>
      <c r="E5" s="347"/>
      <c r="F5" s="308"/>
      <c r="G5" s="308"/>
      <c r="H5" s="308"/>
      <c r="I5" s="347"/>
      <c r="J5" s="309"/>
      <c r="K5" s="309"/>
      <c r="L5" s="298"/>
      <c r="M5" s="298"/>
      <c r="N5" s="298"/>
      <c r="O5" s="308"/>
      <c r="P5" s="298"/>
      <c r="Q5" s="298"/>
      <c r="R5" s="298"/>
      <c r="S5" s="332"/>
      <c r="T5" s="298"/>
      <c r="U5" s="298"/>
      <c r="V5" s="298"/>
      <c r="W5" s="298"/>
      <c r="X5" s="307"/>
      <c r="Y5" s="298"/>
      <c r="Z5" s="298"/>
      <c r="AA5" s="298"/>
      <c r="AB5" s="346"/>
      <c r="AC5" s="332"/>
      <c r="AD5" s="332"/>
      <c r="AE5" s="332"/>
      <c r="AF5" s="332"/>
      <c r="AG5" s="332"/>
      <c r="AH5" s="332"/>
      <c r="AI5" s="346"/>
      <c r="AJ5" s="346"/>
      <c r="AK5" s="298"/>
      <c r="AL5" s="307"/>
      <c r="AM5" s="298"/>
      <c r="AN5" s="298"/>
      <c r="AO5" s="857"/>
      <c r="AP5" s="857"/>
      <c r="AQ5" s="298"/>
      <c r="AR5" s="298"/>
      <c r="AS5" s="298"/>
      <c r="AT5" s="298"/>
      <c r="AU5" s="298"/>
      <c r="AV5" s="298"/>
      <c r="AW5" s="298"/>
      <c r="AX5" s="298"/>
      <c r="AY5" s="298"/>
      <c r="AZ5" s="181"/>
      <c r="BA5" s="181"/>
      <c r="BB5" s="8"/>
      <c r="BC5" s="495"/>
      <c r="BD5" s="239"/>
      <c r="BE5" s="9" t="s">
        <v>35</v>
      </c>
      <c r="BF5" s="9"/>
      <c r="BG5" s="8"/>
      <c r="BH5" s="8"/>
      <c r="BI5" s="8"/>
    </row>
    <row r="6" spans="1:61" ht="13.5" customHeight="1" thickBot="1"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291"/>
      <c r="BD6" s="246"/>
      <c r="BE6" s="9" t="s">
        <v>744</v>
      </c>
      <c r="BF6" s="8"/>
      <c r="BG6" s="8"/>
      <c r="BH6" s="8"/>
      <c r="BI6" s="8"/>
    </row>
    <row r="7" spans="1:61" ht="36.75" customHeight="1" x14ac:dyDescent="0.25">
      <c r="A7" s="528" t="s">
        <v>37</v>
      </c>
      <c r="B7" s="528"/>
      <c r="C7" s="528"/>
      <c r="D7" s="528"/>
      <c r="E7" s="528"/>
      <c r="F7" s="528"/>
      <c r="G7" s="528"/>
      <c r="H7" s="528"/>
      <c r="I7" s="528"/>
      <c r="J7" s="528"/>
      <c r="K7" s="528"/>
      <c r="L7" s="528"/>
      <c r="M7" s="528"/>
      <c r="N7" s="528"/>
      <c r="O7" s="528"/>
      <c r="P7" s="528"/>
      <c r="Q7" s="528"/>
      <c r="R7" s="529" t="s">
        <v>428</v>
      </c>
      <c r="S7" s="529"/>
      <c r="T7" s="529"/>
      <c r="U7" s="529" t="s">
        <v>45</v>
      </c>
      <c r="V7" s="529"/>
      <c r="W7" s="529"/>
      <c r="X7" s="529"/>
      <c r="Y7" s="529" t="s">
        <v>46</v>
      </c>
      <c r="Z7" s="529"/>
      <c r="AA7" s="530"/>
      <c r="AB7" s="529" t="s">
        <v>462</v>
      </c>
      <c r="AC7" s="529"/>
      <c r="AD7" s="530"/>
      <c r="AE7" s="546" t="s">
        <v>45</v>
      </c>
      <c r="AF7" s="547"/>
      <c r="AG7" s="547"/>
      <c r="AH7" s="547"/>
      <c r="AI7" s="547" t="s">
        <v>46</v>
      </c>
      <c r="AJ7" s="547"/>
      <c r="AK7" s="548"/>
      <c r="AL7" s="534" t="s">
        <v>487</v>
      </c>
      <c r="AM7" s="529"/>
      <c r="AN7" s="529"/>
      <c r="AO7" s="529" t="s">
        <v>45</v>
      </c>
      <c r="AP7" s="529"/>
      <c r="AQ7" s="529"/>
      <c r="AR7" s="529"/>
      <c r="AS7" s="529" t="s">
        <v>46</v>
      </c>
      <c r="AT7" s="529"/>
      <c r="AU7" s="529"/>
      <c r="AV7" s="8"/>
      <c r="AW7" s="8"/>
      <c r="AX7" s="8"/>
      <c r="AY7" s="8"/>
      <c r="AZ7" s="8"/>
      <c r="BA7" s="8"/>
      <c r="BB7" s="8"/>
      <c r="BC7" s="470"/>
      <c r="BD7" s="471"/>
      <c r="BE7" s="9" t="s">
        <v>809</v>
      </c>
      <c r="BF7" s="8"/>
      <c r="BG7" s="8"/>
      <c r="BH7" s="8"/>
      <c r="BI7" s="8"/>
    </row>
    <row r="8" spans="1:61" s="125" customFormat="1" ht="15" customHeight="1" x14ac:dyDescent="0.25">
      <c r="A8" s="582" t="s">
        <v>133</v>
      </c>
      <c r="B8" s="582" t="s">
        <v>133</v>
      </c>
      <c r="C8" s="582" t="s">
        <v>133</v>
      </c>
      <c r="D8" s="582" t="s">
        <v>133</v>
      </c>
      <c r="E8" s="582" t="s">
        <v>133</v>
      </c>
      <c r="F8" s="582" t="s">
        <v>133</v>
      </c>
      <c r="G8" s="582" t="s">
        <v>133</v>
      </c>
      <c r="H8" s="582" t="s">
        <v>133</v>
      </c>
      <c r="I8" s="582" t="s">
        <v>133</v>
      </c>
      <c r="J8" s="582" t="s">
        <v>133</v>
      </c>
      <c r="K8" s="582" t="s">
        <v>133</v>
      </c>
      <c r="L8" s="582" t="s">
        <v>133</v>
      </c>
      <c r="M8" s="582" t="s">
        <v>133</v>
      </c>
      <c r="N8" s="582" t="s">
        <v>133</v>
      </c>
      <c r="O8" s="582" t="s">
        <v>133</v>
      </c>
      <c r="P8" s="582" t="s">
        <v>133</v>
      </c>
      <c r="Q8" s="582" t="s">
        <v>133</v>
      </c>
      <c r="R8" s="595">
        <v>44197</v>
      </c>
      <c r="S8" s="595"/>
      <c r="T8" s="595"/>
      <c r="U8" s="581" t="s">
        <v>52</v>
      </c>
      <c r="V8" s="581"/>
      <c r="W8" s="581"/>
      <c r="X8" s="581"/>
      <c r="Y8" s="581">
        <f t="shared" ref="Y8" si="0">WEEKNUM(R8,2)</f>
        <v>1</v>
      </c>
      <c r="Z8" s="581"/>
      <c r="AA8" s="583"/>
      <c r="AB8" s="595">
        <v>44562</v>
      </c>
      <c r="AC8" s="595"/>
      <c r="AD8" s="851"/>
      <c r="AE8" s="855" t="s">
        <v>48</v>
      </c>
      <c r="AF8" s="584"/>
      <c r="AG8" s="584"/>
      <c r="AH8" s="584"/>
      <c r="AI8" s="521">
        <f t="shared" ref="AI8" si="1">WEEKNUM(AB8,16)</f>
        <v>1</v>
      </c>
      <c r="AJ8" s="521"/>
      <c r="AK8" s="533"/>
      <c r="AL8" s="689">
        <v>44927</v>
      </c>
      <c r="AM8" s="595"/>
      <c r="AN8" s="595"/>
      <c r="AO8" s="584" t="s">
        <v>49</v>
      </c>
      <c r="AP8" s="584"/>
      <c r="AQ8" s="584"/>
      <c r="AR8" s="584"/>
      <c r="AS8" s="521">
        <f t="shared" ref="AS8" si="2">WEEKNUM(AL8)</f>
        <v>1</v>
      </c>
      <c r="AT8" s="521"/>
      <c r="AU8" s="521"/>
      <c r="AV8" s="8"/>
      <c r="AW8" s="8"/>
      <c r="AX8" s="8"/>
      <c r="AY8" s="8"/>
      <c r="AZ8" s="8"/>
      <c r="BA8" s="8"/>
      <c r="BB8" s="8"/>
      <c r="BC8" s="8"/>
      <c r="BD8" s="8"/>
      <c r="BE8" s="8"/>
      <c r="BF8" s="8"/>
      <c r="BG8" s="8"/>
      <c r="BH8" s="8"/>
      <c r="BI8" s="124"/>
    </row>
    <row r="9" spans="1:61" ht="15" customHeight="1" x14ac:dyDescent="0.25">
      <c r="A9" s="608" t="s">
        <v>799</v>
      </c>
      <c r="B9" s="608"/>
      <c r="C9" s="608"/>
      <c r="D9" s="608"/>
      <c r="E9" s="608"/>
      <c r="F9" s="608"/>
      <c r="G9" s="608"/>
      <c r="H9" s="608"/>
      <c r="I9" s="608"/>
      <c r="J9" s="608"/>
      <c r="K9" s="608"/>
      <c r="L9" s="608"/>
      <c r="M9" s="608"/>
      <c r="N9" s="608"/>
      <c r="O9" s="608"/>
      <c r="P9" s="608"/>
      <c r="Q9" s="608"/>
      <c r="R9" s="856">
        <v>44239</v>
      </c>
      <c r="S9" s="856"/>
      <c r="T9" s="856"/>
      <c r="U9" s="581" t="s">
        <v>52</v>
      </c>
      <c r="V9" s="581"/>
      <c r="W9" s="581"/>
      <c r="X9" s="581"/>
      <c r="Y9" s="581">
        <f t="shared" ref="Y9:Y14" si="3">WEEKNUM(R9,2)</f>
        <v>7</v>
      </c>
      <c r="Z9" s="581"/>
      <c r="AA9" s="583"/>
      <c r="AB9" s="595">
        <v>44593</v>
      </c>
      <c r="AC9" s="595"/>
      <c r="AD9" s="851"/>
      <c r="AE9" s="852" t="s">
        <v>53</v>
      </c>
      <c r="AF9" s="581"/>
      <c r="AG9" s="581"/>
      <c r="AH9" s="581"/>
      <c r="AI9" s="521">
        <f t="shared" ref="AI9:AI14" si="4">WEEKNUM(AB9,16)</f>
        <v>5</v>
      </c>
      <c r="AJ9" s="521"/>
      <c r="AK9" s="533"/>
      <c r="AL9" s="689">
        <v>44948</v>
      </c>
      <c r="AM9" s="595"/>
      <c r="AN9" s="595"/>
      <c r="AO9" s="584" t="s">
        <v>49</v>
      </c>
      <c r="AP9" s="584"/>
      <c r="AQ9" s="584"/>
      <c r="AR9" s="584"/>
      <c r="AS9" s="521">
        <f t="shared" ref="AS9:AS14" si="5">WEEKNUM(AL9)</f>
        <v>4</v>
      </c>
      <c r="AT9" s="521"/>
      <c r="AU9" s="521"/>
      <c r="AV9" s="8"/>
      <c r="AW9" s="8"/>
      <c r="AX9" s="8"/>
      <c r="AY9" s="8"/>
      <c r="AZ9" s="8"/>
      <c r="BA9" s="8"/>
      <c r="BB9" s="8"/>
      <c r="BC9" s="8"/>
      <c r="BD9" s="8"/>
      <c r="BE9" s="8"/>
      <c r="BF9" s="8"/>
      <c r="BG9" s="8"/>
      <c r="BH9" s="8"/>
      <c r="BI9" s="8"/>
    </row>
    <row r="10" spans="1:61" x14ac:dyDescent="0.25">
      <c r="A10" s="608" t="s">
        <v>800</v>
      </c>
      <c r="B10" s="608"/>
      <c r="C10" s="608"/>
      <c r="D10" s="608"/>
      <c r="E10" s="608"/>
      <c r="F10" s="608"/>
      <c r="G10" s="608"/>
      <c r="H10" s="608"/>
      <c r="I10" s="608"/>
      <c r="J10" s="608"/>
      <c r="K10" s="608"/>
      <c r="L10" s="608"/>
      <c r="M10" s="608"/>
      <c r="N10" s="608"/>
      <c r="O10" s="608"/>
      <c r="P10" s="608"/>
      <c r="Q10" s="608"/>
      <c r="R10" s="597">
        <v>44290</v>
      </c>
      <c r="S10" s="597"/>
      <c r="T10" s="597"/>
      <c r="U10" s="584" t="s">
        <v>49</v>
      </c>
      <c r="V10" s="584"/>
      <c r="W10" s="584"/>
      <c r="X10" s="584"/>
      <c r="Y10" s="581">
        <f t="shared" si="3"/>
        <v>14</v>
      </c>
      <c r="Z10" s="581"/>
      <c r="AA10" s="583"/>
      <c r="AB10" s="595">
        <v>44656</v>
      </c>
      <c r="AC10" s="595"/>
      <c r="AD10" s="851"/>
      <c r="AE10" s="852" t="s">
        <v>50</v>
      </c>
      <c r="AF10" s="581"/>
      <c r="AG10" s="581"/>
      <c r="AH10" s="581"/>
      <c r="AI10" s="521">
        <f t="shared" si="4"/>
        <v>14</v>
      </c>
      <c r="AJ10" s="521"/>
      <c r="AK10" s="533"/>
      <c r="AL10" s="603">
        <v>45021</v>
      </c>
      <c r="AM10" s="597"/>
      <c r="AN10" s="597"/>
      <c r="AO10" s="581" t="s">
        <v>47</v>
      </c>
      <c r="AP10" s="581"/>
      <c r="AQ10" s="581"/>
      <c r="AR10" s="581"/>
      <c r="AS10" s="521">
        <f t="shared" si="5"/>
        <v>14</v>
      </c>
      <c r="AT10" s="521"/>
      <c r="AU10" s="521"/>
      <c r="AV10" s="8"/>
      <c r="AW10" s="8"/>
      <c r="AX10" s="8"/>
      <c r="AY10" s="8"/>
      <c r="AZ10" s="8"/>
      <c r="BA10" s="8"/>
      <c r="BB10" s="8"/>
      <c r="BC10" s="8"/>
      <c r="BD10" s="8"/>
      <c r="BE10" s="8"/>
      <c r="BF10" s="8"/>
      <c r="BG10" s="8"/>
      <c r="BH10" s="8"/>
      <c r="BI10" s="8"/>
    </row>
    <row r="11" spans="1:61" x14ac:dyDescent="0.25">
      <c r="A11" s="736" t="s">
        <v>68</v>
      </c>
      <c r="B11" s="736" t="s">
        <v>68</v>
      </c>
      <c r="C11" s="736" t="s">
        <v>68</v>
      </c>
      <c r="D11" s="736" t="s">
        <v>68</v>
      </c>
      <c r="E11" s="736" t="s">
        <v>68</v>
      </c>
      <c r="F11" s="736" t="s">
        <v>68</v>
      </c>
      <c r="G11" s="736" t="s">
        <v>68</v>
      </c>
      <c r="H11" s="736" t="s">
        <v>68</v>
      </c>
      <c r="I11" s="736" t="s">
        <v>68</v>
      </c>
      <c r="J11" s="736" t="s">
        <v>68</v>
      </c>
      <c r="K11" s="736" t="s">
        <v>68</v>
      </c>
      <c r="L11" s="736" t="s">
        <v>68</v>
      </c>
      <c r="M11" s="736" t="s">
        <v>68</v>
      </c>
      <c r="N11" s="736" t="s">
        <v>68</v>
      </c>
      <c r="O11" s="736" t="s">
        <v>68</v>
      </c>
      <c r="P11" s="736" t="s">
        <v>68</v>
      </c>
      <c r="Q11" s="736" t="s">
        <v>68</v>
      </c>
      <c r="R11" s="597">
        <v>44317</v>
      </c>
      <c r="S11" s="597"/>
      <c r="T11" s="597"/>
      <c r="U11" s="584" t="s">
        <v>48</v>
      </c>
      <c r="V11" s="584"/>
      <c r="W11" s="584"/>
      <c r="X11" s="584"/>
      <c r="Y11" s="581">
        <f t="shared" si="3"/>
        <v>18</v>
      </c>
      <c r="Z11" s="581"/>
      <c r="AA11" s="583"/>
      <c r="AB11" s="595">
        <v>44682</v>
      </c>
      <c r="AC11" s="595"/>
      <c r="AD11" s="851"/>
      <c r="AE11" s="855" t="s">
        <v>49</v>
      </c>
      <c r="AF11" s="584"/>
      <c r="AG11" s="584"/>
      <c r="AH11" s="584"/>
      <c r="AI11" s="521">
        <f t="shared" si="4"/>
        <v>18</v>
      </c>
      <c r="AJ11" s="521"/>
      <c r="AK11" s="533"/>
      <c r="AL11" s="603">
        <v>45047</v>
      </c>
      <c r="AM11" s="597"/>
      <c r="AN11" s="597"/>
      <c r="AO11" s="581" t="s">
        <v>50</v>
      </c>
      <c r="AP11" s="581"/>
      <c r="AQ11" s="581"/>
      <c r="AR11" s="581"/>
      <c r="AS11" s="521">
        <f t="shared" si="5"/>
        <v>18</v>
      </c>
      <c r="AT11" s="521"/>
      <c r="AU11" s="521"/>
      <c r="AV11" s="8"/>
      <c r="AW11" s="8"/>
      <c r="AX11" s="8"/>
      <c r="AY11" s="8"/>
      <c r="AZ11" s="8"/>
      <c r="BA11" s="8"/>
      <c r="BB11" s="8"/>
      <c r="BC11" s="8"/>
      <c r="BD11" s="8"/>
      <c r="BE11" s="8"/>
      <c r="BF11" s="8"/>
      <c r="BG11" s="8"/>
      <c r="BH11" s="8"/>
      <c r="BI11" s="8"/>
    </row>
    <row r="12" spans="1:61" x14ac:dyDescent="0.25">
      <c r="A12" s="608" t="s">
        <v>439</v>
      </c>
      <c r="B12" s="608"/>
      <c r="C12" s="608"/>
      <c r="D12" s="608"/>
      <c r="E12" s="608"/>
      <c r="F12" s="608"/>
      <c r="G12" s="608"/>
      <c r="H12" s="608"/>
      <c r="I12" s="608"/>
      <c r="J12" s="608"/>
      <c r="K12" s="608"/>
      <c r="L12" s="608"/>
      <c r="M12" s="608"/>
      <c r="N12" s="608"/>
      <c r="O12" s="608"/>
      <c r="P12" s="608"/>
      <c r="Q12" s="608"/>
      <c r="R12" s="597">
        <v>44361</v>
      </c>
      <c r="S12" s="597"/>
      <c r="T12" s="597"/>
      <c r="U12" s="581" t="s">
        <v>50</v>
      </c>
      <c r="V12" s="581"/>
      <c r="W12" s="581"/>
      <c r="X12" s="581"/>
      <c r="Y12" s="581">
        <f t="shared" si="3"/>
        <v>25</v>
      </c>
      <c r="Z12" s="581"/>
      <c r="AA12" s="583"/>
      <c r="AB12" s="595">
        <v>44715</v>
      </c>
      <c r="AC12" s="595"/>
      <c r="AD12" s="851"/>
      <c r="AE12" s="852" t="s">
        <v>52</v>
      </c>
      <c r="AF12" s="581"/>
      <c r="AG12" s="581"/>
      <c r="AH12" s="581"/>
      <c r="AI12" s="521">
        <f t="shared" si="4"/>
        <v>22</v>
      </c>
      <c r="AJ12" s="521"/>
      <c r="AK12" s="533"/>
      <c r="AL12" s="603">
        <v>45099</v>
      </c>
      <c r="AM12" s="597"/>
      <c r="AN12" s="597"/>
      <c r="AO12" s="581" t="s">
        <v>51</v>
      </c>
      <c r="AP12" s="581"/>
      <c r="AQ12" s="581"/>
      <c r="AR12" s="581"/>
      <c r="AS12" s="521">
        <f t="shared" si="5"/>
        <v>25</v>
      </c>
      <c r="AT12" s="521"/>
      <c r="AU12" s="521"/>
      <c r="AV12" s="8"/>
      <c r="AW12" s="8"/>
      <c r="AX12" s="8"/>
      <c r="AY12" s="8"/>
      <c r="AZ12" s="8"/>
      <c r="BA12" s="8"/>
      <c r="BB12" s="8"/>
      <c r="BC12" s="8"/>
      <c r="BD12" s="8"/>
      <c r="BE12" s="8"/>
      <c r="BF12" s="8"/>
      <c r="BG12" s="8"/>
      <c r="BH12" s="8"/>
      <c r="BI12" s="8"/>
    </row>
    <row r="13" spans="1:61" x14ac:dyDescent="0.25">
      <c r="A13" s="608" t="s">
        <v>440</v>
      </c>
      <c r="B13" s="608"/>
      <c r="C13" s="608"/>
      <c r="D13" s="608"/>
      <c r="E13" s="608"/>
      <c r="F13" s="608"/>
      <c r="G13" s="608"/>
      <c r="H13" s="608"/>
      <c r="I13" s="608"/>
      <c r="J13" s="608"/>
      <c r="K13" s="608"/>
      <c r="L13" s="608"/>
      <c r="M13" s="608"/>
      <c r="N13" s="608"/>
      <c r="O13" s="608"/>
      <c r="P13" s="608"/>
      <c r="Q13" s="608"/>
      <c r="R13" s="597">
        <v>44460</v>
      </c>
      <c r="S13" s="597"/>
      <c r="T13" s="597"/>
      <c r="U13" s="581" t="s">
        <v>53</v>
      </c>
      <c r="V13" s="581"/>
      <c r="W13" s="581"/>
      <c r="X13" s="581"/>
      <c r="Y13" s="581">
        <f t="shared" si="3"/>
        <v>39</v>
      </c>
      <c r="Z13" s="581"/>
      <c r="AA13" s="583"/>
      <c r="AB13" s="595">
        <v>44814</v>
      </c>
      <c r="AC13" s="595"/>
      <c r="AD13" s="851"/>
      <c r="AE13" s="855" t="s">
        <v>48</v>
      </c>
      <c r="AF13" s="584"/>
      <c r="AG13" s="584"/>
      <c r="AH13" s="584"/>
      <c r="AI13" s="521">
        <f t="shared" si="4"/>
        <v>37</v>
      </c>
      <c r="AJ13" s="521"/>
      <c r="AK13" s="533"/>
      <c r="AL13" s="603">
        <v>45198</v>
      </c>
      <c r="AM13" s="597"/>
      <c r="AN13" s="597"/>
      <c r="AO13" s="581" t="s">
        <v>52</v>
      </c>
      <c r="AP13" s="581"/>
      <c r="AQ13" s="581"/>
      <c r="AR13" s="581"/>
      <c r="AS13" s="521">
        <f t="shared" si="5"/>
        <v>39</v>
      </c>
      <c r="AT13" s="521"/>
      <c r="AU13" s="521"/>
      <c r="AV13" s="8"/>
      <c r="AW13" s="8"/>
      <c r="AX13" s="8"/>
      <c r="AY13" s="8"/>
      <c r="AZ13" s="8"/>
      <c r="BA13" s="8"/>
      <c r="BB13" s="8"/>
      <c r="BC13" s="8"/>
      <c r="BD13" s="8"/>
      <c r="BE13" s="8"/>
      <c r="BF13" s="8"/>
      <c r="BG13" s="8"/>
      <c r="BH13" s="8"/>
      <c r="BI13" s="8"/>
    </row>
    <row r="14" spans="1:61" ht="15.75" thickBot="1" x14ac:dyDescent="0.3">
      <c r="A14" s="608" t="s">
        <v>441</v>
      </c>
      <c r="B14" s="608"/>
      <c r="C14" s="608"/>
      <c r="D14" s="608"/>
      <c r="E14" s="608"/>
      <c r="F14" s="608"/>
      <c r="G14" s="608"/>
      <c r="H14" s="608"/>
      <c r="I14" s="608"/>
      <c r="J14" s="608"/>
      <c r="K14" s="608"/>
      <c r="L14" s="608"/>
      <c r="M14" s="608"/>
      <c r="N14" s="608"/>
      <c r="O14" s="608"/>
      <c r="P14" s="608"/>
      <c r="Q14" s="608"/>
      <c r="R14" s="597">
        <v>44470</v>
      </c>
      <c r="S14" s="597"/>
      <c r="T14" s="597"/>
      <c r="U14" s="581" t="s">
        <v>52</v>
      </c>
      <c r="V14" s="581"/>
      <c r="W14" s="581"/>
      <c r="X14" s="581"/>
      <c r="Y14" s="581">
        <f t="shared" si="3"/>
        <v>40</v>
      </c>
      <c r="Z14" s="581"/>
      <c r="AA14" s="583"/>
      <c r="AB14" s="595">
        <v>44835</v>
      </c>
      <c r="AC14" s="595"/>
      <c r="AD14" s="851"/>
      <c r="AE14" s="853" t="s">
        <v>48</v>
      </c>
      <c r="AF14" s="854"/>
      <c r="AG14" s="854"/>
      <c r="AH14" s="854"/>
      <c r="AI14" s="554">
        <f t="shared" si="4"/>
        <v>40</v>
      </c>
      <c r="AJ14" s="554"/>
      <c r="AK14" s="555"/>
      <c r="AL14" s="603">
        <v>45200</v>
      </c>
      <c r="AM14" s="597"/>
      <c r="AN14" s="597"/>
      <c r="AO14" s="584" t="s">
        <v>49</v>
      </c>
      <c r="AP14" s="584"/>
      <c r="AQ14" s="584"/>
      <c r="AR14" s="584"/>
      <c r="AS14" s="521">
        <f t="shared" si="5"/>
        <v>40</v>
      </c>
      <c r="AT14" s="521"/>
      <c r="AU14" s="521"/>
      <c r="AV14" s="8"/>
      <c r="AW14" s="8"/>
      <c r="AX14" s="8"/>
      <c r="AY14" s="8"/>
      <c r="AZ14" s="8"/>
      <c r="BA14" s="8"/>
      <c r="BB14" s="8"/>
      <c r="BC14" s="8"/>
      <c r="BD14" s="8"/>
      <c r="BE14" s="8"/>
      <c r="BF14" s="8"/>
      <c r="BG14" s="8"/>
      <c r="BH14" s="8"/>
      <c r="BI14" s="8"/>
    </row>
    <row r="15" spans="1:61" ht="20.25" customHeight="1" x14ac:dyDescent="0.25">
      <c r="A15" s="539" t="s">
        <v>798</v>
      </c>
      <c r="B15" s="540"/>
      <c r="C15" s="540"/>
      <c r="D15" s="540"/>
      <c r="E15" s="540"/>
      <c r="F15" s="540"/>
      <c r="G15" s="540"/>
      <c r="H15" s="540"/>
      <c r="I15" s="540"/>
      <c r="J15" s="540"/>
      <c r="K15" s="540"/>
      <c r="L15" s="540"/>
      <c r="M15" s="540"/>
      <c r="N15" s="540"/>
      <c r="O15" s="540"/>
      <c r="P15" s="540"/>
      <c r="Q15" s="540"/>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313"/>
      <c r="AV15" s="15"/>
      <c r="AW15" s="8"/>
      <c r="AX15" s="8"/>
      <c r="AY15" s="8"/>
      <c r="AZ15" s="8"/>
      <c r="BA15" s="8"/>
      <c r="BB15" s="8"/>
      <c r="BC15" s="8"/>
      <c r="BD15" s="8"/>
      <c r="BE15" s="8"/>
      <c r="BF15" s="8"/>
      <c r="BG15" s="8"/>
      <c r="BH15" s="8"/>
      <c r="BI15" s="8"/>
    </row>
    <row r="16" spans="1:61" ht="15.7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row>
    <row r="17" spans="1:61" ht="15.75" customHeight="1" x14ac:dyDescent="0.25">
      <c r="A17" s="528" t="s">
        <v>801</v>
      </c>
      <c r="B17" s="528"/>
      <c r="C17" s="528"/>
      <c r="D17" s="528"/>
      <c r="E17" s="528"/>
      <c r="F17" s="528"/>
      <c r="G17" s="528"/>
      <c r="H17" s="528"/>
      <c r="I17" s="528"/>
      <c r="J17" s="528"/>
      <c r="K17" s="528"/>
      <c r="L17" s="528"/>
      <c r="M17" s="528"/>
      <c r="N17" s="528"/>
      <c r="O17" s="528"/>
      <c r="P17" s="528"/>
      <c r="Q17" s="528"/>
      <c r="R17" s="872" t="s">
        <v>462</v>
      </c>
      <c r="S17" s="872"/>
      <c r="T17" s="872"/>
      <c r="U17" s="872"/>
      <c r="V17" s="872"/>
      <c r="W17" s="872"/>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row>
    <row r="18" spans="1:61" ht="15.75" customHeight="1" x14ac:dyDescent="0.25">
      <c r="A18" s="528"/>
      <c r="B18" s="528"/>
      <c r="C18" s="528"/>
      <c r="D18" s="528"/>
      <c r="E18" s="528"/>
      <c r="F18" s="528"/>
      <c r="G18" s="528"/>
      <c r="H18" s="528"/>
      <c r="I18" s="528"/>
      <c r="J18" s="528"/>
      <c r="K18" s="528"/>
      <c r="L18" s="528"/>
      <c r="M18" s="528"/>
      <c r="N18" s="528"/>
      <c r="O18" s="528"/>
      <c r="P18" s="528"/>
      <c r="Q18" s="528"/>
      <c r="R18" s="872" t="s">
        <v>38</v>
      </c>
      <c r="S18" s="872"/>
      <c r="T18" s="872"/>
      <c r="U18" s="872" t="s">
        <v>39</v>
      </c>
      <c r="V18" s="872"/>
      <c r="W18" s="872"/>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row>
    <row r="19" spans="1:61" ht="15.75" customHeight="1" x14ac:dyDescent="0.25">
      <c r="A19" s="657" t="s">
        <v>459</v>
      </c>
      <c r="B19" s="657"/>
      <c r="C19" s="657"/>
      <c r="D19" s="657"/>
      <c r="E19" s="657"/>
      <c r="F19" s="657"/>
      <c r="G19" s="657"/>
      <c r="H19" s="657"/>
      <c r="I19" s="657"/>
      <c r="J19" s="657"/>
      <c r="K19" s="657"/>
      <c r="L19" s="657"/>
      <c r="M19" s="657"/>
      <c r="N19" s="657"/>
      <c r="O19" s="657"/>
      <c r="P19" s="657"/>
      <c r="Q19" s="657"/>
      <c r="R19" s="523">
        <v>44628</v>
      </c>
      <c r="S19" s="521"/>
      <c r="T19" s="521"/>
      <c r="U19" s="523">
        <v>44628</v>
      </c>
      <c r="V19" s="521"/>
      <c r="W19" s="521"/>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row>
    <row r="20" spans="1:61" ht="15.75" customHeight="1" x14ac:dyDescent="0.25">
      <c r="A20" s="657" t="s">
        <v>460</v>
      </c>
      <c r="B20" s="657"/>
      <c r="C20" s="657"/>
      <c r="D20" s="657"/>
      <c r="E20" s="657"/>
      <c r="F20" s="657"/>
      <c r="G20" s="657"/>
      <c r="H20" s="657"/>
      <c r="I20" s="657"/>
      <c r="J20" s="657"/>
      <c r="K20" s="657"/>
      <c r="L20" s="657"/>
      <c r="M20" s="657"/>
      <c r="N20" s="657"/>
      <c r="O20" s="657"/>
      <c r="P20" s="657"/>
      <c r="Q20" s="657"/>
      <c r="R20" s="523">
        <v>44685</v>
      </c>
      <c r="S20" s="521"/>
      <c r="T20" s="521"/>
      <c r="U20" s="523">
        <v>44685</v>
      </c>
      <c r="V20" s="521"/>
      <c r="W20" s="521"/>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row>
    <row r="21" spans="1:61" ht="15.75" customHeight="1" x14ac:dyDescent="0.25">
      <c r="A21" s="657" t="s">
        <v>802</v>
      </c>
      <c r="B21" s="657"/>
      <c r="C21" s="657"/>
      <c r="D21" s="657"/>
      <c r="E21" s="657"/>
      <c r="F21" s="657"/>
      <c r="G21" s="657"/>
      <c r="H21" s="657"/>
      <c r="I21" s="657"/>
      <c r="J21" s="657"/>
      <c r="K21" s="657"/>
      <c r="L21" s="657"/>
      <c r="M21" s="657"/>
      <c r="N21" s="657"/>
      <c r="O21" s="657"/>
      <c r="P21" s="657"/>
      <c r="Q21" s="657"/>
      <c r="R21" s="523">
        <v>44713</v>
      </c>
      <c r="S21" s="521"/>
      <c r="T21" s="521"/>
      <c r="U21" s="523">
        <v>44713</v>
      </c>
      <c r="V21" s="521"/>
      <c r="W21" s="521"/>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row>
    <row r="22" spans="1:61" ht="15.75" customHeight="1" x14ac:dyDescent="0.25">
      <c r="A22" s="657" t="s">
        <v>461</v>
      </c>
      <c r="B22" s="657"/>
      <c r="C22" s="657"/>
      <c r="D22" s="657"/>
      <c r="E22" s="657"/>
      <c r="F22" s="657"/>
      <c r="G22" s="657"/>
      <c r="H22" s="657"/>
      <c r="I22" s="657"/>
      <c r="J22" s="657"/>
      <c r="K22" s="657"/>
      <c r="L22" s="657"/>
      <c r="M22" s="657"/>
      <c r="N22" s="657"/>
      <c r="O22" s="657"/>
      <c r="P22" s="657"/>
      <c r="Q22" s="657"/>
      <c r="R22" s="523">
        <v>44774</v>
      </c>
      <c r="S22" s="521"/>
      <c r="T22" s="521"/>
      <c r="U22" s="523">
        <v>44774</v>
      </c>
      <c r="V22" s="521"/>
      <c r="W22" s="521"/>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row>
    <row r="23" spans="1:61" ht="15.75" customHeight="1" x14ac:dyDescent="0.25">
      <c r="A23" s="817" t="s">
        <v>798</v>
      </c>
      <c r="B23" s="858"/>
      <c r="C23" s="858"/>
      <c r="D23" s="858"/>
      <c r="E23" s="858"/>
      <c r="F23" s="858"/>
      <c r="G23" s="858"/>
      <c r="H23" s="858"/>
      <c r="I23" s="858"/>
      <c r="J23" s="858"/>
      <c r="K23" s="858"/>
      <c r="L23" s="858"/>
      <c r="M23" s="858"/>
      <c r="N23" s="858"/>
      <c r="O23" s="858"/>
      <c r="P23" s="858"/>
      <c r="Q23" s="858"/>
      <c r="R23" s="858"/>
      <c r="S23" s="858"/>
      <c r="T23" s="858"/>
      <c r="U23" s="858"/>
      <c r="V23" s="858"/>
      <c r="W23" s="859"/>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row>
    <row r="24" spans="1:61" ht="15.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ht="15" customHeight="1" x14ac:dyDescent="0.25">
      <c r="A25" s="528" t="s">
        <v>12</v>
      </c>
      <c r="B25" s="528"/>
      <c r="C25" s="528"/>
      <c r="D25" s="528"/>
      <c r="E25" s="528"/>
      <c r="F25" s="528"/>
      <c r="G25" s="528"/>
      <c r="H25" s="528"/>
      <c r="I25" s="528"/>
      <c r="J25" s="528"/>
      <c r="K25" s="528"/>
      <c r="L25" s="528"/>
      <c r="M25" s="528"/>
      <c r="N25" s="528"/>
      <c r="O25" s="528"/>
      <c r="P25" s="528"/>
      <c r="Q25" s="528"/>
      <c r="R25" s="872" t="s">
        <v>462</v>
      </c>
      <c r="S25" s="872"/>
      <c r="T25" s="872"/>
      <c r="U25" s="872"/>
      <c r="V25" s="872"/>
      <c r="W25" s="872"/>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ht="15" customHeight="1" x14ac:dyDescent="0.25">
      <c r="A26" s="528"/>
      <c r="B26" s="528"/>
      <c r="C26" s="528"/>
      <c r="D26" s="528"/>
      <c r="E26" s="528"/>
      <c r="F26" s="528"/>
      <c r="G26" s="528"/>
      <c r="H26" s="528"/>
      <c r="I26" s="528"/>
      <c r="J26" s="528"/>
      <c r="K26" s="528"/>
      <c r="L26" s="528"/>
      <c r="M26" s="528"/>
      <c r="N26" s="528"/>
      <c r="O26" s="528"/>
      <c r="P26" s="528"/>
      <c r="Q26" s="528"/>
      <c r="R26" s="872" t="s">
        <v>38</v>
      </c>
      <c r="S26" s="872"/>
      <c r="T26" s="872"/>
      <c r="U26" s="872" t="s">
        <v>39</v>
      </c>
      <c r="V26" s="872"/>
      <c r="W26" s="872"/>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24" t="s">
        <v>437</v>
      </c>
      <c r="B27" s="524"/>
      <c r="C27" s="524"/>
      <c r="D27" s="524"/>
      <c r="E27" s="524"/>
      <c r="F27" s="524"/>
      <c r="G27" s="524"/>
      <c r="H27" s="524"/>
      <c r="I27" s="524"/>
      <c r="J27" s="524"/>
      <c r="K27" s="524"/>
      <c r="L27" s="524"/>
      <c r="M27" s="524"/>
      <c r="N27" s="524"/>
      <c r="O27" s="524"/>
      <c r="P27" s="524"/>
      <c r="Q27" s="524"/>
      <c r="R27" s="615">
        <v>44561</v>
      </c>
      <c r="S27" s="615"/>
      <c r="T27" s="615"/>
      <c r="U27" s="615">
        <v>44563</v>
      </c>
      <c r="V27" s="615"/>
      <c r="W27" s="615"/>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37.5" customHeight="1" x14ac:dyDescent="0.25">
      <c r="A28" s="524" t="s">
        <v>807</v>
      </c>
      <c r="B28" s="524"/>
      <c r="C28" s="524"/>
      <c r="D28" s="524"/>
      <c r="E28" s="524"/>
      <c r="F28" s="524"/>
      <c r="G28" s="524"/>
      <c r="H28" s="524"/>
      <c r="I28" s="524"/>
      <c r="J28" s="524"/>
      <c r="K28" s="524"/>
      <c r="L28" s="524"/>
      <c r="M28" s="524"/>
      <c r="N28" s="524"/>
      <c r="O28" s="524"/>
      <c r="P28" s="524"/>
      <c r="Q28" s="524"/>
      <c r="R28" s="862" t="s">
        <v>805</v>
      </c>
      <c r="S28" s="862"/>
      <c r="T28" s="862"/>
      <c r="U28" s="862" t="s">
        <v>806</v>
      </c>
      <c r="V28" s="862"/>
      <c r="W28" s="862"/>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524" t="s">
        <v>804</v>
      </c>
      <c r="B29" s="524"/>
      <c r="C29" s="524"/>
      <c r="D29" s="524"/>
      <c r="E29" s="524"/>
      <c r="F29" s="524"/>
      <c r="G29" s="524"/>
      <c r="H29" s="524"/>
      <c r="I29" s="524"/>
      <c r="J29" s="524"/>
      <c r="K29" s="524"/>
      <c r="L29" s="524"/>
      <c r="M29" s="524"/>
      <c r="N29" s="524"/>
      <c r="O29" s="524"/>
      <c r="P29" s="524"/>
      <c r="Q29" s="524"/>
      <c r="R29" s="615">
        <v>44592</v>
      </c>
      <c r="S29" s="615"/>
      <c r="T29" s="615"/>
      <c r="U29" s="861">
        <v>44598</v>
      </c>
      <c r="V29" s="861"/>
      <c r="W29" s="861"/>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x14ac:dyDescent="0.25">
      <c r="A30" s="608" t="s">
        <v>438</v>
      </c>
      <c r="B30" s="608"/>
      <c r="C30" s="608"/>
      <c r="D30" s="608"/>
      <c r="E30" s="608"/>
      <c r="F30" s="608"/>
      <c r="G30" s="608"/>
      <c r="H30" s="608"/>
      <c r="I30" s="608"/>
      <c r="J30" s="608"/>
      <c r="K30" s="608"/>
      <c r="L30" s="608"/>
      <c r="M30" s="608"/>
      <c r="N30" s="608"/>
      <c r="O30" s="608"/>
      <c r="P30" s="608"/>
      <c r="Q30" s="608"/>
      <c r="R30" s="615">
        <v>44654</v>
      </c>
      <c r="S30" s="615"/>
      <c r="T30" s="615"/>
      <c r="U30" s="615">
        <v>44656</v>
      </c>
      <c r="V30" s="615"/>
      <c r="W30" s="615"/>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745" t="s">
        <v>457</v>
      </c>
      <c r="B31" s="736" t="s">
        <v>68</v>
      </c>
      <c r="C31" s="736" t="s">
        <v>68</v>
      </c>
      <c r="D31" s="736" t="s">
        <v>68</v>
      </c>
      <c r="E31" s="736" t="s">
        <v>68</v>
      </c>
      <c r="F31" s="736" t="s">
        <v>68</v>
      </c>
      <c r="G31" s="736" t="s">
        <v>68</v>
      </c>
      <c r="H31" s="736" t="s">
        <v>68</v>
      </c>
      <c r="I31" s="736" t="s">
        <v>68</v>
      </c>
      <c r="J31" s="736" t="s">
        <v>68</v>
      </c>
      <c r="K31" s="736" t="s">
        <v>68</v>
      </c>
      <c r="L31" s="736" t="s">
        <v>68</v>
      </c>
      <c r="M31" s="736" t="s">
        <v>68</v>
      </c>
      <c r="N31" s="736" t="s">
        <v>68</v>
      </c>
      <c r="O31" s="736" t="s">
        <v>68</v>
      </c>
      <c r="P31" s="736" t="s">
        <v>68</v>
      </c>
      <c r="Q31" s="736" t="s">
        <v>68</v>
      </c>
      <c r="R31" s="615">
        <v>44681</v>
      </c>
      <c r="S31" s="615"/>
      <c r="T31" s="615"/>
      <c r="U31" s="615">
        <v>44683</v>
      </c>
      <c r="V31" s="615"/>
      <c r="W31" s="615"/>
      <c r="X31" s="8"/>
      <c r="Y31" s="8"/>
      <c r="Z31" s="8"/>
      <c r="AA31" s="8"/>
      <c r="AB31" s="8"/>
      <c r="AC31" s="8"/>
      <c r="AD31" s="8"/>
      <c r="AE31" s="8"/>
      <c r="AF31" s="8"/>
      <c r="AG31" s="8"/>
      <c r="AH31" s="8"/>
      <c r="AI31" s="8"/>
      <c r="AJ31" s="8"/>
      <c r="AK31" s="8"/>
      <c r="AL31" s="8"/>
      <c r="AM31" s="8"/>
      <c r="AN31" s="8"/>
      <c r="AO31" s="8"/>
      <c r="AP31" s="8"/>
      <c r="AQ31" s="154"/>
      <c r="AR31" s="8"/>
      <c r="AS31" s="8"/>
      <c r="AT31" s="8"/>
      <c r="AU31" s="8"/>
      <c r="AV31" s="8"/>
      <c r="AW31" s="8"/>
      <c r="AX31" s="8"/>
      <c r="AY31" s="8"/>
      <c r="AZ31" s="8"/>
      <c r="BA31" s="8"/>
      <c r="BB31" s="8"/>
      <c r="BC31" s="8"/>
      <c r="BD31" s="8"/>
      <c r="BE31" s="8"/>
      <c r="BF31" s="8"/>
      <c r="BG31" s="8"/>
      <c r="BH31" s="8"/>
      <c r="BI31" s="8"/>
    </row>
    <row r="32" spans="1:61" x14ac:dyDescent="0.25">
      <c r="A32" s="608" t="s">
        <v>439</v>
      </c>
      <c r="B32" s="608"/>
      <c r="C32" s="608"/>
      <c r="D32" s="608"/>
      <c r="E32" s="608"/>
      <c r="F32" s="608"/>
      <c r="G32" s="608"/>
      <c r="H32" s="608"/>
      <c r="I32" s="608"/>
      <c r="J32" s="608"/>
      <c r="K32" s="608"/>
      <c r="L32" s="608"/>
      <c r="M32" s="608"/>
      <c r="N32" s="608"/>
      <c r="O32" s="608"/>
      <c r="P32" s="608"/>
      <c r="Q32" s="608"/>
      <c r="R32" s="860">
        <v>44715</v>
      </c>
      <c r="S32" s="860"/>
      <c r="T32" s="860"/>
      <c r="U32" s="860">
        <v>44717</v>
      </c>
      <c r="V32" s="860"/>
      <c r="W32" s="860"/>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x14ac:dyDescent="0.25">
      <c r="A33" s="608" t="s">
        <v>440</v>
      </c>
      <c r="B33" s="608"/>
      <c r="C33" s="608"/>
      <c r="D33" s="608"/>
      <c r="E33" s="608"/>
      <c r="F33" s="608"/>
      <c r="G33" s="608"/>
      <c r="H33" s="608"/>
      <c r="I33" s="608"/>
      <c r="J33" s="608"/>
      <c r="K33" s="608"/>
      <c r="L33" s="608"/>
      <c r="M33" s="608"/>
      <c r="N33" s="608"/>
      <c r="O33" s="608"/>
      <c r="P33" s="608"/>
      <c r="Q33" s="608"/>
      <c r="R33" s="615">
        <v>44814</v>
      </c>
      <c r="S33" s="615"/>
      <c r="T33" s="615"/>
      <c r="U33" s="615">
        <v>44816</v>
      </c>
      <c r="V33" s="615"/>
      <c r="W33" s="615"/>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x14ac:dyDescent="0.25">
      <c r="A34" s="608" t="s">
        <v>441</v>
      </c>
      <c r="B34" s="608"/>
      <c r="C34" s="608"/>
      <c r="D34" s="608"/>
      <c r="E34" s="608"/>
      <c r="F34" s="608"/>
      <c r="G34" s="608"/>
      <c r="H34" s="608"/>
      <c r="I34" s="608"/>
      <c r="J34" s="608"/>
      <c r="K34" s="608"/>
      <c r="L34" s="608"/>
      <c r="M34" s="608"/>
      <c r="N34" s="608"/>
      <c r="O34" s="608"/>
      <c r="P34" s="608"/>
      <c r="Q34" s="608"/>
      <c r="R34" s="615">
        <v>44835</v>
      </c>
      <c r="S34" s="615"/>
      <c r="T34" s="615"/>
      <c r="U34" s="615">
        <v>44841</v>
      </c>
      <c r="V34" s="615"/>
      <c r="W34" s="615"/>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ht="15" customHeight="1" x14ac:dyDescent="0.25">
      <c r="A35" s="863" t="s">
        <v>808</v>
      </c>
      <c r="B35" s="864"/>
      <c r="C35" s="864"/>
      <c r="D35" s="864"/>
      <c r="E35" s="864"/>
      <c r="F35" s="864"/>
      <c r="G35" s="864"/>
      <c r="H35" s="864"/>
      <c r="I35" s="864"/>
      <c r="J35" s="864"/>
      <c r="K35" s="864"/>
      <c r="L35" s="864"/>
      <c r="M35" s="864"/>
      <c r="N35" s="864"/>
      <c r="O35" s="864"/>
      <c r="P35" s="864"/>
      <c r="Q35" s="864"/>
      <c r="R35" s="864"/>
      <c r="S35" s="864"/>
      <c r="T35" s="864"/>
      <c r="U35" s="864"/>
      <c r="V35" s="864"/>
      <c r="W35" s="865"/>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row>
    <row r="36" spans="1:61" x14ac:dyDescent="0.25">
      <c r="A36" s="866"/>
      <c r="B36" s="867"/>
      <c r="C36" s="867"/>
      <c r="D36" s="867"/>
      <c r="E36" s="867"/>
      <c r="F36" s="867"/>
      <c r="G36" s="867"/>
      <c r="H36" s="867"/>
      <c r="I36" s="867"/>
      <c r="J36" s="867"/>
      <c r="K36" s="867"/>
      <c r="L36" s="867"/>
      <c r="M36" s="867"/>
      <c r="N36" s="867"/>
      <c r="O36" s="867"/>
      <c r="P36" s="867"/>
      <c r="Q36" s="867"/>
      <c r="R36" s="867"/>
      <c r="S36" s="867"/>
      <c r="T36" s="867"/>
      <c r="U36" s="867"/>
      <c r="V36" s="867"/>
      <c r="W36" s="86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x14ac:dyDescent="0.25">
      <c r="A37" s="866"/>
      <c r="B37" s="867"/>
      <c r="C37" s="867"/>
      <c r="D37" s="867"/>
      <c r="E37" s="867"/>
      <c r="F37" s="867"/>
      <c r="G37" s="867"/>
      <c r="H37" s="867"/>
      <c r="I37" s="867"/>
      <c r="J37" s="867"/>
      <c r="K37" s="867"/>
      <c r="L37" s="867"/>
      <c r="M37" s="867"/>
      <c r="N37" s="867"/>
      <c r="O37" s="867"/>
      <c r="P37" s="867"/>
      <c r="Q37" s="867"/>
      <c r="R37" s="867"/>
      <c r="S37" s="867"/>
      <c r="T37" s="867"/>
      <c r="U37" s="867"/>
      <c r="V37" s="867"/>
      <c r="W37" s="86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1" x14ac:dyDescent="0.25">
      <c r="A38" s="866"/>
      <c r="B38" s="867"/>
      <c r="C38" s="867"/>
      <c r="D38" s="867"/>
      <c r="E38" s="867"/>
      <c r="F38" s="867"/>
      <c r="G38" s="867"/>
      <c r="H38" s="867"/>
      <c r="I38" s="867"/>
      <c r="J38" s="867"/>
      <c r="K38" s="867"/>
      <c r="L38" s="867"/>
      <c r="M38" s="867"/>
      <c r="N38" s="867"/>
      <c r="O38" s="867"/>
      <c r="P38" s="867"/>
      <c r="Q38" s="867"/>
      <c r="R38" s="867"/>
      <c r="S38" s="867"/>
      <c r="T38" s="867"/>
      <c r="U38" s="867"/>
      <c r="V38" s="867"/>
      <c r="W38" s="86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row>
    <row r="39" spans="1:61" ht="24" customHeight="1" x14ac:dyDescent="0.25">
      <c r="A39" s="866"/>
      <c r="B39" s="867"/>
      <c r="C39" s="867"/>
      <c r="D39" s="867"/>
      <c r="E39" s="867"/>
      <c r="F39" s="867"/>
      <c r="G39" s="867"/>
      <c r="H39" s="867"/>
      <c r="I39" s="867"/>
      <c r="J39" s="867"/>
      <c r="K39" s="867"/>
      <c r="L39" s="867"/>
      <c r="M39" s="867"/>
      <c r="N39" s="867"/>
      <c r="O39" s="867"/>
      <c r="P39" s="867"/>
      <c r="Q39" s="867"/>
      <c r="R39" s="867"/>
      <c r="S39" s="867"/>
      <c r="T39" s="867"/>
      <c r="U39" s="867"/>
      <c r="V39" s="867"/>
      <c r="W39" s="86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row>
    <row r="40" spans="1:61" ht="54.75" customHeight="1" x14ac:dyDescent="0.25">
      <c r="A40" s="869"/>
      <c r="B40" s="870"/>
      <c r="C40" s="870"/>
      <c r="D40" s="870"/>
      <c r="E40" s="870"/>
      <c r="F40" s="870"/>
      <c r="G40" s="870"/>
      <c r="H40" s="870"/>
      <c r="I40" s="870"/>
      <c r="J40" s="870"/>
      <c r="K40" s="870"/>
      <c r="L40" s="870"/>
      <c r="M40" s="870"/>
      <c r="N40" s="870"/>
      <c r="O40" s="870"/>
      <c r="P40" s="870"/>
      <c r="Q40" s="870"/>
      <c r="R40" s="870"/>
      <c r="S40" s="870"/>
      <c r="T40" s="870"/>
      <c r="U40" s="870"/>
      <c r="V40" s="870"/>
      <c r="W40" s="871"/>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row>
    <row r="41" spans="1:61" ht="18" customHeight="1" x14ac:dyDescent="0.25">
      <c r="A41" s="817" t="s">
        <v>797</v>
      </c>
      <c r="B41" s="858"/>
      <c r="C41" s="858"/>
      <c r="D41" s="858"/>
      <c r="E41" s="858"/>
      <c r="F41" s="858"/>
      <c r="G41" s="858"/>
      <c r="H41" s="858"/>
      <c r="I41" s="858"/>
      <c r="J41" s="858"/>
      <c r="K41" s="858"/>
      <c r="L41" s="858"/>
      <c r="M41" s="858"/>
      <c r="N41" s="858"/>
      <c r="O41" s="858"/>
      <c r="P41" s="858"/>
      <c r="Q41" s="858"/>
      <c r="R41" s="858"/>
      <c r="S41" s="858"/>
      <c r="T41" s="858"/>
      <c r="U41" s="858"/>
      <c r="V41" s="858"/>
      <c r="W41" s="859"/>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row>
  </sheetData>
  <mergeCells count="144">
    <mergeCell ref="U28:W28"/>
    <mergeCell ref="A35:W40"/>
    <mergeCell ref="A23:W23"/>
    <mergeCell ref="AL11:AN11"/>
    <mergeCell ref="AO11:AR11"/>
    <mergeCell ref="AS11:AU11"/>
    <mergeCell ref="AL12:AN12"/>
    <mergeCell ref="AO12:AR12"/>
    <mergeCell ref="AS12:AU12"/>
    <mergeCell ref="A13:Q13"/>
    <mergeCell ref="A25:Q26"/>
    <mergeCell ref="R25:W25"/>
    <mergeCell ref="R26:T26"/>
    <mergeCell ref="U26:W26"/>
    <mergeCell ref="A17:Q18"/>
    <mergeCell ref="R17:W17"/>
    <mergeCell ref="R18:T18"/>
    <mergeCell ref="U18:W18"/>
    <mergeCell ref="A19:Q19"/>
    <mergeCell ref="U20:W20"/>
    <mergeCell ref="U21:W21"/>
    <mergeCell ref="U22:W22"/>
    <mergeCell ref="A41:W41"/>
    <mergeCell ref="A27:Q27"/>
    <mergeCell ref="R27:T27"/>
    <mergeCell ref="U27:W27"/>
    <mergeCell ref="A30:Q30"/>
    <mergeCell ref="R30:T30"/>
    <mergeCell ref="U30:W30"/>
    <mergeCell ref="A33:Q33"/>
    <mergeCell ref="R33:T33"/>
    <mergeCell ref="U33:W33"/>
    <mergeCell ref="A34:Q34"/>
    <mergeCell ref="R34:T34"/>
    <mergeCell ref="U34:W34"/>
    <mergeCell ref="A31:Q31"/>
    <mergeCell ref="R31:T31"/>
    <mergeCell ref="U31:W31"/>
    <mergeCell ref="A32:Q32"/>
    <mergeCell ref="R32:T32"/>
    <mergeCell ref="U32:W32"/>
    <mergeCell ref="A29:Q29"/>
    <mergeCell ref="R29:T29"/>
    <mergeCell ref="U29:W29"/>
    <mergeCell ref="A28:Q28"/>
    <mergeCell ref="R28:T28"/>
    <mergeCell ref="R20:T20"/>
    <mergeCell ref="R21:T21"/>
    <mergeCell ref="R22:T22"/>
    <mergeCell ref="A20:Q20"/>
    <mergeCell ref="A21:Q21"/>
    <mergeCell ref="A22:Q22"/>
    <mergeCell ref="R19:T19"/>
    <mergeCell ref="U19:W19"/>
    <mergeCell ref="R12:T12"/>
    <mergeCell ref="U12:X12"/>
    <mergeCell ref="R14:T14"/>
    <mergeCell ref="U14:X14"/>
    <mergeCell ref="Y10:AA10"/>
    <mergeCell ref="A11:Q11"/>
    <mergeCell ref="R11:T11"/>
    <mergeCell ref="U11:X11"/>
    <mergeCell ref="Y11:AA11"/>
    <mergeCell ref="A10:Q10"/>
    <mergeCell ref="R10:T10"/>
    <mergeCell ref="U10:X10"/>
    <mergeCell ref="Y12:AA12"/>
    <mergeCell ref="A12:Q12"/>
    <mergeCell ref="Y14:AA14"/>
    <mergeCell ref="R13:T13"/>
    <mergeCell ref="U13:X13"/>
    <mergeCell ref="Y13:AA13"/>
    <mergeCell ref="A14:Q14"/>
    <mergeCell ref="A15:Q15"/>
    <mergeCell ref="BC2:BE2"/>
    <mergeCell ref="BC3:BC5"/>
    <mergeCell ref="R7:T7"/>
    <mergeCell ref="U7:X7"/>
    <mergeCell ref="Y7:AA7"/>
    <mergeCell ref="AO5:AP5"/>
    <mergeCell ref="A7:Q7"/>
    <mergeCell ref="AB7:AD7"/>
    <mergeCell ref="AE7:AH7"/>
    <mergeCell ref="AI7:AK7"/>
    <mergeCell ref="AB2:AE2"/>
    <mergeCell ref="AO2:AR2"/>
    <mergeCell ref="B2:E2"/>
    <mergeCell ref="J2:N2"/>
    <mergeCell ref="F2:I2"/>
    <mergeCell ref="X2:AA2"/>
    <mergeCell ref="AF2:AJ2"/>
    <mergeCell ref="AK2:AN2"/>
    <mergeCell ref="AS2:AW2"/>
    <mergeCell ref="AX2:BA2"/>
    <mergeCell ref="B1:BA1"/>
    <mergeCell ref="AB8:AD8"/>
    <mergeCell ref="AE8:AH8"/>
    <mergeCell ref="AI8:AK8"/>
    <mergeCell ref="AL7:AN7"/>
    <mergeCell ref="AO7:AR7"/>
    <mergeCell ref="AS7:AU7"/>
    <mergeCell ref="AL8:AN8"/>
    <mergeCell ref="AO8:AR8"/>
    <mergeCell ref="AS8:AU8"/>
    <mergeCell ref="S2:W2"/>
    <mergeCell ref="O2:R2"/>
    <mergeCell ref="R8:T8"/>
    <mergeCell ref="U8:X8"/>
    <mergeCell ref="Y8:AA8"/>
    <mergeCell ref="A9:Q9"/>
    <mergeCell ref="R9:T9"/>
    <mergeCell ref="U9:X9"/>
    <mergeCell ref="Y9:AA9"/>
    <mergeCell ref="A8:Q8"/>
    <mergeCell ref="AL9:AN9"/>
    <mergeCell ref="AO9:AR9"/>
    <mergeCell ref="AS9:AU9"/>
    <mergeCell ref="AB9:AD9"/>
    <mergeCell ref="AE9:AH9"/>
    <mergeCell ref="AI9:AK9"/>
    <mergeCell ref="AB10:AD10"/>
    <mergeCell ref="AE10:AH10"/>
    <mergeCell ref="AI10:AK10"/>
    <mergeCell ref="AL14:AN14"/>
    <mergeCell ref="AO14:AR14"/>
    <mergeCell ref="AS14:AU14"/>
    <mergeCell ref="AB14:AD14"/>
    <mergeCell ref="AE14:AH14"/>
    <mergeCell ref="AI14:AK14"/>
    <mergeCell ref="AB11:AD11"/>
    <mergeCell ref="AE11:AH11"/>
    <mergeCell ref="AI11:AK11"/>
    <mergeCell ref="AB12:AD12"/>
    <mergeCell ref="AE12:AH12"/>
    <mergeCell ref="AI12:AK12"/>
    <mergeCell ref="AB13:AD13"/>
    <mergeCell ref="AE13:AH13"/>
    <mergeCell ref="AI13:AK13"/>
    <mergeCell ref="AL13:AN13"/>
    <mergeCell ref="AO13:AR13"/>
    <mergeCell ref="AS13:AU13"/>
    <mergeCell ref="AL10:AN10"/>
    <mergeCell ref="AO10:AR10"/>
    <mergeCell ref="AS10:AU10"/>
  </mergeCells>
  <hyperlinks>
    <hyperlink ref="A1" location="'Zbirni prikaz'!A1" display="NR Kina" xr:uid="{8FEF0AF7-5DE6-4E60-873B-F148CCD6E215}"/>
    <hyperlink ref="A41:W41" r:id="rId1" display="Izvor: https://publicholidays.cn/school-holidays/" xr:uid="{C3186E40-11D7-4360-9CF0-48EB98A86BC1}"/>
    <hyperlink ref="A15:Q15" r:id="rId2" display="Izvor: https://publicholidays.cn/2022-dates/" xr:uid="{A50A9619-26DF-438C-9321-31CC5D4A07D0}"/>
    <hyperlink ref="A23:W23" r:id="rId3" display="Izvor: https://publicholidays.cn/school-holidays/" xr:uid="{D80D99B8-64B6-4704-B761-6A50C04EA1B5}"/>
  </hyperlinks>
  <pageMargins left="0.7" right="0.7" top="0.75" bottom="0.75" header="0.3" footer="0.3"/>
  <pageSetup paperSize="9" orientation="portrait"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F43"/>
  <sheetViews>
    <sheetView zoomScale="80" zoomScaleNormal="80" workbookViewId="0">
      <selection activeCell="A2" sqref="A2"/>
    </sheetView>
  </sheetViews>
  <sheetFormatPr defaultRowHeight="15" x14ac:dyDescent="0.25"/>
  <cols>
    <col min="1" max="1" width="28.85546875" customWidth="1"/>
    <col min="2" max="23" width="3.5703125" customWidth="1"/>
    <col min="24" max="24" width="3.85546875" customWidth="1"/>
    <col min="25" max="54" width="3.5703125" customWidth="1"/>
    <col min="55" max="55" width="4.85546875" style="15" customWidth="1"/>
    <col min="56" max="56" width="4.85546875" customWidth="1"/>
    <col min="57" max="57" width="3.5703125" customWidth="1"/>
    <col min="58" max="58" width="37.42578125" customWidth="1"/>
  </cols>
  <sheetData>
    <row r="1" spans="1:58" ht="18" customHeight="1" x14ac:dyDescent="0.25">
      <c r="A1" s="155" t="s">
        <v>15</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row>
    <row r="2" spans="1:58" s="1" customFormat="1" ht="15.75" x14ac:dyDescent="0.25">
      <c r="A2" s="51"/>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24"/>
      <c r="BC2" s="494" t="s">
        <v>23</v>
      </c>
      <c r="BD2" s="494"/>
      <c r="BE2" s="494"/>
      <c r="BF2" s="9"/>
    </row>
    <row r="3" spans="1:58" s="1" customFormat="1" ht="15" customHeight="1" x14ac:dyDescent="0.2">
      <c r="A3" s="4"/>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25"/>
      <c r="BC3" s="495"/>
      <c r="BD3" s="292"/>
      <c r="BE3" s="9" t="s">
        <v>34</v>
      </c>
      <c r="BF3" s="9"/>
    </row>
    <row r="4" spans="1:58" s="1" customFormat="1" ht="15" customHeight="1" x14ac:dyDescent="0.2">
      <c r="A4" s="104" t="s">
        <v>13</v>
      </c>
      <c r="B4" s="172"/>
      <c r="C4" s="171"/>
      <c r="D4" s="171"/>
      <c r="E4" s="171"/>
      <c r="F4" s="171"/>
      <c r="G4" s="171"/>
      <c r="H4" s="171"/>
      <c r="I4" s="171"/>
      <c r="J4" s="171"/>
      <c r="K4" s="171"/>
      <c r="L4" s="171"/>
      <c r="M4" s="171"/>
      <c r="N4" s="171"/>
      <c r="O4" s="171"/>
      <c r="P4" s="172"/>
      <c r="Q4" s="172"/>
      <c r="R4" s="171"/>
      <c r="S4" s="171"/>
      <c r="T4" s="173"/>
      <c r="U4" s="171"/>
      <c r="V4" s="172"/>
      <c r="W4" s="171"/>
      <c r="X4" s="172"/>
      <c r="Y4" s="172"/>
      <c r="Z4" s="171"/>
      <c r="AA4" s="171"/>
      <c r="AB4" s="171"/>
      <c r="AC4" s="171"/>
      <c r="AD4" s="171"/>
      <c r="AE4" s="171"/>
      <c r="AF4" s="171"/>
      <c r="AG4" s="171"/>
      <c r="AH4" s="172"/>
      <c r="AI4" s="171"/>
      <c r="AJ4" s="171"/>
      <c r="AK4" s="171"/>
      <c r="AL4" s="171"/>
      <c r="AM4" s="171"/>
      <c r="AN4" s="171"/>
      <c r="AO4" s="171"/>
      <c r="AP4" s="171"/>
      <c r="AQ4" s="171"/>
      <c r="AR4" s="172"/>
      <c r="AS4" s="172"/>
      <c r="AT4" s="171"/>
      <c r="AU4" s="171"/>
      <c r="AV4" s="171"/>
      <c r="AW4" s="171"/>
      <c r="AX4" s="172"/>
      <c r="AY4" s="171"/>
      <c r="AZ4" s="171"/>
      <c r="BA4" s="174"/>
      <c r="BB4" s="2"/>
      <c r="BC4" s="495"/>
      <c r="BD4" s="160"/>
      <c r="BE4" s="9" t="s">
        <v>33</v>
      </c>
      <c r="BF4" s="9"/>
    </row>
    <row r="5" spans="1:58" s="1" customFormat="1" ht="15" customHeight="1" x14ac:dyDescent="0.2">
      <c r="A5" s="104"/>
      <c r="B5" s="173"/>
      <c r="C5" s="171"/>
      <c r="D5" s="171"/>
      <c r="E5" s="171"/>
      <c r="F5" s="171"/>
      <c r="G5" s="171"/>
      <c r="H5" s="171"/>
      <c r="I5" s="171"/>
      <c r="J5" s="171"/>
      <c r="K5" s="171"/>
      <c r="L5" s="171"/>
      <c r="M5" s="171"/>
      <c r="N5" s="171"/>
      <c r="O5" s="171"/>
      <c r="P5" s="171"/>
      <c r="Q5" s="173"/>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5"/>
      <c r="BB5" s="2"/>
      <c r="BC5" s="495"/>
      <c r="BD5" s="239"/>
      <c r="BE5" s="9" t="s">
        <v>35</v>
      </c>
      <c r="BF5" s="9"/>
    </row>
    <row r="6" spans="1:58" s="3" customFormat="1" ht="15" customHeight="1" x14ac:dyDescent="0.25">
      <c r="A6" s="549" t="s">
        <v>12</v>
      </c>
      <c r="B6" s="216"/>
      <c r="C6" s="180"/>
      <c r="D6" s="181"/>
      <c r="E6" s="181"/>
      <c r="F6" s="181"/>
      <c r="G6" s="183">
        <v>1</v>
      </c>
      <c r="H6" s="180"/>
      <c r="I6" s="180"/>
      <c r="J6" s="181"/>
      <c r="K6" s="181"/>
      <c r="L6" s="181"/>
      <c r="M6" s="181"/>
      <c r="N6" s="182"/>
      <c r="O6" s="182"/>
      <c r="P6" s="183"/>
      <c r="Q6" s="184"/>
      <c r="R6" s="181"/>
      <c r="S6" s="181"/>
      <c r="T6" s="181"/>
      <c r="U6" s="181"/>
      <c r="V6" s="180"/>
      <c r="W6" s="180"/>
      <c r="X6" s="184"/>
      <c r="Y6" s="181"/>
      <c r="Z6" s="181"/>
      <c r="AA6" s="180"/>
      <c r="AB6" s="191">
        <v>4</v>
      </c>
      <c r="AC6" s="184"/>
      <c r="AD6" s="184"/>
      <c r="AE6" s="184"/>
      <c r="AF6" s="184"/>
      <c r="AG6" s="184"/>
      <c r="AH6" s="184"/>
      <c r="AI6" s="184"/>
      <c r="AJ6" s="184"/>
      <c r="AK6" s="184"/>
      <c r="AL6" s="185"/>
      <c r="AM6" s="185"/>
      <c r="AN6" s="181"/>
      <c r="AO6" s="181"/>
      <c r="AP6" s="181"/>
      <c r="AQ6" s="181"/>
      <c r="AR6" s="195"/>
      <c r="AS6" s="181"/>
      <c r="AT6" s="181"/>
      <c r="AU6" s="181"/>
      <c r="AV6" s="181"/>
      <c r="AW6" s="181"/>
      <c r="AX6" s="181"/>
      <c r="AY6" s="181"/>
      <c r="AZ6" s="180"/>
      <c r="BA6" s="195"/>
      <c r="BB6" s="2"/>
      <c r="BC6" s="291"/>
      <c r="BD6" s="246"/>
      <c r="BE6" s="9" t="s">
        <v>744</v>
      </c>
      <c r="BF6" s="8"/>
    </row>
    <row r="7" spans="1:58" s="3" customFormat="1" ht="15" customHeight="1" x14ac:dyDescent="0.25">
      <c r="A7" s="549"/>
      <c r="B7" s="216"/>
      <c r="C7" s="180"/>
      <c r="D7" s="181"/>
      <c r="E7" s="181"/>
      <c r="F7" s="181"/>
      <c r="G7" s="186"/>
      <c r="H7" s="183">
        <v>2</v>
      </c>
      <c r="I7" s="180"/>
      <c r="J7" s="181"/>
      <c r="K7" s="181"/>
      <c r="L7" s="181"/>
      <c r="M7" s="181"/>
      <c r="N7" s="182"/>
      <c r="O7" s="182"/>
      <c r="P7" s="183"/>
      <c r="Q7" s="184"/>
      <c r="R7" s="181"/>
      <c r="S7" s="181"/>
      <c r="T7" s="181"/>
      <c r="U7" s="181"/>
      <c r="V7" s="180"/>
      <c r="W7" s="180"/>
      <c r="X7" s="184"/>
      <c r="Y7" s="181"/>
      <c r="Z7" s="181"/>
      <c r="AA7" s="180"/>
      <c r="AB7" s="180"/>
      <c r="AC7" s="191">
        <v>5</v>
      </c>
      <c r="AD7" s="184"/>
      <c r="AE7" s="184"/>
      <c r="AF7" s="184"/>
      <c r="AG7" s="184"/>
      <c r="AH7" s="184"/>
      <c r="AI7" s="184"/>
      <c r="AJ7" s="184"/>
      <c r="AK7" s="184"/>
      <c r="AL7" s="184"/>
      <c r="AM7" s="185"/>
      <c r="AN7" s="181"/>
      <c r="AO7" s="181"/>
      <c r="AP7" s="181"/>
      <c r="AQ7" s="181"/>
      <c r="AR7" s="195"/>
      <c r="AS7" s="181"/>
      <c r="AT7" s="181"/>
      <c r="AU7" s="181"/>
      <c r="AV7" s="181"/>
      <c r="AW7" s="181"/>
      <c r="AX7" s="181"/>
      <c r="AY7" s="181"/>
      <c r="AZ7" s="180"/>
      <c r="BA7" s="195"/>
      <c r="BB7" s="2"/>
      <c r="BC7" s="470"/>
      <c r="BD7" s="471"/>
      <c r="BE7" s="9" t="s">
        <v>809</v>
      </c>
      <c r="BF7" s="8"/>
    </row>
    <row r="8" spans="1:58" x14ac:dyDescent="0.25">
      <c r="A8" s="549"/>
      <c r="B8" s="217"/>
      <c r="C8" s="187"/>
      <c r="D8" s="186"/>
      <c r="E8" s="186"/>
      <c r="F8" s="186"/>
      <c r="G8" s="186"/>
      <c r="H8" s="186"/>
      <c r="I8" s="183">
        <v>3</v>
      </c>
      <c r="J8" s="186"/>
      <c r="K8" s="186"/>
      <c r="L8" s="186"/>
      <c r="M8" s="186"/>
      <c r="N8" s="186"/>
      <c r="O8" s="186"/>
      <c r="P8" s="188"/>
      <c r="Q8" s="188"/>
      <c r="R8" s="186"/>
      <c r="S8" s="186"/>
      <c r="T8" s="186"/>
      <c r="U8" s="186"/>
      <c r="V8" s="186"/>
      <c r="W8" s="186"/>
      <c r="X8" s="188"/>
      <c r="Y8" s="186"/>
      <c r="Z8" s="186"/>
      <c r="AA8" s="186"/>
      <c r="AB8" s="186"/>
      <c r="AC8" s="186"/>
      <c r="AD8" s="186"/>
      <c r="AE8" s="186"/>
      <c r="AF8" s="186"/>
      <c r="AG8" s="186"/>
      <c r="AH8" s="186"/>
      <c r="AI8" s="186"/>
      <c r="AJ8" s="186"/>
      <c r="AK8" s="186"/>
      <c r="AL8" s="186"/>
      <c r="AM8" s="186"/>
      <c r="AN8" s="186"/>
      <c r="AO8" s="186"/>
      <c r="AP8" s="186"/>
      <c r="AQ8" s="186"/>
      <c r="AR8" s="196"/>
      <c r="AS8" s="186"/>
      <c r="AT8" s="186"/>
      <c r="AU8" s="186"/>
      <c r="AV8" s="186"/>
      <c r="AW8" s="186"/>
      <c r="AX8" s="186"/>
      <c r="AY8" s="186"/>
      <c r="AZ8" s="186"/>
      <c r="BA8" s="196"/>
      <c r="BB8" s="8"/>
      <c r="BC8" s="8"/>
      <c r="BD8" s="8"/>
      <c r="BE8" s="8"/>
      <c r="BF8" s="8"/>
    </row>
    <row r="9" spans="1:58" ht="18.75" customHeight="1" thickBot="1"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23"/>
      <c r="AD9" s="23"/>
      <c r="AE9" s="23"/>
      <c r="AF9" s="23"/>
      <c r="AG9" s="23"/>
      <c r="AH9" s="23"/>
      <c r="AI9" s="23"/>
      <c r="AJ9" s="23"/>
      <c r="AK9" s="23"/>
      <c r="AL9" s="23"/>
      <c r="AM9" s="8"/>
      <c r="AN9" s="8"/>
      <c r="AO9" s="8"/>
      <c r="AP9" s="8"/>
      <c r="AQ9" s="8"/>
      <c r="AR9" s="8"/>
      <c r="AS9" s="8"/>
      <c r="AT9" s="8"/>
      <c r="AU9" s="8"/>
      <c r="AV9" s="8"/>
      <c r="AW9" s="8"/>
      <c r="AX9" s="8"/>
      <c r="AY9" s="8"/>
      <c r="AZ9" s="8"/>
      <c r="BA9" s="8"/>
      <c r="BB9" s="8"/>
      <c r="BC9" s="8"/>
      <c r="BD9" s="8"/>
      <c r="BE9" s="8"/>
      <c r="BF9" s="8"/>
    </row>
    <row r="10" spans="1:58" ht="28.5" customHeight="1" x14ac:dyDescent="0.25">
      <c r="A10" s="528" t="s">
        <v>37</v>
      </c>
      <c r="B10" s="528"/>
      <c r="C10" s="528"/>
      <c r="D10" s="528"/>
      <c r="E10" s="528"/>
      <c r="F10" s="528"/>
      <c r="G10" s="528"/>
      <c r="H10" s="528"/>
      <c r="I10" s="528"/>
      <c r="J10" s="528"/>
      <c r="K10" s="528"/>
      <c r="L10" s="528"/>
      <c r="M10" s="528"/>
      <c r="N10" s="528"/>
      <c r="O10" s="528"/>
      <c r="P10" s="528"/>
      <c r="Q10" s="528"/>
      <c r="R10" s="528"/>
      <c r="S10" s="529" t="s">
        <v>428</v>
      </c>
      <c r="T10" s="529"/>
      <c r="U10" s="529"/>
      <c r="V10" s="529" t="s">
        <v>45</v>
      </c>
      <c r="W10" s="529"/>
      <c r="X10" s="529"/>
      <c r="Y10" s="529"/>
      <c r="Z10" s="529" t="s">
        <v>46</v>
      </c>
      <c r="AA10" s="529"/>
      <c r="AB10" s="530"/>
      <c r="AC10" s="546" t="s">
        <v>462</v>
      </c>
      <c r="AD10" s="547"/>
      <c r="AE10" s="547"/>
      <c r="AF10" s="547" t="s">
        <v>45</v>
      </c>
      <c r="AG10" s="547"/>
      <c r="AH10" s="547"/>
      <c r="AI10" s="547"/>
      <c r="AJ10" s="547" t="s">
        <v>46</v>
      </c>
      <c r="AK10" s="547"/>
      <c r="AL10" s="548"/>
      <c r="AM10" s="534" t="s">
        <v>487</v>
      </c>
      <c r="AN10" s="529"/>
      <c r="AO10" s="529"/>
      <c r="AP10" s="529" t="s">
        <v>45</v>
      </c>
      <c r="AQ10" s="529"/>
      <c r="AR10" s="529"/>
      <c r="AS10" s="529"/>
      <c r="AT10" s="529" t="s">
        <v>46</v>
      </c>
      <c r="AU10" s="529"/>
      <c r="AV10" s="529"/>
      <c r="AW10" s="8"/>
      <c r="AX10" s="8"/>
      <c r="AY10" s="8"/>
      <c r="AZ10" s="8"/>
      <c r="BA10" s="8"/>
      <c r="BB10" s="8"/>
      <c r="BC10" s="8"/>
      <c r="BD10" s="8"/>
      <c r="BE10" s="8"/>
      <c r="BF10" s="8"/>
    </row>
    <row r="11" spans="1:58" ht="14.45" customHeight="1" x14ac:dyDescent="0.25">
      <c r="A11" s="524" t="s">
        <v>65</v>
      </c>
      <c r="B11" s="524" t="s">
        <v>65</v>
      </c>
      <c r="C11" s="524" t="s">
        <v>65</v>
      </c>
      <c r="D11" s="524" t="s">
        <v>65</v>
      </c>
      <c r="E11" s="524" t="s">
        <v>65</v>
      </c>
      <c r="F11" s="524"/>
      <c r="G11" s="524" t="s">
        <v>65</v>
      </c>
      <c r="H11" s="524" t="s">
        <v>65</v>
      </c>
      <c r="I11" s="524" t="s">
        <v>65</v>
      </c>
      <c r="J11" s="524" t="s">
        <v>65</v>
      </c>
      <c r="K11" s="524" t="s">
        <v>65</v>
      </c>
      <c r="L11" s="524" t="s">
        <v>65</v>
      </c>
      <c r="M11" s="524" t="s">
        <v>65</v>
      </c>
      <c r="N11" s="524" t="s">
        <v>65</v>
      </c>
      <c r="O11" s="524" t="s">
        <v>65</v>
      </c>
      <c r="P11" s="524" t="s">
        <v>65</v>
      </c>
      <c r="Q11" s="524" t="s">
        <v>65</v>
      </c>
      <c r="R11" s="524" t="s">
        <v>65</v>
      </c>
      <c r="S11" s="531">
        <v>44197</v>
      </c>
      <c r="T11" s="531"/>
      <c r="U11" s="531"/>
      <c r="V11" s="527" t="s">
        <v>52</v>
      </c>
      <c r="W11" s="527"/>
      <c r="X11" s="527"/>
      <c r="Y11" s="527"/>
      <c r="Z11" s="521">
        <f>WEEKNUM(S11,15)</f>
        <v>1</v>
      </c>
      <c r="AA11" s="521"/>
      <c r="AB11" s="526"/>
      <c r="AC11" s="532">
        <v>44562</v>
      </c>
      <c r="AD11" s="521"/>
      <c r="AE11" s="521"/>
      <c r="AF11" s="522" t="s">
        <v>48</v>
      </c>
      <c r="AG11" s="522"/>
      <c r="AH11" s="522"/>
      <c r="AI11" s="522"/>
      <c r="AJ11" s="521">
        <f t="shared" ref="AJ11" si="0">WEEKNUM(AC11,16)</f>
        <v>1</v>
      </c>
      <c r="AK11" s="521"/>
      <c r="AL11" s="533"/>
      <c r="AM11" s="520">
        <v>44927</v>
      </c>
      <c r="AN11" s="521"/>
      <c r="AO11" s="521"/>
      <c r="AP11" s="522" t="s">
        <v>49</v>
      </c>
      <c r="AQ11" s="522"/>
      <c r="AR11" s="522"/>
      <c r="AS11" s="522"/>
      <c r="AT11" s="521">
        <f>WEEKNUM(AM11,1)</f>
        <v>1</v>
      </c>
      <c r="AU11" s="521"/>
      <c r="AV11" s="521"/>
      <c r="AW11" s="8"/>
      <c r="AX11" s="8"/>
      <c r="AY11" s="8"/>
      <c r="AZ11" s="8"/>
      <c r="BA11" s="8"/>
      <c r="BB11" s="8"/>
      <c r="BC11" s="8"/>
      <c r="BD11" s="8"/>
      <c r="BE11" s="8"/>
      <c r="BF11" s="8"/>
    </row>
    <row r="12" spans="1:58" ht="14.45" customHeight="1" x14ac:dyDescent="0.25">
      <c r="A12" s="524" t="s">
        <v>66</v>
      </c>
      <c r="B12" s="524" t="s">
        <v>66</v>
      </c>
      <c r="C12" s="524" t="s">
        <v>66</v>
      </c>
      <c r="D12" s="524" t="s">
        <v>66</v>
      </c>
      <c r="E12" s="524" t="s">
        <v>66</v>
      </c>
      <c r="F12" s="524"/>
      <c r="G12" s="524" t="s">
        <v>66</v>
      </c>
      <c r="H12" s="524" t="s">
        <v>66</v>
      </c>
      <c r="I12" s="524" t="s">
        <v>66</v>
      </c>
      <c r="J12" s="524" t="s">
        <v>66</v>
      </c>
      <c r="K12" s="524" t="s">
        <v>66</v>
      </c>
      <c r="L12" s="524" t="s">
        <v>66</v>
      </c>
      <c r="M12" s="524" t="s">
        <v>66</v>
      </c>
      <c r="N12" s="524" t="s">
        <v>66</v>
      </c>
      <c r="O12" s="524" t="s">
        <v>66</v>
      </c>
      <c r="P12" s="524" t="s">
        <v>66</v>
      </c>
      <c r="Q12" s="524" t="s">
        <v>66</v>
      </c>
      <c r="R12" s="524" t="s">
        <v>66</v>
      </c>
      <c r="S12" s="525">
        <v>44202</v>
      </c>
      <c r="T12" s="525"/>
      <c r="U12" s="525"/>
      <c r="V12" s="527" t="s">
        <v>47</v>
      </c>
      <c r="W12" s="527"/>
      <c r="X12" s="527"/>
      <c r="Y12" s="527"/>
      <c r="Z12" s="521">
        <f t="shared" ref="Z12:Z26" si="1">WEEKNUM(S12,15)</f>
        <v>1</v>
      </c>
      <c r="AA12" s="521"/>
      <c r="AB12" s="526"/>
      <c r="AC12" s="532">
        <v>44567</v>
      </c>
      <c r="AD12" s="521"/>
      <c r="AE12" s="521"/>
      <c r="AF12" s="521" t="s">
        <v>51</v>
      </c>
      <c r="AG12" s="521"/>
      <c r="AH12" s="521"/>
      <c r="AI12" s="521"/>
      <c r="AJ12" s="521">
        <f t="shared" ref="AJ12:AJ26" si="2">WEEKNUM(AC12,16)</f>
        <v>1</v>
      </c>
      <c r="AK12" s="521"/>
      <c r="AL12" s="533"/>
      <c r="AM12" s="520">
        <v>44932</v>
      </c>
      <c r="AN12" s="521"/>
      <c r="AO12" s="521"/>
      <c r="AP12" s="521" t="s">
        <v>52</v>
      </c>
      <c r="AQ12" s="521"/>
      <c r="AR12" s="521"/>
      <c r="AS12" s="521"/>
      <c r="AT12" s="521">
        <f t="shared" ref="AT12:AT25" si="3">WEEKNUM(AM12,1)</f>
        <v>1</v>
      </c>
      <c r="AU12" s="521"/>
      <c r="AV12" s="521"/>
      <c r="AW12" s="8"/>
      <c r="AX12" s="8"/>
      <c r="AY12" s="8"/>
      <c r="AZ12" s="8"/>
      <c r="BA12" s="8"/>
      <c r="BB12" s="8"/>
      <c r="BC12" s="8"/>
      <c r="BD12" s="8"/>
      <c r="BE12" s="8"/>
      <c r="BF12" s="8"/>
    </row>
    <row r="13" spans="1:58" ht="14.45" customHeight="1" x14ac:dyDescent="0.25">
      <c r="A13" s="524" t="s">
        <v>119</v>
      </c>
      <c r="B13" s="524" t="s">
        <v>119</v>
      </c>
      <c r="C13" s="524" t="s">
        <v>119</v>
      </c>
      <c r="D13" s="524" t="s">
        <v>119</v>
      </c>
      <c r="E13" s="524" t="s">
        <v>119</v>
      </c>
      <c r="F13" s="524"/>
      <c r="G13" s="524" t="s">
        <v>119</v>
      </c>
      <c r="H13" s="524" t="s">
        <v>119</v>
      </c>
      <c r="I13" s="524" t="s">
        <v>119</v>
      </c>
      <c r="J13" s="524" t="s">
        <v>119</v>
      </c>
      <c r="K13" s="524" t="s">
        <v>119</v>
      </c>
      <c r="L13" s="524" t="s">
        <v>119</v>
      </c>
      <c r="M13" s="524" t="s">
        <v>119</v>
      </c>
      <c r="N13" s="524" t="s">
        <v>119</v>
      </c>
      <c r="O13" s="524" t="s">
        <v>119</v>
      </c>
      <c r="P13" s="524" t="s">
        <v>119</v>
      </c>
      <c r="Q13" s="524" t="s">
        <v>119</v>
      </c>
      <c r="R13" s="524" t="s">
        <v>119</v>
      </c>
      <c r="S13" s="525">
        <v>44288</v>
      </c>
      <c r="T13" s="525"/>
      <c r="U13" s="525"/>
      <c r="V13" s="527" t="s">
        <v>52</v>
      </c>
      <c r="W13" s="527"/>
      <c r="X13" s="527"/>
      <c r="Y13" s="527"/>
      <c r="Z13" s="521">
        <f t="shared" si="1"/>
        <v>14</v>
      </c>
      <c r="AA13" s="521"/>
      <c r="AB13" s="526"/>
      <c r="AC13" s="532">
        <v>44666</v>
      </c>
      <c r="AD13" s="521"/>
      <c r="AE13" s="521"/>
      <c r="AF13" s="521" t="s">
        <v>52</v>
      </c>
      <c r="AG13" s="521"/>
      <c r="AH13" s="521"/>
      <c r="AI13" s="521"/>
      <c r="AJ13" s="521">
        <f t="shared" si="2"/>
        <v>15</v>
      </c>
      <c r="AK13" s="521"/>
      <c r="AL13" s="533"/>
      <c r="AM13" s="520">
        <v>45023</v>
      </c>
      <c r="AN13" s="521"/>
      <c r="AO13" s="521"/>
      <c r="AP13" s="521" t="s">
        <v>52</v>
      </c>
      <c r="AQ13" s="521"/>
      <c r="AR13" s="521"/>
      <c r="AS13" s="521"/>
      <c r="AT13" s="521">
        <f t="shared" si="3"/>
        <v>14</v>
      </c>
      <c r="AU13" s="521"/>
      <c r="AV13" s="521"/>
      <c r="AW13" s="8"/>
      <c r="AX13" s="8"/>
      <c r="AY13" s="8"/>
      <c r="AZ13" s="8"/>
      <c r="BA13" s="8"/>
      <c r="BB13" s="8"/>
      <c r="BC13" s="8"/>
      <c r="BD13" s="8"/>
      <c r="BE13" s="8"/>
      <c r="BF13" s="8"/>
    </row>
    <row r="14" spans="1:58" x14ac:dyDescent="0.25">
      <c r="A14" s="524" t="s">
        <v>56</v>
      </c>
      <c r="B14" s="524" t="s">
        <v>56</v>
      </c>
      <c r="C14" s="524" t="s">
        <v>56</v>
      </c>
      <c r="D14" s="524" t="s">
        <v>56</v>
      </c>
      <c r="E14" s="524" t="s">
        <v>56</v>
      </c>
      <c r="F14" s="524"/>
      <c r="G14" s="524" t="s">
        <v>56</v>
      </c>
      <c r="H14" s="524" t="s">
        <v>56</v>
      </c>
      <c r="I14" s="524" t="s">
        <v>56</v>
      </c>
      <c r="J14" s="524" t="s">
        <v>56</v>
      </c>
      <c r="K14" s="524" t="s">
        <v>56</v>
      </c>
      <c r="L14" s="524" t="s">
        <v>56</v>
      </c>
      <c r="M14" s="524" t="s">
        <v>56</v>
      </c>
      <c r="N14" s="524" t="s">
        <v>56</v>
      </c>
      <c r="O14" s="524" t="s">
        <v>56</v>
      </c>
      <c r="P14" s="524" t="s">
        <v>56</v>
      </c>
      <c r="Q14" s="524" t="s">
        <v>56</v>
      </c>
      <c r="R14" s="524" t="s">
        <v>56</v>
      </c>
      <c r="S14" s="525">
        <v>44290</v>
      </c>
      <c r="T14" s="525"/>
      <c r="U14" s="525"/>
      <c r="V14" s="522" t="s">
        <v>49</v>
      </c>
      <c r="W14" s="522"/>
      <c r="X14" s="522"/>
      <c r="Y14" s="522"/>
      <c r="Z14" s="521">
        <f t="shared" si="1"/>
        <v>14</v>
      </c>
      <c r="AA14" s="521"/>
      <c r="AB14" s="526"/>
      <c r="AC14" s="532">
        <v>44668</v>
      </c>
      <c r="AD14" s="521"/>
      <c r="AE14" s="521"/>
      <c r="AF14" s="522" t="s">
        <v>49</v>
      </c>
      <c r="AG14" s="522"/>
      <c r="AH14" s="522"/>
      <c r="AI14" s="522"/>
      <c r="AJ14" s="521">
        <f t="shared" si="2"/>
        <v>16</v>
      </c>
      <c r="AK14" s="521"/>
      <c r="AL14" s="533"/>
      <c r="AM14" s="520">
        <v>45025</v>
      </c>
      <c r="AN14" s="521"/>
      <c r="AO14" s="521"/>
      <c r="AP14" s="522" t="s">
        <v>49</v>
      </c>
      <c r="AQ14" s="522"/>
      <c r="AR14" s="522"/>
      <c r="AS14" s="522"/>
      <c r="AT14" s="521">
        <f t="shared" si="3"/>
        <v>15</v>
      </c>
      <c r="AU14" s="521"/>
      <c r="AV14" s="521"/>
      <c r="AW14" s="8"/>
      <c r="AX14" s="8"/>
      <c r="AY14" s="8"/>
      <c r="AZ14" s="8"/>
      <c r="BA14" s="8"/>
      <c r="BB14" s="8"/>
      <c r="BC14" s="8"/>
      <c r="BD14" s="8"/>
      <c r="BE14" s="8"/>
      <c r="BF14" s="8"/>
    </row>
    <row r="15" spans="1:58" ht="14.45" customHeight="1" x14ac:dyDescent="0.25">
      <c r="A15" s="524" t="s">
        <v>57</v>
      </c>
      <c r="B15" s="524" t="s">
        <v>57</v>
      </c>
      <c r="C15" s="524" t="s">
        <v>57</v>
      </c>
      <c r="D15" s="524" t="s">
        <v>57</v>
      </c>
      <c r="E15" s="524" t="s">
        <v>57</v>
      </c>
      <c r="F15" s="524"/>
      <c r="G15" s="524" t="s">
        <v>57</v>
      </c>
      <c r="H15" s="524" t="s">
        <v>57</v>
      </c>
      <c r="I15" s="524" t="s">
        <v>57</v>
      </c>
      <c r="J15" s="524" t="s">
        <v>57</v>
      </c>
      <c r="K15" s="524" t="s">
        <v>57</v>
      </c>
      <c r="L15" s="524" t="s">
        <v>57</v>
      </c>
      <c r="M15" s="524" t="s">
        <v>57</v>
      </c>
      <c r="N15" s="524" t="s">
        <v>57</v>
      </c>
      <c r="O15" s="524" t="s">
        <v>57</v>
      </c>
      <c r="P15" s="524" t="s">
        <v>57</v>
      </c>
      <c r="Q15" s="524" t="s">
        <v>57</v>
      </c>
      <c r="R15" s="524" t="s">
        <v>57</v>
      </c>
      <c r="S15" s="525">
        <v>44291</v>
      </c>
      <c r="T15" s="525"/>
      <c r="U15" s="525"/>
      <c r="V15" s="527" t="s">
        <v>50</v>
      </c>
      <c r="W15" s="527"/>
      <c r="X15" s="527"/>
      <c r="Y15" s="527"/>
      <c r="Z15" s="521">
        <f t="shared" si="1"/>
        <v>14</v>
      </c>
      <c r="AA15" s="521"/>
      <c r="AB15" s="526"/>
      <c r="AC15" s="532">
        <v>44669</v>
      </c>
      <c r="AD15" s="521"/>
      <c r="AE15" s="521"/>
      <c r="AF15" s="521" t="s">
        <v>50</v>
      </c>
      <c r="AG15" s="521"/>
      <c r="AH15" s="521"/>
      <c r="AI15" s="521"/>
      <c r="AJ15" s="521">
        <f t="shared" si="2"/>
        <v>16</v>
      </c>
      <c r="AK15" s="521"/>
      <c r="AL15" s="533"/>
      <c r="AM15" s="520">
        <v>45026</v>
      </c>
      <c r="AN15" s="521"/>
      <c r="AO15" s="521"/>
      <c r="AP15" s="521" t="s">
        <v>50</v>
      </c>
      <c r="AQ15" s="521"/>
      <c r="AR15" s="521"/>
      <c r="AS15" s="521"/>
      <c r="AT15" s="521">
        <f t="shared" si="3"/>
        <v>15</v>
      </c>
      <c r="AU15" s="521"/>
      <c r="AV15" s="521"/>
      <c r="AW15" s="8"/>
      <c r="AX15" s="8"/>
      <c r="AY15" s="8"/>
      <c r="AZ15" s="8"/>
      <c r="BA15" s="8"/>
      <c r="BB15" s="8"/>
      <c r="BC15" s="8"/>
      <c r="BD15" s="8"/>
      <c r="BE15" s="8"/>
      <c r="BF15" s="8"/>
    </row>
    <row r="16" spans="1:58" x14ac:dyDescent="0.25">
      <c r="A16" s="524" t="s">
        <v>120</v>
      </c>
      <c r="B16" s="524" t="s">
        <v>120</v>
      </c>
      <c r="C16" s="524" t="s">
        <v>120</v>
      </c>
      <c r="D16" s="524" t="s">
        <v>120</v>
      </c>
      <c r="E16" s="524" t="s">
        <v>120</v>
      </c>
      <c r="F16" s="524"/>
      <c r="G16" s="524" t="s">
        <v>120</v>
      </c>
      <c r="H16" s="524" t="s">
        <v>120</v>
      </c>
      <c r="I16" s="524" t="s">
        <v>120</v>
      </c>
      <c r="J16" s="524" t="s">
        <v>120</v>
      </c>
      <c r="K16" s="524" t="s">
        <v>120</v>
      </c>
      <c r="L16" s="524" t="s">
        <v>120</v>
      </c>
      <c r="M16" s="524" t="s">
        <v>120</v>
      </c>
      <c r="N16" s="524" t="s">
        <v>120</v>
      </c>
      <c r="O16" s="524" t="s">
        <v>120</v>
      </c>
      <c r="P16" s="524" t="s">
        <v>120</v>
      </c>
      <c r="Q16" s="524" t="s">
        <v>120</v>
      </c>
      <c r="R16" s="524" t="s">
        <v>120</v>
      </c>
      <c r="S16" s="525">
        <v>44317</v>
      </c>
      <c r="T16" s="525"/>
      <c r="U16" s="525"/>
      <c r="V16" s="522" t="s">
        <v>48</v>
      </c>
      <c r="W16" s="522"/>
      <c r="X16" s="522"/>
      <c r="Y16" s="522"/>
      <c r="Z16" s="521">
        <f t="shared" si="1"/>
        <v>18</v>
      </c>
      <c r="AA16" s="521"/>
      <c r="AB16" s="526"/>
      <c r="AC16" s="532">
        <v>44682</v>
      </c>
      <c r="AD16" s="521"/>
      <c r="AE16" s="521"/>
      <c r="AF16" s="522" t="s">
        <v>49</v>
      </c>
      <c r="AG16" s="522"/>
      <c r="AH16" s="522"/>
      <c r="AI16" s="522"/>
      <c r="AJ16" s="521">
        <f t="shared" si="2"/>
        <v>18</v>
      </c>
      <c r="AK16" s="521"/>
      <c r="AL16" s="533"/>
      <c r="AM16" s="520">
        <v>45047</v>
      </c>
      <c r="AN16" s="521"/>
      <c r="AO16" s="521"/>
      <c r="AP16" s="521" t="s">
        <v>50</v>
      </c>
      <c r="AQ16" s="521"/>
      <c r="AR16" s="521"/>
      <c r="AS16" s="521"/>
      <c r="AT16" s="521">
        <f t="shared" si="3"/>
        <v>18</v>
      </c>
      <c r="AU16" s="521"/>
      <c r="AV16" s="521"/>
      <c r="AW16" s="8"/>
      <c r="AX16" s="8"/>
      <c r="AY16" s="8"/>
      <c r="AZ16" s="8"/>
      <c r="BA16" s="8"/>
      <c r="BB16" s="8"/>
      <c r="BC16" s="8"/>
      <c r="BD16" s="8"/>
      <c r="BE16" s="8"/>
      <c r="BF16" s="8"/>
    </row>
    <row r="17" spans="1:58" ht="14.45" customHeight="1" x14ac:dyDescent="0.25">
      <c r="A17" s="524" t="s">
        <v>79</v>
      </c>
      <c r="B17" s="524" t="s">
        <v>79</v>
      </c>
      <c r="C17" s="524" t="s">
        <v>79</v>
      </c>
      <c r="D17" s="524" t="s">
        <v>79</v>
      </c>
      <c r="E17" s="524" t="s">
        <v>79</v>
      </c>
      <c r="F17" s="524"/>
      <c r="G17" s="524" t="s">
        <v>79</v>
      </c>
      <c r="H17" s="524" t="s">
        <v>79</v>
      </c>
      <c r="I17" s="524" t="s">
        <v>79</v>
      </c>
      <c r="J17" s="524" t="s">
        <v>79</v>
      </c>
      <c r="K17" s="524" t="s">
        <v>79</v>
      </c>
      <c r="L17" s="524" t="s">
        <v>79</v>
      </c>
      <c r="M17" s="524" t="s">
        <v>79</v>
      </c>
      <c r="N17" s="524" t="s">
        <v>79</v>
      </c>
      <c r="O17" s="524" t="s">
        <v>79</v>
      </c>
      <c r="P17" s="524" t="s">
        <v>79</v>
      </c>
      <c r="Q17" s="524" t="s">
        <v>79</v>
      </c>
      <c r="R17" s="524" t="s">
        <v>79</v>
      </c>
      <c r="S17" s="525">
        <v>44329</v>
      </c>
      <c r="T17" s="525"/>
      <c r="U17" s="525"/>
      <c r="V17" s="527" t="s">
        <v>51</v>
      </c>
      <c r="W17" s="527"/>
      <c r="X17" s="527"/>
      <c r="Y17" s="527"/>
      <c r="Z17" s="521">
        <f t="shared" si="1"/>
        <v>19</v>
      </c>
      <c r="AA17" s="521"/>
      <c r="AB17" s="526"/>
      <c r="AC17" s="532">
        <v>44707</v>
      </c>
      <c r="AD17" s="521"/>
      <c r="AE17" s="521"/>
      <c r="AF17" s="521" t="s">
        <v>51</v>
      </c>
      <c r="AG17" s="521"/>
      <c r="AH17" s="521"/>
      <c r="AI17" s="521"/>
      <c r="AJ17" s="521">
        <f t="shared" si="2"/>
        <v>21</v>
      </c>
      <c r="AK17" s="521"/>
      <c r="AL17" s="533"/>
      <c r="AM17" s="520">
        <v>45064</v>
      </c>
      <c r="AN17" s="521"/>
      <c r="AO17" s="521"/>
      <c r="AP17" s="521" t="s">
        <v>51</v>
      </c>
      <c r="AQ17" s="521"/>
      <c r="AR17" s="521"/>
      <c r="AS17" s="521"/>
      <c r="AT17" s="521">
        <f t="shared" si="3"/>
        <v>20</v>
      </c>
      <c r="AU17" s="521"/>
      <c r="AV17" s="521"/>
      <c r="AW17" s="8"/>
      <c r="AX17" s="8"/>
      <c r="AY17" s="8"/>
      <c r="AZ17" s="8"/>
      <c r="BA17" s="8"/>
      <c r="BB17" s="8"/>
      <c r="BC17" s="8"/>
      <c r="BD17" s="8"/>
      <c r="BE17" s="8"/>
      <c r="BF17" s="8"/>
    </row>
    <row r="18" spans="1:58" x14ac:dyDescent="0.25">
      <c r="A18" s="524" t="s">
        <v>121</v>
      </c>
      <c r="B18" s="524" t="s">
        <v>121</v>
      </c>
      <c r="C18" s="524" t="s">
        <v>121</v>
      </c>
      <c r="D18" s="524" t="s">
        <v>121</v>
      </c>
      <c r="E18" s="524" t="s">
        <v>121</v>
      </c>
      <c r="F18" s="524"/>
      <c r="G18" s="524" t="s">
        <v>121</v>
      </c>
      <c r="H18" s="524" t="s">
        <v>121</v>
      </c>
      <c r="I18" s="524" t="s">
        <v>121</v>
      </c>
      <c r="J18" s="524" t="s">
        <v>121</v>
      </c>
      <c r="K18" s="524" t="s">
        <v>121</v>
      </c>
      <c r="L18" s="524" t="s">
        <v>121</v>
      </c>
      <c r="M18" s="524" t="s">
        <v>121</v>
      </c>
      <c r="N18" s="524" t="s">
        <v>121</v>
      </c>
      <c r="O18" s="524" t="s">
        <v>121</v>
      </c>
      <c r="P18" s="524" t="s">
        <v>121</v>
      </c>
      <c r="Q18" s="524" t="s">
        <v>121</v>
      </c>
      <c r="R18" s="524" t="s">
        <v>121</v>
      </c>
      <c r="S18" s="525">
        <v>44340</v>
      </c>
      <c r="T18" s="525"/>
      <c r="U18" s="525"/>
      <c r="V18" s="527" t="s">
        <v>50</v>
      </c>
      <c r="W18" s="527"/>
      <c r="X18" s="527"/>
      <c r="Y18" s="527"/>
      <c r="Z18" s="521">
        <f t="shared" si="1"/>
        <v>21</v>
      </c>
      <c r="AA18" s="521"/>
      <c r="AB18" s="526"/>
      <c r="AC18" s="532">
        <v>44718</v>
      </c>
      <c r="AD18" s="521"/>
      <c r="AE18" s="521"/>
      <c r="AF18" s="521" t="s">
        <v>50</v>
      </c>
      <c r="AG18" s="521"/>
      <c r="AH18" s="521"/>
      <c r="AI18" s="521"/>
      <c r="AJ18" s="521">
        <f t="shared" si="2"/>
        <v>23</v>
      </c>
      <c r="AK18" s="521"/>
      <c r="AL18" s="533"/>
      <c r="AM18" s="520">
        <v>45075</v>
      </c>
      <c r="AN18" s="521"/>
      <c r="AO18" s="521"/>
      <c r="AP18" s="521" t="s">
        <v>50</v>
      </c>
      <c r="AQ18" s="521"/>
      <c r="AR18" s="521"/>
      <c r="AS18" s="521"/>
      <c r="AT18" s="521">
        <f t="shared" si="3"/>
        <v>22</v>
      </c>
      <c r="AU18" s="521"/>
      <c r="AV18" s="521"/>
      <c r="AW18" s="8"/>
      <c r="AX18" s="8"/>
      <c r="AY18" s="8"/>
      <c r="AZ18" s="8"/>
      <c r="BA18" s="8"/>
      <c r="BB18" s="8"/>
      <c r="BC18" s="8"/>
      <c r="BD18" s="8"/>
      <c r="BE18" s="8"/>
      <c r="BF18" s="8"/>
    </row>
    <row r="19" spans="1:58" ht="14.45" customHeight="1" x14ac:dyDescent="0.25">
      <c r="A19" s="524" t="s">
        <v>122</v>
      </c>
      <c r="B19" s="524" t="s">
        <v>122</v>
      </c>
      <c r="C19" s="524" t="s">
        <v>122</v>
      </c>
      <c r="D19" s="524" t="s">
        <v>122</v>
      </c>
      <c r="E19" s="524" t="s">
        <v>122</v>
      </c>
      <c r="F19" s="524"/>
      <c r="G19" s="524" t="s">
        <v>122</v>
      </c>
      <c r="H19" s="524" t="s">
        <v>122</v>
      </c>
      <c r="I19" s="524" t="s">
        <v>122</v>
      </c>
      <c r="J19" s="524" t="s">
        <v>122</v>
      </c>
      <c r="K19" s="524" t="s">
        <v>122</v>
      </c>
      <c r="L19" s="524" t="s">
        <v>122</v>
      </c>
      <c r="M19" s="524" t="s">
        <v>122</v>
      </c>
      <c r="N19" s="524" t="s">
        <v>122</v>
      </c>
      <c r="O19" s="524" t="s">
        <v>122</v>
      </c>
      <c r="P19" s="524" t="s">
        <v>122</v>
      </c>
      <c r="Q19" s="524" t="s">
        <v>122</v>
      </c>
      <c r="R19" s="524" t="s">
        <v>122</v>
      </c>
      <c r="S19" s="525">
        <v>44350</v>
      </c>
      <c r="T19" s="525"/>
      <c r="U19" s="525"/>
      <c r="V19" s="527" t="s">
        <v>51</v>
      </c>
      <c r="W19" s="527"/>
      <c r="X19" s="527"/>
      <c r="Y19" s="527"/>
      <c r="Z19" s="521">
        <f t="shared" si="1"/>
        <v>22</v>
      </c>
      <c r="AA19" s="521"/>
      <c r="AB19" s="526"/>
      <c r="AC19" s="532">
        <v>44728</v>
      </c>
      <c r="AD19" s="521"/>
      <c r="AE19" s="521"/>
      <c r="AF19" s="521" t="s">
        <v>51</v>
      </c>
      <c r="AG19" s="521"/>
      <c r="AH19" s="521"/>
      <c r="AI19" s="521"/>
      <c r="AJ19" s="521">
        <f t="shared" si="2"/>
        <v>24</v>
      </c>
      <c r="AK19" s="521"/>
      <c r="AL19" s="533"/>
      <c r="AM19" s="520">
        <v>45085</v>
      </c>
      <c r="AN19" s="521"/>
      <c r="AO19" s="521"/>
      <c r="AP19" s="521" t="s">
        <v>51</v>
      </c>
      <c r="AQ19" s="521"/>
      <c r="AR19" s="521"/>
      <c r="AS19" s="521"/>
      <c r="AT19" s="521">
        <f t="shared" si="3"/>
        <v>23</v>
      </c>
      <c r="AU19" s="521"/>
      <c r="AV19" s="521"/>
      <c r="AW19" s="8"/>
      <c r="AX19" s="8"/>
      <c r="AY19" s="8"/>
      <c r="AZ19" s="8"/>
      <c r="BA19" s="8"/>
      <c r="BB19" s="8"/>
      <c r="BC19" s="8"/>
      <c r="BD19" s="8"/>
      <c r="BE19" s="8"/>
      <c r="BF19" s="8"/>
    </row>
    <row r="20" spans="1:58" ht="14.45" customHeight="1" x14ac:dyDescent="0.25">
      <c r="A20" s="524" t="s">
        <v>123</v>
      </c>
      <c r="B20" s="524" t="s">
        <v>123</v>
      </c>
      <c r="C20" s="524" t="s">
        <v>123</v>
      </c>
      <c r="D20" s="524" t="s">
        <v>123</v>
      </c>
      <c r="E20" s="524" t="s">
        <v>123</v>
      </c>
      <c r="F20" s="524"/>
      <c r="G20" s="524" t="s">
        <v>123</v>
      </c>
      <c r="H20" s="524" t="s">
        <v>123</v>
      </c>
      <c r="I20" s="524" t="s">
        <v>123</v>
      </c>
      <c r="J20" s="524" t="s">
        <v>123</v>
      </c>
      <c r="K20" s="524" t="s">
        <v>123</v>
      </c>
      <c r="L20" s="524" t="s">
        <v>123</v>
      </c>
      <c r="M20" s="524" t="s">
        <v>123</v>
      </c>
      <c r="N20" s="524" t="s">
        <v>123</v>
      </c>
      <c r="O20" s="524" t="s">
        <v>123</v>
      </c>
      <c r="P20" s="524" t="s">
        <v>123</v>
      </c>
      <c r="Q20" s="524" t="s">
        <v>123</v>
      </c>
      <c r="R20" s="524" t="s">
        <v>123</v>
      </c>
      <c r="S20" s="525">
        <v>44423</v>
      </c>
      <c r="T20" s="525"/>
      <c r="U20" s="525"/>
      <c r="V20" s="522" t="s">
        <v>49</v>
      </c>
      <c r="W20" s="522"/>
      <c r="X20" s="522"/>
      <c r="Y20" s="522"/>
      <c r="Z20" s="521">
        <f t="shared" si="1"/>
        <v>33</v>
      </c>
      <c r="AA20" s="521"/>
      <c r="AB20" s="526"/>
      <c r="AC20" s="532">
        <v>44788</v>
      </c>
      <c r="AD20" s="521"/>
      <c r="AE20" s="521"/>
      <c r="AF20" s="521" t="s">
        <v>50</v>
      </c>
      <c r="AG20" s="521"/>
      <c r="AH20" s="521"/>
      <c r="AI20" s="521"/>
      <c r="AJ20" s="521">
        <f t="shared" si="2"/>
        <v>33</v>
      </c>
      <c r="AK20" s="521"/>
      <c r="AL20" s="533"/>
      <c r="AM20" s="520">
        <v>45153</v>
      </c>
      <c r="AN20" s="521"/>
      <c r="AO20" s="521"/>
      <c r="AP20" s="521" t="s">
        <v>53</v>
      </c>
      <c r="AQ20" s="521"/>
      <c r="AR20" s="521"/>
      <c r="AS20" s="521"/>
      <c r="AT20" s="521">
        <f t="shared" si="3"/>
        <v>33</v>
      </c>
      <c r="AU20" s="521"/>
      <c r="AV20" s="521"/>
      <c r="AW20" s="8"/>
      <c r="AX20" s="8"/>
      <c r="AY20" s="8"/>
      <c r="AZ20" s="8"/>
      <c r="BA20" s="8"/>
      <c r="BB20" s="8"/>
      <c r="BC20" s="8"/>
      <c r="BD20" s="8"/>
      <c r="BE20" s="8"/>
      <c r="BF20" s="8"/>
    </row>
    <row r="21" spans="1:58" x14ac:dyDescent="0.25">
      <c r="A21" s="524" t="s">
        <v>120</v>
      </c>
      <c r="B21" s="524" t="s">
        <v>120</v>
      </c>
      <c r="C21" s="524" t="s">
        <v>120</v>
      </c>
      <c r="D21" s="524" t="s">
        <v>120</v>
      </c>
      <c r="E21" s="524" t="s">
        <v>120</v>
      </c>
      <c r="F21" s="524"/>
      <c r="G21" s="524" t="s">
        <v>120</v>
      </c>
      <c r="H21" s="524" t="s">
        <v>120</v>
      </c>
      <c r="I21" s="524" t="s">
        <v>120</v>
      </c>
      <c r="J21" s="524" t="s">
        <v>120</v>
      </c>
      <c r="K21" s="524" t="s">
        <v>120</v>
      </c>
      <c r="L21" s="524" t="s">
        <v>120</v>
      </c>
      <c r="M21" s="524" t="s">
        <v>120</v>
      </c>
      <c r="N21" s="524" t="s">
        <v>120</v>
      </c>
      <c r="O21" s="524" t="s">
        <v>120</v>
      </c>
      <c r="P21" s="524" t="s">
        <v>120</v>
      </c>
      <c r="Q21" s="524" t="s">
        <v>120</v>
      </c>
      <c r="R21" s="524" t="s">
        <v>120</v>
      </c>
      <c r="S21" s="525">
        <v>44495</v>
      </c>
      <c r="T21" s="525"/>
      <c r="U21" s="525"/>
      <c r="V21" s="527" t="s">
        <v>53</v>
      </c>
      <c r="W21" s="527"/>
      <c r="X21" s="527"/>
      <c r="Y21" s="527"/>
      <c r="Z21" s="521">
        <f t="shared" si="1"/>
        <v>43</v>
      </c>
      <c r="AA21" s="521"/>
      <c r="AB21" s="526"/>
      <c r="AC21" s="532">
        <v>44860</v>
      </c>
      <c r="AD21" s="521"/>
      <c r="AE21" s="521"/>
      <c r="AF21" s="521" t="s">
        <v>47</v>
      </c>
      <c r="AG21" s="521"/>
      <c r="AH21" s="521"/>
      <c r="AI21" s="521"/>
      <c r="AJ21" s="521">
        <f t="shared" si="2"/>
        <v>43</v>
      </c>
      <c r="AK21" s="521"/>
      <c r="AL21" s="533"/>
      <c r="AM21" s="520">
        <v>45225</v>
      </c>
      <c r="AN21" s="521"/>
      <c r="AO21" s="521"/>
      <c r="AP21" s="521" t="s">
        <v>51</v>
      </c>
      <c r="AQ21" s="521"/>
      <c r="AR21" s="521"/>
      <c r="AS21" s="521"/>
      <c r="AT21" s="521">
        <f t="shared" si="3"/>
        <v>43</v>
      </c>
      <c r="AU21" s="521"/>
      <c r="AV21" s="521"/>
      <c r="AW21" s="8"/>
      <c r="AX21" s="8"/>
      <c r="AY21" s="8"/>
      <c r="AZ21" s="8"/>
      <c r="BA21" s="8"/>
      <c r="BB21" s="8"/>
      <c r="BC21" s="8"/>
      <c r="BD21" s="8"/>
      <c r="BE21" s="8"/>
      <c r="BF21" s="8"/>
    </row>
    <row r="22" spans="1:58" x14ac:dyDescent="0.25">
      <c r="A22" s="524" t="s">
        <v>124</v>
      </c>
      <c r="B22" s="524" t="s">
        <v>124</v>
      </c>
      <c r="C22" s="524" t="s">
        <v>124</v>
      </c>
      <c r="D22" s="524" t="s">
        <v>124</v>
      </c>
      <c r="E22" s="524" t="s">
        <v>124</v>
      </c>
      <c r="F22" s="524"/>
      <c r="G22" s="524" t="s">
        <v>124</v>
      </c>
      <c r="H22" s="524" t="s">
        <v>124</v>
      </c>
      <c r="I22" s="524" t="s">
        <v>124</v>
      </c>
      <c r="J22" s="524" t="s">
        <v>124</v>
      </c>
      <c r="K22" s="524" t="s">
        <v>124</v>
      </c>
      <c r="L22" s="524" t="s">
        <v>124</v>
      </c>
      <c r="M22" s="524" t="s">
        <v>124</v>
      </c>
      <c r="N22" s="524" t="s">
        <v>124</v>
      </c>
      <c r="O22" s="524" t="s">
        <v>124</v>
      </c>
      <c r="P22" s="524" t="s">
        <v>124</v>
      </c>
      <c r="Q22" s="524" t="s">
        <v>124</v>
      </c>
      <c r="R22" s="524" t="s">
        <v>124</v>
      </c>
      <c r="S22" s="525">
        <v>44501</v>
      </c>
      <c r="T22" s="525"/>
      <c r="U22" s="525"/>
      <c r="V22" s="527" t="s">
        <v>50</v>
      </c>
      <c r="W22" s="527"/>
      <c r="X22" s="527"/>
      <c r="Y22" s="527"/>
      <c r="Z22" s="521">
        <f t="shared" si="1"/>
        <v>44</v>
      </c>
      <c r="AA22" s="521"/>
      <c r="AB22" s="526"/>
      <c r="AC22" s="532">
        <v>44866</v>
      </c>
      <c r="AD22" s="521"/>
      <c r="AE22" s="521"/>
      <c r="AF22" s="521" t="s">
        <v>53</v>
      </c>
      <c r="AG22" s="521"/>
      <c r="AH22" s="521"/>
      <c r="AI22" s="521"/>
      <c r="AJ22" s="521">
        <f t="shared" si="2"/>
        <v>44</v>
      </c>
      <c r="AK22" s="521"/>
      <c r="AL22" s="533"/>
      <c r="AM22" s="520">
        <v>45231</v>
      </c>
      <c r="AN22" s="521"/>
      <c r="AO22" s="521"/>
      <c r="AP22" s="521" t="s">
        <v>47</v>
      </c>
      <c r="AQ22" s="521"/>
      <c r="AR22" s="521"/>
      <c r="AS22" s="521"/>
      <c r="AT22" s="521">
        <f t="shared" si="3"/>
        <v>44</v>
      </c>
      <c r="AU22" s="521"/>
      <c r="AV22" s="521"/>
      <c r="AW22" s="8"/>
      <c r="AX22" s="8"/>
      <c r="AY22" s="8"/>
      <c r="AZ22" s="8"/>
      <c r="BA22" s="8"/>
      <c r="BB22" s="8"/>
      <c r="BC22" s="8"/>
      <c r="BD22" s="8"/>
      <c r="BE22" s="8"/>
      <c r="BF22" s="8"/>
    </row>
    <row r="23" spans="1:58" x14ac:dyDescent="0.25">
      <c r="A23" s="524" t="s">
        <v>125</v>
      </c>
      <c r="B23" s="524" t="s">
        <v>125</v>
      </c>
      <c r="C23" s="524" t="s">
        <v>125</v>
      </c>
      <c r="D23" s="524" t="s">
        <v>125</v>
      </c>
      <c r="E23" s="524" t="s">
        <v>125</v>
      </c>
      <c r="F23" s="524"/>
      <c r="G23" s="524" t="s">
        <v>125</v>
      </c>
      <c r="H23" s="524" t="s">
        <v>125</v>
      </c>
      <c r="I23" s="524" t="s">
        <v>125</v>
      </c>
      <c r="J23" s="524" t="s">
        <v>125</v>
      </c>
      <c r="K23" s="524" t="s">
        <v>125</v>
      </c>
      <c r="L23" s="524" t="s">
        <v>125</v>
      </c>
      <c r="M23" s="524" t="s">
        <v>125</v>
      </c>
      <c r="N23" s="524" t="s">
        <v>125</v>
      </c>
      <c r="O23" s="524" t="s">
        <v>125</v>
      </c>
      <c r="P23" s="524" t="s">
        <v>125</v>
      </c>
      <c r="Q23" s="524" t="s">
        <v>125</v>
      </c>
      <c r="R23" s="524" t="s">
        <v>125</v>
      </c>
      <c r="S23" s="525">
        <v>44538</v>
      </c>
      <c r="T23" s="525"/>
      <c r="U23" s="525"/>
      <c r="V23" s="527" t="s">
        <v>47</v>
      </c>
      <c r="W23" s="527"/>
      <c r="X23" s="527"/>
      <c r="Y23" s="527"/>
      <c r="Z23" s="521">
        <f t="shared" si="1"/>
        <v>49</v>
      </c>
      <c r="AA23" s="521"/>
      <c r="AB23" s="526"/>
      <c r="AC23" s="532">
        <v>44903</v>
      </c>
      <c r="AD23" s="521"/>
      <c r="AE23" s="521"/>
      <c r="AF23" s="521" t="s">
        <v>51</v>
      </c>
      <c r="AG23" s="521"/>
      <c r="AH23" s="521"/>
      <c r="AI23" s="521"/>
      <c r="AJ23" s="521">
        <f t="shared" si="2"/>
        <v>49</v>
      </c>
      <c r="AK23" s="521"/>
      <c r="AL23" s="533"/>
      <c r="AM23" s="520">
        <v>45268</v>
      </c>
      <c r="AN23" s="521"/>
      <c r="AO23" s="521"/>
      <c r="AP23" s="521" t="s">
        <v>52</v>
      </c>
      <c r="AQ23" s="521"/>
      <c r="AR23" s="521"/>
      <c r="AS23" s="521"/>
      <c r="AT23" s="521">
        <f t="shared" si="3"/>
        <v>49</v>
      </c>
      <c r="AU23" s="521"/>
      <c r="AV23" s="521"/>
      <c r="AW23" s="8"/>
      <c r="AX23" s="8"/>
      <c r="AY23" s="8"/>
      <c r="AZ23" s="8"/>
      <c r="BA23" s="8"/>
      <c r="BB23" s="8"/>
      <c r="BC23" s="8"/>
      <c r="BD23" s="8"/>
      <c r="BE23" s="8"/>
      <c r="BF23" s="8"/>
    </row>
    <row r="24" spans="1:58" x14ac:dyDescent="0.25">
      <c r="A24" s="524" t="s">
        <v>126</v>
      </c>
      <c r="B24" s="524" t="s">
        <v>126</v>
      </c>
      <c r="C24" s="524" t="s">
        <v>126</v>
      </c>
      <c r="D24" s="524" t="s">
        <v>126</v>
      </c>
      <c r="E24" s="524" t="s">
        <v>126</v>
      </c>
      <c r="F24" s="524"/>
      <c r="G24" s="524" t="s">
        <v>126</v>
      </c>
      <c r="H24" s="524" t="s">
        <v>126</v>
      </c>
      <c r="I24" s="524" t="s">
        <v>126</v>
      </c>
      <c r="J24" s="524" t="s">
        <v>126</v>
      </c>
      <c r="K24" s="524" t="s">
        <v>126</v>
      </c>
      <c r="L24" s="524" t="s">
        <v>126</v>
      </c>
      <c r="M24" s="524" t="s">
        <v>126</v>
      </c>
      <c r="N24" s="524" t="s">
        <v>126</v>
      </c>
      <c r="O24" s="524" t="s">
        <v>126</v>
      </c>
      <c r="P24" s="524" t="s">
        <v>126</v>
      </c>
      <c r="Q24" s="524" t="s">
        <v>126</v>
      </c>
      <c r="R24" s="524" t="s">
        <v>126</v>
      </c>
      <c r="S24" s="525">
        <v>44554</v>
      </c>
      <c r="T24" s="525"/>
      <c r="U24" s="525"/>
      <c r="V24" s="527" t="s">
        <v>52</v>
      </c>
      <c r="W24" s="527"/>
      <c r="X24" s="527"/>
      <c r="Y24" s="527"/>
      <c r="Z24" s="521">
        <f t="shared" si="1"/>
        <v>52</v>
      </c>
      <c r="AA24" s="521"/>
      <c r="AB24" s="526"/>
      <c r="AC24" s="532">
        <v>44919</v>
      </c>
      <c r="AD24" s="521"/>
      <c r="AE24" s="521"/>
      <c r="AF24" s="522" t="s">
        <v>48</v>
      </c>
      <c r="AG24" s="522"/>
      <c r="AH24" s="522"/>
      <c r="AI24" s="522"/>
      <c r="AJ24" s="521">
        <f t="shared" si="2"/>
        <v>52</v>
      </c>
      <c r="AK24" s="521"/>
      <c r="AL24" s="533"/>
      <c r="AM24" s="520">
        <v>45284</v>
      </c>
      <c r="AN24" s="521"/>
      <c r="AO24" s="521"/>
      <c r="AP24" s="522" t="s">
        <v>49</v>
      </c>
      <c r="AQ24" s="522"/>
      <c r="AR24" s="522"/>
      <c r="AS24" s="522"/>
      <c r="AT24" s="521">
        <f t="shared" si="3"/>
        <v>52</v>
      </c>
      <c r="AU24" s="521"/>
      <c r="AV24" s="521"/>
      <c r="AW24" s="8"/>
      <c r="AX24" s="8"/>
      <c r="AY24" s="8"/>
      <c r="AZ24" s="8"/>
      <c r="BA24" s="8"/>
      <c r="BB24" s="8"/>
      <c r="BC24" s="8"/>
      <c r="BD24" s="8"/>
      <c r="BE24" s="8"/>
      <c r="BF24" s="8"/>
    </row>
    <row r="25" spans="1:58" ht="15" customHeight="1" x14ac:dyDescent="0.25">
      <c r="A25" s="524" t="s">
        <v>63</v>
      </c>
      <c r="B25" s="524" t="s">
        <v>63</v>
      </c>
      <c r="C25" s="524" t="s">
        <v>63</v>
      </c>
      <c r="D25" s="524" t="s">
        <v>63</v>
      </c>
      <c r="E25" s="524" t="s">
        <v>63</v>
      </c>
      <c r="F25" s="524"/>
      <c r="G25" s="524" t="s">
        <v>63</v>
      </c>
      <c r="H25" s="524" t="s">
        <v>63</v>
      </c>
      <c r="I25" s="524" t="s">
        <v>63</v>
      </c>
      <c r="J25" s="524" t="s">
        <v>63</v>
      </c>
      <c r="K25" s="524" t="s">
        <v>63</v>
      </c>
      <c r="L25" s="524" t="s">
        <v>63</v>
      </c>
      <c r="M25" s="524" t="s">
        <v>63</v>
      </c>
      <c r="N25" s="524" t="s">
        <v>63</v>
      </c>
      <c r="O25" s="524" t="s">
        <v>63</v>
      </c>
      <c r="P25" s="524" t="s">
        <v>63</v>
      </c>
      <c r="Q25" s="524" t="s">
        <v>63</v>
      </c>
      <c r="R25" s="524" t="s">
        <v>63</v>
      </c>
      <c r="S25" s="531">
        <v>44555</v>
      </c>
      <c r="T25" s="531"/>
      <c r="U25" s="531"/>
      <c r="V25" s="522" t="s">
        <v>48</v>
      </c>
      <c r="W25" s="522"/>
      <c r="X25" s="522"/>
      <c r="Y25" s="522"/>
      <c r="Z25" s="521">
        <f t="shared" si="1"/>
        <v>52</v>
      </c>
      <c r="AA25" s="521"/>
      <c r="AB25" s="526"/>
      <c r="AC25" s="532">
        <v>44920</v>
      </c>
      <c r="AD25" s="521"/>
      <c r="AE25" s="521"/>
      <c r="AF25" s="522" t="s">
        <v>49</v>
      </c>
      <c r="AG25" s="522"/>
      <c r="AH25" s="522"/>
      <c r="AI25" s="522"/>
      <c r="AJ25" s="521">
        <f t="shared" si="2"/>
        <v>52</v>
      </c>
      <c r="AK25" s="521"/>
      <c r="AL25" s="533"/>
      <c r="AM25" s="520">
        <v>45285</v>
      </c>
      <c r="AN25" s="521"/>
      <c r="AO25" s="521"/>
      <c r="AP25" s="521" t="s">
        <v>50</v>
      </c>
      <c r="AQ25" s="521"/>
      <c r="AR25" s="521"/>
      <c r="AS25" s="521"/>
      <c r="AT25" s="521">
        <f t="shared" si="3"/>
        <v>52</v>
      </c>
      <c r="AU25" s="521"/>
      <c r="AV25" s="521"/>
      <c r="AW25" s="8"/>
      <c r="AX25" s="8"/>
      <c r="AY25" s="8"/>
      <c r="AZ25" s="8"/>
      <c r="BA25" s="8"/>
      <c r="BB25" s="8"/>
      <c r="BC25" s="8"/>
      <c r="BD25" s="8"/>
      <c r="BE25" s="8"/>
      <c r="BF25" s="8"/>
    </row>
    <row r="26" spans="1:58" ht="15" customHeight="1" thickBot="1" x14ac:dyDescent="0.3">
      <c r="A26" s="524" t="s">
        <v>64</v>
      </c>
      <c r="B26" s="524" t="s">
        <v>64</v>
      </c>
      <c r="C26" s="524" t="s">
        <v>64</v>
      </c>
      <c r="D26" s="524" t="s">
        <v>64</v>
      </c>
      <c r="E26" s="524" t="s">
        <v>64</v>
      </c>
      <c r="F26" s="524"/>
      <c r="G26" s="524" t="s">
        <v>64</v>
      </c>
      <c r="H26" s="524" t="s">
        <v>64</v>
      </c>
      <c r="I26" s="524" t="s">
        <v>64</v>
      </c>
      <c r="J26" s="524" t="s">
        <v>64</v>
      </c>
      <c r="K26" s="524" t="s">
        <v>64</v>
      </c>
      <c r="L26" s="524" t="s">
        <v>64</v>
      </c>
      <c r="M26" s="524" t="s">
        <v>64</v>
      </c>
      <c r="N26" s="524" t="s">
        <v>64</v>
      </c>
      <c r="O26" s="524" t="s">
        <v>64</v>
      </c>
      <c r="P26" s="524" t="s">
        <v>64</v>
      </c>
      <c r="Q26" s="524" t="s">
        <v>64</v>
      </c>
      <c r="R26" s="524" t="s">
        <v>64</v>
      </c>
      <c r="S26" s="531">
        <v>44556</v>
      </c>
      <c r="T26" s="531"/>
      <c r="U26" s="531"/>
      <c r="V26" s="522" t="s">
        <v>49</v>
      </c>
      <c r="W26" s="522"/>
      <c r="X26" s="522"/>
      <c r="Y26" s="522"/>
      <c r="Z26" s="521">
        <f t="shared" si="1"/>
        <v>52</v>
      </c>
      <c r="AA26" s="521"/>
      <c r="AB26" s="526"/>
      <c r="AC26" s="553">
        <v>44921</v>
      </c>
      <c r="AD26" s="554"/>
      <c r="AE26" s="554"/>
      <c r="AF26" s="554" t="s">
        <v>50</v>
      </c>
      <c r="AG26" s="554"/>
      <c r="AH26" s="554"/>
      <c r="AI26" s="554"/>
      <c r="AJ26" s="554">
        <f t="shared" si="2"/>
        <v>52</v>
      </c>
      <c r="AK26" s="554"/>
      <c r="AL26" s="555"/>
      <c r="AM26" s="520">
        <v>45286</v>
      </c>
      <c r="AN26" s="521"/>
      <c r="AO26" s="521"/>
      <c r="AP26" s="521" t="s">
        <v>53</v>
      </c>
      <c r="AQ26" s="521"/>
      <c r="AR26" s="521"/>
      <c r="AS26" s="521"/>
      <c r="AT26" s="521">
        <f>WEEKNUM(AM26,1)</f>
        <v>52</v>
      </c>
      <c r="AU26" s="521"/>
      <c r="AV26" s="521"/>
      <c r="AW26" s="8"/>
      <c r="AX26" s="8"/>
      <c r="AY26" s="8"/>
      <c r="AZ26" s="8"/>
      <c r="BA26" s="8"/>
      <c r="BB26" s="8"/>
      <c r="BC26" s="8"/>
      <c r="BD26" s="8"/>
      <c r="BE26" s="8"/>
      <c r="BF26" s="8"/>
    </row>
    <row r="27" spans="1:58" ht="18.75" customHeight="1" x14ac:dyDescent="0.25">
      <c r="A27" s="539" t="s">
        <v>789</v>
      </c>
      <c r="B27" s="540" t="s">
        <v>118</v>
      </c>
      <c r="C27" s="540" t="s">
        <v>118</v>
      </c>
      <c r="D27" s="540" t="s">
        <v>118</v>
      </c>
      <c r="E27" s="540" t="s">
        <v>118</v>
      </c>
      <c r="F27" s="540"/>
      <c r="G27" s="540" t="s">
        <v>118</v>
      </c>
      <c r="H27" s="540" t="s">
        <v>118</v>
      </c>
      <c r="I27" s="540" t="s">
        <v>118</v>
      </c>
      <c r="J27" s="540" t="s">
        <v>118</v>
      </c>
      <c r="K27" s="540" t="s">
        <v>118</v>
      </c>
      <c r="L27" s="540" t="s">
        <v>118</v>
      </c>
      <c r="M27" s="540" t="s">
        <v>118</v>
      </c>
      <c r="N27" s="540" t="s">
        <v>118</v>
      </c>
      <c r="O27" s="540" t="s">
        <v>118</v>
      </c>
      <c r="P27" s="540" t="s">
        <v>118</v>
      </c>
      <c r="Q27" s="540" t="s">
        <v>118</v>
      </c>
      <c r="R27" s="540" t="s">
        <v>118</v>
      </c>
      <c r="S27" s="540" t="s">
        <v>118</v>
      </c>
      <c r="T27" s="540" t="s">
        <v>118</v>
      </c>
      <c r="U27" s="540" t="s">
        <v>118</v>
      </c>
      <c r="V27" s="540" t="s">
        <v>118</v>
      </c>
      <c r="W27" s="540" t="s">
        <v>118</v>
      </c>
      <c r="X27" s="540" t="s">
        <v>118</v>
      </c>
      <c r="Y27" s="540" t="s">
        <v>118</v>
      </c>
      <c r="Z27" s="540" t="s">
        <v>118</v>
      </c>
      <c r="AA27" s="540" t="s">
        <v>118</v>
      </c>
      <c r="AB27" s="540" t="s">
        <v>118</v>
      </c>
      <c r="AC27" s="540" t="s">
        <v>118</v>
      </c>
      <c r="AD27" s="540" t="s">
        <v>118</v>
      </c>
      <c r="AE27" s="540" t="s">
        <v>118</v>
      </c>
      <c r="AF27" s="540" t="s">
        <v>118</v>
      </c>
      <c r="AG27" s="540" t="s">
        <v>118</v>
      </c>
      <c r="AH27" s="540" t="s">
        <v>118</v>
      </c>
      <c r="AI27" s="540" t="s">
        <v>118</v>
      </c>
      <c r="AJ27" s="540" t="s">
        <v>118</v>
      </c>
      <c r="AK27" s="540" t="s">
        <v>118</v>
      </c>
      <c r="AL27" s="540" t="s">
        <v>118</v>
      </c>
      <c r="AM27" s="540" t="s">
        <v>118</v>
      </c>
      <c r="AN27" s="540" t="s">
        <v>118</v>
      </c>
      <c r="AO27" s="540" t="s">
        <v>118</v>
      </c>
      <c r="AP27" s="540" t="s">
        <v>118</v>
      </c>
      <c r="AQ27" s="540" t="s">
        <v>118</v>
      </c>
      <c r="AR27" s="540" t="s">
        <v>118</v>
      </c>
      <c r="AS27" s="540" t="s">
        <v>118</v>
      </c>
      <c r="AT27" s="540" t="s">
        <v>118</v>
      </c>
      <c r="AU27" s="540" t="s">
        <v>118</v>
      </c>
      <c r="AV27" s="541" t="s">
        <v>118</v>
      </c>
      <c r="AW27" s="8"/>
      <c r="AX27" s="8"/>
      <c r="AY27" s="8"/>
      <c r="AZ27" s="8"/>
      <c r="BA27" s="8"/>
      <c r="BB27" s="8"/>
      <c r="BC27" s="8"/>
      <c r="BD27" s="8"/>
      <c r="BE27" s="8"/>
      <c r="BF27" s="8"/>
    </row>
    <row r="28" spans="1:58" ht="1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row>
    <row r="29" spans="1:58" ht="14.45" customHeight="1" x14ac:dyDescent="0.25">
      <c r="A29" s="542" t="s">
        <v>12</v>
      </c>
      <c r="B29" s="543"/>
      <c r="C29" s="543"/>
      <c r="D29" s="543"/>
      <c r="E29" s="543"/>
      <c r="F29" s="543"/>
      <c r="G29" s="543"/>
      <c r="H29" s="543"/>
      <c r="I29" s="543"/>
      <c r="J29" s="543"/>
      <c r="K29" s="543"/>
      <c r="L29" s="543"/>
      <c r="M29" s="543"/>
      <c r="N29" s="543"/>
      <c r="O29" s="543"/>
      <c r="P29" s="543"/>
      <c r="Q29" s="543"/>
      <c r="R29" s="543"/>
      <c r="S29" s="535" t="s">
        <v>496</v>
      </c>
      <c r="T29" s="535"/>
      <c r="U29" s="535"/>
      <c r="V29" s="535"/>
      <c r="W29" s="535"/>
      <c r="X29" s="536"/>
      <c r="Y29" s="8"/>
      <c r="Z29" s="8"/>
      <c r="AA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row>
    <row r="30" spans="1:58" x14ac:dyDescent="0.25">
      <c r="A30" s="544"/>
      <c r="B30" s="545"/>
      <c r="C30" s="545"/>
      <c r="D30" s="545"/>
      <c r="E30" s="545"/>
      <c r="F30" s="545"/>
      <c r="G30" s="545"/>
      <c r="H30" s="545"/>
      <c r="I30" s="545"/>
      <c r="J30" s="545"/>
      <c r="K30" s="545"/>
      <c r="L30" s="545"/>
      <c r="M30" s="545"/>
      <c r="N30" s="545"/>
      <c r="O30" s="545"/>
      <c r="P30" s="545"/>
      <c r="Q30" s="545"/>
      <c r="R30" s="545"/>
      <c r="S30" s="537" t="s">
        <v>38</v>
      </c>
      <c r="T30" s="537"/>
      <c r="U30" s="537"/>
      <c r="V30" s="537" t="s">
        <v>39</v>
      </c>
      <c r="W30" s="537"/>
      <c r="X30" s="538"/>
      <c r="Y30" s="8"/>
      <c r="Z30" s="8"/>
      <c r="AA30" s="8"/>
      <c r="AB30" s="8"/>
      <c r="AC30" s="8"/>
      <c r="AD30" s="8"/>
      <c r="AE30" s="8"/>
      <c r="AF30" s="8"/>
      <c r="AG30" s="8"/>
      <c r="AH30" s="8"/>
      <c r="AI30" s="8"/>
      <c r="AJ30" s="8"/>
      <c r="AK30" s="8"/>
      <c r="AL30" s="8"/>
      <c r="AM30" s="8"/>
      <c r="AN30" s="8"/>
      <c r="AO30" s="8"/>
      <c r="AP30" s="8"/>
      <c r="AQ30" s="8"/>
      <c r="AR30" s="8"/>
      <c r="AS30" s="8"/>
      <c r="AT30" s="8" t="s">
        <v>391</v>
      </c>
      <c r="AU30" s="8"/>
      <c r="AV30" s="8"/>
      <c r="AW30" s="8"/>
      <c r="AX30" s="8"/>
      <c r="AY30" s="8"/>
      <c r="AZ30" s="8"/>
      <c r="BA30" s="8"/>
      <c r="BB30" s="8"/>
      <c r="BC30" s="8"/>
      <c r="BD30" s="8"/>
      <c r="BE30" s="8"/>
      <c r="BF30" s="8"/>
    </row>
    <row r="31" spans="1:58" x14ac:dyDescent="0.25">
      <c r="A31" s="524" t="s">
        <v>495</v>
      </c>
      <c r="B31" s="524" t="s">
        <v>127</v>
      </c>
      <c r="C31" s="524" t="s">
        <v>127</v>
      </c>
      <c r="D31" s="524" t="s">
        <v>127</v>
      </c>
      <c r="E31" s="524" t="s">
        <v>127</v>
      </c>
      <c r="F31" s="524"/>
      <c r="G31" s="524" t="s">
        <v>127</v>
      </c>
      <c r="H31" s="524" t="s">
        <v>127</v>
      </c>
      <c r="I31" s="524" t="s">
        <v>127</v>
      </c>
      <c r="J31" s="524" t="s">
        <v>127</v>
      </c>
      <c r="K31" s="524" t="s">
        <v>127</v>
      </c>
      <c r="L31" s="524" t="s">
        <v>127</v>
      </c>
      <c r="M31" s="524" t="s">
        <v>127</v>
      </c>
      <c r="N31" s="524" t="s">
        <v>127</v>
      </c>
      <c r="O31" s="524" t="s">
        <v>127</v>
      </c>
      <c r="P31" s="524" t="s">
        <v>127</v>
      </c>
      <c r="Q31" s="524" t="s">
        <v>127</v>
      </c>
      <c r="R31" s="524" t="s">
        <v>127</v>
      </c>
      <c r="S31" s="523" t="s">
        <v>497</v>
      </c>
      <c r="T31" s="523"/>
      <c r="U31" s="523"/>
      <c r="V31" s="523" t="s">
        <v>498</v>
      </c>
      <c r="W31" s="523"/>
      <c r="X31" s="523"/>
      <c r="Y31" s="215"/>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row>
    <row r="32" spans="1:58" x14ac:dyDescent="0.25">
      <c r="A32" s="524" t="s">
        <v>500</v>
      </c>
      <c r="B32" s="524" t="s">
        <v>40</v>
      </c>
      <c r="C32" s="524" t="s">
        <v>40</v>
      </c>
      <c r="D32" s="524" t="s">
        <v>40</v>
      </c>
      <c r="E32" s="524" t="s">
        <v>40</v>
      </c>
      <c r="F32" s="524"/>
      <c r="G32" s="524" t="s">
        <v>40</v>
      </c>
      <c r="H32" s="524" t="s">
        <v>40</v>
      </c>
      <c r="I32" s="524" t="s">
        <v>40</v>
      </c>
      <c r="J32" s="524" t="s">
        <v>40</v>
      </c>
      <c r="K32" s="524" t="s">
        <v>40</v>
      </c>
      <c r="L32" s="524" t="s">
        <v>40</v>
      </c>
      <c r="M32" s="524" t="s">
        <v>40</v>
      </c>
      <c r="N32" s="524" t="s">
        <v>40</v>
      </c>
      <c r="O32" s="524" t="s">
        <v>40</v>
      </c>
      <c r="P32" s="524" t="s">
        <v>40</v>
      </c>
      <c r="Q32" s="524" t="s">
        <v>40</v>
      </c>
      <c r="R32" s="524" t="s">
        <v>40</v>
      </c>
      <c r="S32" s="523" t="s">
        <v>499</v>
      </c>
      <c r="T32" s="523"/>
      <c r="U32" s="523"/>
      <c r="V32" s="523" t="s">
        <v>501</v>
      </c>
      <c r="W32" s="523"/>
      <c r="X32" s="523"/>
      <c r="Y32" s="224"/>
      <c r="Z32" s="215"/>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row>
    <row r="33" spans="1:58" ht="14.45" customHeight="1" x14ac:dyDescent="0.25">
      <c r="A33" s="524" t="s">
        <v>411</v>
      </c>
      <c r="B33" s="524" t="s">
        <v>127</v>
      </c>
      <c r="C33" s="524" t="s">
        <v>127</v>
      </c>
      <c r="D33" s="524" t="s">
        <v>127</v>
      </c>
      <c r="E33" s="524" t="s">
        <v>127</v>
      </c>
      <c r="F33" s="524"/>
      <c r="G33" s="524" t="s">
        <v>127</v>
      </c>
      <c r="H33" s="524" t="s">
        <v>127</v>
      </c>
      <c r="I33" s="524" t="s">
        <v>127</v>
      </c>
      <c r="J33" s="524" t="s">
        <v>127</v>
      </c>
      <c r="K33" s="524" t="s">
        <v>127</v>
      </c>
      <c r="L33" s="524" t="s">
        <v>127</v>
      </c>
      <c r="M33" s="524" t="s">
        <v>127</v>
      </c>
      <c r="N33" s="524" t="s">
        <v>127</v>
      </c>
      <c r="O33" s="524" t="s">
        <v>127</v>
      </c>
      <c r="P33" s="524" t="s">
        <v>127</v>
      </c>
      <c r="Q33" s="524" t="s">
        <v>127</v>
      </c>
      <c r="R33" s="524" t="s">
        <v>127</v>
      </c>
      <c r="S33" s="523" t="s">
        <v>502</v>
      </c>
      <c r="T33" s="523"/>
      <c r="U33" s="523"/>
      <c r="V33" s="523" t="s">
        <v>503</v>
      </c>
      <c r="W33" s="523"/>
      <c r="X33" s="523"/>
      <c r="Y33" s="225">
        <v>1</v>
      </c>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row>
    <row r="34" spans="1:58" x14ac:dyDescent="0.25">
      <c r="A34" s="524" t="s">
        <v>128</v>
      </c>
      <c r="B34" s="524" t="s">
        <v>128</v>
      </c>
      <c r="C34" s="524" t="s">
        <v>128</v>
      </c>
      <c r="D34" s="524" t="s">
        <v>128</v>
      </c>
      <c r="E34" s="524" t="s">
        <v>128</v>
      </c>
      <c r="F34" s="524"/>
      <c r="G34" s="524" t="s">
        <v>128</v>
      </c>
      <c r="H34" s="524" t="s">
        <v>128</v>
      </c>
      <c r="I34" s="524" t="s">
        <v>128</v>
      </c>
      <c r="J34" s="524" t="s">
        <v>128</v>
      </c>
      <c r="K34" s="524" t="s">
        <v>128</v>
      </c>
      <c r="L34" s="524" t="s">
        <v>128</v>
      </c>
      <c r="M34" s="524" t="s">
        <v>128</v>
      </c>
      <c r="N34" s="524" t="s">
        <v>128</v>
      </c>
      <c r="O34" s="524" t="s">
        <v>128</v>
      </c>
      <c r="P34" s="524" t="s">
        <v>128</v>
      </c>
      <c r="Q34" s="524" t="s">
        <v>128</v>
      </c>
      <c r="R34" s="524" t="s">
        <v>128</v>
      </c>
      <c r="S34" s="523" t="s">
        <v>504</v>
      </c>
      <c r="T34" s="523"/>
      <c r="U34" s="523"/>
      <c r="V34" s="523" t="s">
        <v>505</v>
      </c>
      <c r="W34" s="523"/>
      <c r="X34" s="523"/>
      <c r="Y34" s="225">
        <v>2</v>
      </c>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row>
    <row r="35" spans="1:58" ht="14.45" customHeight="1" x14ac:dyDescent="0.25">
      <c r="A35" s="524" t="s">
        <v>129</v>
      </c>
      <c r="B35" s="524" t="s">
        <v>129</v>
      </c>
      <c r="C35" s="524" t="s">
        <v>129</v>
      </c>
      <c r="D35" s="524" t="s">
        <v>129</v>
      </c>
      <c r="E35" s="524" t="s">
        <v>129</v>
      </c>
      <c r="F35" s="524"/>
      <c r="G35" s="524" t="s">
        <v>129</v>
      </c>
      <c r="H35" s="524" t="s">
        <v>129</v>
      </c>
      <c r="I35" s="524" t="s">
        <v>129</v>
      </c>
      <c r="J35" s="524" t="s">
        <v>129</v>
      </c>
      <c r="K35" s="524" t="s">
        <v>129</v>
      </c>
      <c r="L35" s="524" t="s">
        <v>129</v>
      </c>
      <c r="M35" s="524" t="s">
        <v>129</v>
      </c>
      <c r="N35" s="524" t="s">
        <v>129</v>
      </c>
      <c r="O35" s="524" t="s">
        <v>129</v>
      </c>
      <c r="P35" s="524" t="s">
        <v>129</v>
      </c>
      <c r="Q35" s="524" t="s">
        <v>129</v>
      </c>
      <c r="R35" s="524" t="s">
        <v>129</v>
      </c>
      <c r="S35" s="523" t="s">
        <v>506</v>
      </c>
      <c r="T35" s="523"/>
      <c r="U35" s="523"/>
      <c r="V35" s="523" t="s">
        <v>507</v>
      </c>
      <c r="W35" s="523"/>
      <c r="X35" s="523"/>
      <c r="Y35" s="225">
        <v>3</v>
      </c>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row>
    <row r="36" spans="1:58" x14ac:dyDescent="0.25">
      <c r="A36" s="524" t="s">
        <v>512</v>
      </c>
      <c r="B36" s="524" t="s">
        <v>41</v>
      </c>
      <c r="C36" s="524" t="s">
        <v>41</v>
      </c>
      <c r="D36" s="524" t="s">
        <v>41</v>
      </c>
      <c r="E36" s="524" t="s">
        <v>41</v>
      </c>
      <c r="F36" s="524"/>
      <c r="G36" s="524" t="s">
        <v>41</v>
      </c>
      <c r="H36" s="524" t="s">
        <v>41</v>
      </c>
      <c r="I36" s="524" t="s">
        <v>41</v>
      </c>
      <c r="J36" s="524" t="s">
        <v>41</v>
      </c>
      <c r="K36" s="524" t="s">
        <v>41</v>
      </c>
      <c r="L36" s="524" t="s">
        <v>41</v>
      </c>
      <c r="M36" s="524" t="s">
        <v>41</v>
      </c>
      <c r="N36" s="524" t="s">
        <v>41</v>
      </c>
      <c r="O36" s="524" t="s">
        <v>41</v>
      </c>
      <c r="P36" s="524" t="s">
        <v>41</v>
      </c>
      <c r="Q36" s="524" t="s">
        <v>41</v>
      </c>
      <c r="R36" s="524" t="s">
        <v>41</v>
      </c>
      <c r="S36" s="523" t="s">
        <v>509</v>
      </c>
      <c r="T36" s="523"/>
      <c r="U36" s="523"/>
      <c r="V36" s="523" t="s">
        <v>510</v>
      </c>
      <c r="W36" s="523"/>
      <c r="X36" s="523"/>
      <c r="Y36" s="226"/>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row>
    <row r="37" spans="1:58" x14ac:dyDescent="0.25">
      <c r="A37" s="524" t="s">
        <v>513</v>
      </c>
      <c r="B37" s="524" t="s">
        <v>130</v>
      </c>
      <c r="C37" s="524" t="s">
        <v>130</v>
      </c>
      <c r="D37" s="524" t="s">
        <v>130</v>
      </c>
      <c r="E37" s="524" t="s">
        <v>130</v>
      </c>
      <c r="F37" s="524"/>
      <c r="G37" s="524" t="s">
        <v>130</v>
      </c>
      <c r="H37" s="524" t="s">
        <v>130</v>
      </c>
      <c r="I37" s="524" t="s">
        <v>130</v>
      </c>
      <c r="J37" s="524" t="s">
        <v>130</v>
      </c>
      <c r="K37" s="524" t="s">
        <v>130</v>
      </c>
      <c r="L37" s="524" t="s">
        <v>130</v>
      </c>
      <c r="M37" s="524" t="s">
        <v>130</v>
      </c>
      <c r="N37" s="524" t="s">
        <v>130</v>
      </c>
      <c r="O37" s="524" t="s">
        <v>130</v>
      </c>
      <c r="P37" s="524" t="s">
        <v>130</v>
      </c>
      <c r="Q37" s="524" t="s">
        <v>130</v>
      </c>
      <c r="R37" s="524" t="s">
        <v>130</v>
      </c>
      <c r="S37" s="523" t="s">
        <v>508</v>
      </c>
      <c r="T37" s="523"/>
      <c r="U37" s="523"/>
      <c r="V37" s="523" t="s">
        <v>511</v>
      </c>
      <c r="W37" s="523"/>
      <c r="X37" s="523"/>
      <c r="Y37" s="226"/>
      <c r="Z37" s="8"/>
      <c r="AA37" s="8"/>
      <c r="AB37" s="8"/>
      <c r="AC37" s="8"/>
      <c r="AD37" s="8"/>
      <c r="AE37" s="37"/>
      <c r="AF37" s="37"/>
      <c r="AG37" s="37"/>
      <c r="AH37" s="38"/>
      <c r="AI37" s="8"/>
      <c r="AJ37" s="8"/>
      <c r="AK37" s="8"/>
      <c r="AL37" s="8"/>
      <c r="AM37" s="8"/>
      <c r="AN37" s="8"/>
      <c r="AO37" s="8"/>
      <c r="AP37" s="8"/>
      <c r="AQ37" s="8"/>
      <c r="AR37" s="8"/>
      <c r="AS37" s="8"/>
      <c r="AT37" s="8"/>
      <c r="AU37" s="8"/>
      <c r="AV37" s="8"/>
      <c r="AW37" s="8"/>
      <c r="AX37" s="8"/>
      <c r="AY37" s="8"/>
      <c r="AZ37" s="8"/>
      <c r="BA37" s="8"/>
      <c r="BB37" s="8"/>
      <c r="BC37" s="8"/>
      <c r="BD37" s="8"/>
      <c r="BE37" s="8"/>
      <c r="BF37" s="8"/>
    </row>
    <row r="38" spans="1:58" x14ac:dyDescent="0.25">
      <c r="A38" s="524" t="s">
        <v>131</v>
      </c>
      <c r="B38" s="524" t="s">
        <v>131</v>
      </c>
      <c r="C38" s="524" t="s">
        <v>131</v>
      </c>
      <c r="D38" s="524" t="s">
        <v>131</v>
      </c>
      <c r="E38" s="524" t="s">
        <v>131</v>
      </c>
      <c r="F38" s="524"/>
      <c r="G38" s="524" t="s">
        <v>131</v>
      </c>
      <c r="H38" s="524" t="s">
        <v>131</v>
      </c>
      <c r="I38" s="524" t="s">
        <v>131</v>
      </c>
      <c r="J38" s="524" t="s">
        <v>131</v>
      </c>
      <c r="K38" s="524" t="s">
        <v>131</v>
      </c>
      <c r="L38" s="524" t="s">
        <v>131</v>
      </c>
      <c r="M38" s="524" t="s">
        <v>131</v>
      </c>
      <c r="N38" s="524" t="s">
        <v>131</v>
      </c>
      <c r="O38" s="524" t="s">
        <v>131</v>
      </c>
      <c r="P38" s="524" t="s">
        <v>131</v>
      </c>
      <c r="Q38" s="524" t="s">
        <v>131</v>
      </c>
      <c r="R38" s="524" t="s">
        <v>131</v>
      </c>
      <c r="S38" s="523" t="s">
        <v>514</v>
      </c>
      <c r="T38" s="523"/>
      <c r="U38" s="523"/>
      <c r="V38" s="523" t="s">
        <v>515</v>
      </c>
      <c r="W38" s="523"/>
      <c r="X38" s="523"/>
      <c r="Y38" s="227">
        <v>4</v>
      </c>
      <c r="Z38" s="8"/>
      <c r="AA38" s="8"/>
      <c r="AB38" s="8"/>
      <c r="AC38" s="8"/>
      <c r="AD38" s="8"/>
      <c r="AE38" s="35"/>
      <c r="AF38" s="35"/>
      <c r="AG38" s="35"/>
      <c r="AH38" s="36"/>
      <c r="AI38" s="8"/>
      <c r="AJ38" s="8"/>
      <c r="AK38" s="8"/>
      <c r="AL38" s="8"/>
      <c r="AM38" s="8"/>
      <c r="AN38" s="8"/>
      <c r="AO38" s="8"/>
      <c r="AP38" s="8"/>
      <c r="AQ38" s="8"/>
      <c r="AR38" s="8"/>
      <c r="AS38" s="8"/>
      <c r="AT38" s="8"/>
      <c r="AU38" s="8"/>
      <c r="AV38" s="8"/>
      <c r="AW38" s="8"/>
      <c r="AX38" s="8"/>
      <c r="AY38" s="8"/>
      <c r="AZ38" s="8"/>
      <c r="BA38" s="8"/>
      <c r="BB38" s="8"/>
      <c r="BC38" s="8"/>
      <c r="BD38" s="8"/>
      <c r="BE38" s="8"/>
      <c r="BF38" s="8"/>
    </row>
    <row r="39" spans="1:58" x14ac:dyDescent="0.25">
      <c r="A39" s="524" t="s">
        <v>132</v>
      </c>
      <c r="B39" s="524" t="s">
        <v>132</v>
      </c>
      <c r="C39" s="524" t="s">
        <v>132</v>
      </c>
      <c r="D39" s="524" t="s">
        <v>132</v>
      </c>
      <c r="E39" s="524" t="s">
        <v>132</v>
      </c>
      <c r="F39" s="524"/>
      <c r="G39" s="524" t="s">
        <v>132</v>
      </c>
      <c r="H39" s="524" t="s">
        <v>132</v>
      </c>
      <c r="I39" s="524" t="s">
        <v>132</v>
      </c>
      <c r="J39" s="524" t="s">
        <v>132</v>
      </c>
      <c r="K39" s="524" t="s">
        <v>132</v>
      </c>
      <c r="L39" s="524" t="s">
        <v>132</v>
      </c>
      <c r="M39" s="524" t="s">
        <v>132</v>
      </c>
      <c r="N39" s="524" t="s">
        <v>132</v>
      </c>
      <c r="O39" s="524" t="s">
        <v>132</v>
      </c>
      <c r="P39" s="524" t="s">
        <v>132</v>
      </c>
      <c r="Q39" s="524" t="s">
        <v>132</v>
      </c>
      <c r="R39" s="524" t="s">
        <v>132</v>
      </c>
      <c r="S39" s="523" t="s">
        <v>516</v>
      </c>
      <c r="T39" s="523"/>
      <c r="U39" s="523"/>
      <c r="V39" s="523" t="s">
        <v>517</v>
      </c>
      <c r="W39" s="523"/>
      <c r="X39" s="523"/>
      <c r="Y39" s="228">
        <v>5</v>
      </c>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row>
    <row r="40" spans="1:58" x14ac:dyDescent="0.25">
      <c r="A40" s="121" t="s">
        <v>44</v>
      </c>
      <c r="B40" s="122"/>
      <c r="C40" s="122"/>
      <c r="D40" s="122"/>
      <c r="E40" s="122"/>
      <c r="F40" s="122"/>
      <c r="G40" s="122"/>
      <c r="H40" s="122"/>
      <c r="I40" s="122"/>
      <c r="J40" s="122"/>
      <c r="K40" s="122"/>
      <c r="L40" s="122"/>
      <c r="M40" s="122"/>
      <c r="N40" s="122"/>
      <c r="O40" s="122"/>
      <c r="P40" s="122"/>
      <c r="Q40" s="122"/>
      <c r="R40" s="122"/>
      <c r="S40" s="122"/>
      <c r="T40" s="122"/>
      <c r="U40" s="122"/>
      <c r="V40" s="122"/>
      <c r="W40" s="122"/>
      <c r="X40" s="123"/>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row>
    <row r="41" spans="1:58"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t="s">
        <v>391</v>
      </c>
      <c r="AN41" s="8"/>
      <c r="AO41" s="8"/>
      <c r="AP41" s="8"/>
      <c r="AQ41" s="8"/>
      <c r="AR41" s="8"/>
      <c r="AS41" s="8"/>
      <c r="AT41" s="8"/>
      <c r="AU41" s="8"/>
      <c r="AV41" s="8"/>
      <c r="AW41" s="8"/>
      <c r="AX41" s="8"/>
      <c r="AY41" s="8"/>
      <c r="AZ41" s="8"/>
      <c r="BA41" s="8"/>
      <c r="BB41" s="8"/>
      <c r="BC41" s="8"/>
      <c r="BD41" s="8"/>
      <c r="BE41" s="8"/>
      <c r="BF41" s="8"/>
    </row>
    <row r="42" spans="1:58" ht="18.75" x14ac:dyDescent="0.3">
      <c r="A42" s="41" t="s">
        <v>165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row>
    <row r="43" spans="1:58" ht="99" customHeight="1" x14ac:dyDescent="0.25">
      <c r="A43" s="550" t="s">
        <v>788</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2"/>
      <c r="AV43" s="8"/>
      <c r="AW43" s="8"/>
      <c r="AX43" s="8"/>
      <c r="AY43" s="8"/>
      <c r="AZ43" s="8"/>
      <c r="BA43" s="8"/>
      <c r="BB43" s="8"/>
      <c r="BC43" s="8"/>
      <c r="BD43" s="8"/>
      <c r="BE43" s="8"/>
      <c r="BF43" s="8"/>
    </row>
  </sheetData>
  <mergeCells count="219">
    <mergeCell ref="A43:AU43"/>
    <mergeCell ref="S2:W2"/>
    <mergeCell ref="X2:AA2"/>
    <mergeCell ref="AF2:AJ2"/>
    <mergeCell ref="AK2:AN2"/>
    <mergeCell ref="AS2:AW2"/>
    <mergeCell ref="AX2:BA2"/>
    <mergeCell ref="AB2:AE2"/>
    <mergeCell ref="AO2:AR2"/>
    <mergeCell ref="AC26:AE26"/>
    <mergeCell ref="AF26:AI26"/>
    <mergeCell ref="AJ26:AL26"/>
    <mergeCell ref="AC23:AE23"/>
    <mergeCell ref="AF23:AI23"/>
    <mergeCell ref="AJ23:AL23"/>
    <mergeCell ref="AC24:AE24"/>
    <mergeCell ref="AF24:AI24"/>
    <mergeCell ref="AJ24:AL24"/>
    <mergeCell ref="AC25:AE25"/>
    <mergeCell ref="AF25:AI25"/>
    <mergeCell ref="AJ25:AL25"/>
    <mergeCell ref="AC20:AE20"/>
    <mergeCell ref="AF20:AI20"/>
    <mergeCell ref="AJ20:AL20"/>
    <mergeCell ref="AC16:AE16"/>
    <mergeCell ref="AF16:AI16"/>
    <mergeCell ref="AJ16:AL16"/>
    <mergeCell ref="AC21:AE21"/>
    <mergeCell ref="AF21:AI21"/>
    <mergeCell ref="AJ21:AL21"/>
    <mergeCell ref="AC22:AE22"/>
    <mergeCell ref="AF22:AI22"/>
    <mergeCell ref="AJ22:AL22"/>
    <mergeCell ref="AC17:AE17"/>
    <mergeCell ref="AF17:AI17"/>
    <mergeCell ref="AJ17:AL17"/>
    <mergeCell ref="AC19:AE19"/>
    <mergeCell ref="AF18:AI18"/>
    <mergeCell ref="AJ18:AL18"/>
    <mergeCell ref="AF19:AI19"/>
    <mergeCell ref="AJ19:AL19"/>
    <mergeCell ref="AC18:AE18"/>
    <mergeCell ref="V12:Y12"/>
    <mergeCell ref="Z12:AB12"/>
    <mergeCell ref="S13:U13"/>
    <mergeCell ref="V13:Y13"/>
    <mergeCell ref="Z13:AB13"/>
    <mergeCell ref="AC14:AE14"/>
    <mergeCell ref="AF14:AI14"/>
    <mergeCell ref="AJ14:AL14"/>
    <mergeCell ref="AC15:AE15"/>
    <mergeCell ref="AF15:AI15"/>
    <mergeCell ref="AJ15:AL15"/>
    <mergeCell ref="S15:U15"/>
    <mergeCell ref="V15:Y15"/>
    <mergeCell ref="Z15:AB15"/>
    <mergeCell ref="S22:U22"/>
    <mergeCell ref="V22:Y22"/>
    <mergeCell ref="B1:BA1"/>
    <mergeCell ref="A33:R33"/>
    <mergeCell ref="S32:U32"/>
    <mergeCell ref="V32:X32"/>
    <mergeCell ref="S33:U33"/>
    <mergeCell ref="V33:X33"/>
    <mergeCell ref="A18:R18"/>
    <mergeCell ref="A19:R19"/>
    <mergeCell ref="A26:R26"/>
    <mergeCell ref="A22:R22"/>
    <mergeCell ref="A6:A8"/>
    <mergeCell ref="Z22:AB22"/>
    <mergeCell ref="S23:U23"/>
    <mergeCell ref="V23:Y23"/>
    <mergeCell ref="Z23:AB23"/>
    <mergeCell ref="S24:U24"/>
    <mergeCell ref="V24:Y24"/>
    <mergeCell ref="Z24:AB24"/>
    <mergeCell ref="S25:U25"/>
    <mergeCell ref="V25:Y25"/>
    <mergeCell ref="Z25:AB25"/>
    <mergeCell ref="S14:U14"/>
    <mergeCell ref="A21:R21"/>
    <mergeCell ref="A15:R15"/>
    <mergeCell ref="A16:R16"/>
    <mergeCell ref="AC10:AE10"/>
    <mergeCell ref="AF10:AI10"/>
    <mergeCell ref="AJ10:AL10"/>
    <mergeCell ref="Z18:AB18"/>
    <mergeCell ref="S19:U19"/>
    <mergeCell ref="V19:Y19"/>
    <mergeCell ref="Z19:AB19"/>
    <mergeCell ref="A12:R12"/>
    <mergeCell ref="A13:R13"/>
    <mergeCell ref="A14:R14"/>
    <mergeCell ref="A20:R20"/>
    <mergeCell ref="A17:R17"/>
    <mergeCell ref="V14:Y14"/>
    <mergeCell ref="Z14:AB14"/>
    <mergeCell ref="AC12:AE12"/>
    <mergeCell ref="AF12:AI12"/>
    <mergeCell ref="AJ12:AL12"/>
    <mergeCell ref="AC13:AE13"/>
    <mergeCell ref="AF13:AI13"/>
    <mergeCell ref="AJ13:AL13"/>
    <mergeCell ref="S12:U12"/>
    <mergeCell ref="A35:R35"/>
    <mergeCell ref="A34:R34"/>
    <mergeCell ref="A25:R25"/>
    <mergeCell ref="S29:X29"/>
    <mergeCell ref="S30:U30"/>
    <mergeCell ref="V30:X30"/>
    <mergeCell ref="S26:U26"/>
    <mergeCell ref="A38:R38"/>
    <mergeCell ref="A36:R36"/>
    <mergeCell ref="A32:R32"/>
    <mergeCell ref="A27:AV27"/>
    <mergeCell ref="A29:R30"/>
    <mergeCell ref="V26:Y26"/>
    <mergeCell ref="Z26:AB26"/>
    <mergeCell ref="A31:R31"/>
    <mergeCell ref="S31:U31"/>
    <mergeCell ref="V31:X31"/>
    <mergeCell ref="S34:U34"/>
    <mergeCell ref="V34:X34"/>
    <mergeCell ref="S35:U35"/>
    <mergeCell ref="V35:X35"/>
    <mergeCell ref="S36:U36"/>
    <mergeCell ref="V36:X36"/>
    <mergeCell ref="S37:U37"/>
    <mergeCell ref="V37:X37"/>
    <mergeCell ref="S38:U38"/>
    <mergeCell ref="V38:X38"/>
    <mergeCell ref="BC2:BE2"/>
    <mergeCell ref="BC3:BC5"/>
    <mergeCell ref="A11:R11"/>
    <mergeCell ref="A10:R10"/>
    <mergeCell ref="S10:U10"/>
    <mergeCell ref="V10:Y10"/>
    <mergeCell ref="Z10:AB10"/>
    <mergeCell ref="S11:U11"/>
    <mergeCell ref="V11:Y11"/>
    <mergeCell ref="Z11:AB11"/>
    <mergeCell ref="O2:R2"/>
    <mergeCell ref="B2:E2"/>
    <mergeCell ref="F2:I2"/>
    <mergeCell ref="AC11:AE11"/>
    <mergeCell ref="AF11:AI11"/>
    <mergeCell ref="AJ11:AL11"/>
    <mergeCell ref="J2:N2"/>
    <mergeCell ref="AM10:AO10"/>
    <mergeCell ref="AP10:AS10"/>
    <mergeCell ref="AT10:AV10"/>
    <mergeCell ref="AM11:AO11"/>
    <mergeCell ref="S20:U20"/>
    <mergeCell ref="V20:Y20"/>
    <mergeCell ref="S21:U21"/>
    <mergeCell ref="Z20:AB20"/>
    <mergeCell ref="V21:Y21"/>
    <mergeCell ref="Z21:AB21"/>
    <mergeCell ref="S16:U16"/>
    <mergeCell ref="V16:Y16"/>
    <mergeCell ref="Z16:AB16"/>
    <mergeCell ref="S17:U17"/>
    <mergeCell ref="V17:Y17"/>
    <mergeCell ref="Z17:AB17"/>
    <mergeCell ref="S18:U18"/>
    <mergeCell ref="V18:Y18"/>
    <mergeCell ref="AT11:AV11"/>
    <mergeCell ref="AM12:AO12"/>
    <mergeCell ref="AP12:AS12"/>
    <mergeCell ref="AT12:AV12"/>
    <mergeCell ref="AM13:AO13"/>
    <mergeCell ref="AP13:AS13"/>
    <mergeCell ref="AT13:AV13"/>
    <mergeCell ref="AM14:AO14"/>
    <mergeCell ref="AP14:AS14"/>
    <mergeCell ref="AT14:AV14"/>
    <mergeCell ref="AP11:AS11"/>
    <mergeCell ref="AT22:AV22"/>
    <mergeCell ref="AM23:AO23"/>
    <mergeCell ref="AP23:AS23"/>
    <mergeCell ref="AT23:AV23"/>
    <mergeCell ref="AT15:AV15"/>
    <mergeCell ref="AM16:AO16"/>
    <mergeCell ref="AP16:AS16"/>
    <mergeCell ref="AT16:AV16"/>
    <mergeCell ref="AM17:AO17"/>
    <mergeCell ref="AP17:AS17"/>
    <mergeCell ref="AT17:AV17"/>
    <mergeCell ref="AM18:AO18"/>
    <mergeCell ref="AP18:AS18"/>
    <mergeCell ref="AT18:AV18"/>
    <mergeCell ref="AM15:AO15"/>
    <mergeCell ref="AP15:AS15"/>
    <mergeCell ref="AM19:AO19"/>
    <mergeCell ref="AP19:AS19"/>
    <mergeCell ref="AM24:AO24"/>
    <mergeCell ref="AP24:AS24"/>
    <mergeCell ref="AT24:AV24"/>
    <mergeCell ref="V39:X39"/>
    <mergeCell ref="AT19:AV19"/>
    <mergeCell ref="AM20:AO20"/>
    <mergeCell ref="AP20:AS20"/>
    <mergeCell ref="AT20:AV20"/>
    <mergeCell ref="A23:R23"/>
    <mergeCell ref="A24:R24"/>
    <mergeCell ref="A37:R37"/>
    <mergeCell ref="A39:R39"/>
    <mergeCell ref="S39:U39"/>
    <mergeCell ref="AM21:AO21"/>
    <mergeCell ref="AP21:AS21"/>
    <mergeCell ref="AT21:AV21"/>
    <mergeCell ref="AM25:AO25"/>
    <mergeCell ref="AP25:AS25"/>
    <mergeCell ref="AT25:AV25"/>
    <mergeCell ref="AM26:AO26"/>
    <mergeCell ref="AP26:AS26"/>
    <mergeCell ref="AT26:AV26"/>
    <mergeCell ref="AM22:AO22"/>
    <mergeCell ref="AP22:AS22"/>
  </mergeCells>
  <hyperlinks>
    <hyperlink ref="A1" location="'Zbirni prikaz'!A1" display="Austrija" xr:uid="{5FB591D7-4895-49D3-9B58-EC5C780EE8EB}"/>
    <hyperlink ref="A27:AV27" r:id="rId1" display="Izvor: https://www.feiertagskalender.ch/" xr:uid="{599E70B6-4873-438F-BCEF-5158F2E2C286}"/>
  </hyperlinks>
  <pageMargins left="0.7" right="0.7" top="0.75" bottom="0.75" header="0.3" footer="0.3"/>
  <pageSetup paperSize="9"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BK43"/>
  <sheetViews>
    <sheetView zoomScale="80" zoomScaleNormal="80" workbookViewId="0">
      <selection activeCell="A2" sqref="A2"/>
    </sheetView>
  </sheetViews>
  <sheetFormatPr defaultRowHeight="15" x14ac:dyDescent="0.25"/>
  <cols>
    <col min="1" max="1" width="29.28515625" customWidth="1"/>
    <col min="2" max="53" width="3.7109375" customWidth="1"/>
    <col min="54" max="54" width="4" customWidth="1"/>
    <col min="55" max="55" width="4.7109375" customWidth="1"/>
    <col min="56" max="56" width="5.140625" customWidth="1"/>
    <col min="57" max="57" width="6.140625" customWidth="1"/>
    <col min="58" max="58" width="5.42578125" customWidth="1"/>
    <col min="59" max="59" width="6.7109375" customWidth="1"/>
    <col min="60" max="61" width="3.85546875" customWidth="1"/>
  </cols>
  <sheetData>
    <row r="1" spans="1:63" ht="18" customHeight="1" x14ac:dyDescent="0.25">
      <c r="A1" s="155" t="s">
        <v>271</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c r="BJ1" s="8"/>
      <c r="BK1" s="8"/>
    </row>
    <row r="2" spans="1:63"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c r="BJ2" s="8"/>
      <c r="BK2" s="8"/>
    </row>
    <row r="3" spans="1:63"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c r="BJ3" s="8"/>
      <c r="BK3" s="8"/>
    </row>
    <row r="4" spans="1:63" x14ac:dyDescent="0.25">
      <c r="A4" s="106" t="s">
        <v>13</v>
      </c>
      <c r="B4" s="179"/>
      <c r="C4" s="178"/>
      <c r="D4" s="178"/>
      <c r="E4" s="178"/>
      <c r="F4" s="178"/>
      <c r="G4" s="178"/>
      <c r="H4" s="178"/>
      <c r="I4" s="178"/>
      <c r="J4" s="178"/>
      <c r="K4" s="178"/>
      <c r="L4" s="178"/>
      <c r="M4" s="178"/>
      <c r="N4" s="178"/>
      <c r="O4" s="178"/>
      <c r="P4" s="178"/>
      <c r="Q4" s="190"/>
      <c r="R4" s="178"/>
      <c r="S4" s="190"/>
      <c r="T4" s="178"/>
      <c r="U4" s="178"/>
      <c r="V4" s="179"/>
      <c r="W4" s="178"/>
      <c r="X4" s="190"/>
      <c r="Y4" s="178"/>
      <c r="Z4" s="178"/>
      <c r="AA4" s="178"/>
      <c r="AB4" s="178"/>
      <c r="AC4" s="179"/>
      <c r="AD4" s="179"/>
      <c r="AE4" s="178"/>
      <c r="AF4" s="178"/>
      <c r="AG4" s="178"/>
      <c r="AH4" s="179"/>
      <c r="AI4" s="178"/>
      <c r="AJ4" s="178"/>
      <c r="AK4" s="178"/>
      <c r="AL4" s="178"/>
      <c r="AM4" s="178"/>
      <c r="AN4" s="178"/>
      <c r="AO4" s="178"/>
      <c r="AP4" s="178"/>
      <c r="AQ4" s="178"/>
      <c r="AR4" s="178"/>
      <c r="AS4" s="179"/>
      <c r="AT4" s="179"/>
      <c r="AU4" s="178"/>
      <c r="AV4" s="179"/>
      <c r="AW4" s="178"/>
      <c r="AX4" s="178"/>
      <c r="AY4" s="178"/>
      <c r="AZ4" s="178"/>
      <c r="BA4" s="190"/>
      <c r="BB4" s="8"/>
      <c r="BC4" s="495"/>
      <c r="BD4" s="160"/>
      <c r="BE4" s="9" t="s">
        <v>33</v>
      </c>
      <c r="BF4" s="9"/>
      <c r="BG4" s="8"/>
      <c r="BH4" s="8"/>
      <c r="BI4" s="8"/>
      <c r="BJ4" s="8"/>
      <c r="BK4" s="8"/>
    </row>
    <row r="5" spans="1:63" x14ac:dyDescent="0.25">
      <c r="A5" s="106"/>
      <c r="B5" s="178"/>
      <c r="C5" s="178"/>
      <c r="D5" s="178"/>
      <c r="E5" s="178"/>
      <c r="F5" s="178"/>
      <c r="G5" s="178"/>
      <c r="H5" s="178"/>
      <c r="I5" s="178"/>
      <c r="J5" s="178"/>
      <c r="K5" s="178"/>
      <c r="L5" s="178"/>
      <c r="M5" s="178"/>
      <c r="N5" s="178"/>
      <c r="O5" s="178"/>
      <c r="P5" s="178"/>
      <c r="Q5" s="179"/>
      <c r="R5" s="178"/>
      <c r="S5" s="178"/>
      <c r="T5" s="178"/>
      <c r="U5" s="178"/>
      <c r="V5" s="178"/>
      <c r="W5" s="178"/>
      <c r="X5" s="179"/>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9"/>
      <c r="BB5" s="8"/>
      <c r="BC5" s="495"/>
      <c r="BD5" s="239"/>
      <c r="BE5" s="9" t="s">
        <v>35</v>
      </c>
      <c r="BF5" s="9"/>
      <c r="BG5" s="8"/>
      <c r="BH5" s="8"/>
      <c r="BI5" s="8"/>
      <c r="BJ5" s="8"/>
      <c r="BK5" s="8"/>
    </row>
    <row r="6" spans="1:63" x14ac:dyDescent="0.25">
      <c r="A6" s="198" t="s">
        <v>12</v>
      </c>
      <c r="B6" s="199"/>
      <c r="C6" s="200"/>
      <c r="D6" s="200"/>
      <c r="E6" s="200"/>
      <c r="F6" s="200"/>
      <c r="G6" s="200"/>
      <c r="H6" s="200"/>
      <c r="I6" s="199"/>
      <c r="J6" s="199"/>
      <c r="K6" s="200"/>
      <c r="L6" s="200"/>
      <c r="M6" s="200"/>
      <c r="N6" s="200"/>
      <c r="O6" s="199"/>
      <c r="P6" s="199"/>
      <c r="Q6" s="200"/>
      <c r="R6" s="200"/>
      <c r="S6" s="200"/>
      <c r="T6" s="200"/>
      <c r="U6" s="200"/>
      <c r="V6" s="200"/>
      <c r="W6" s="200"/>
      <c r="X6" s="200"/>
      <c r="Y6" s="200"/>
      <c r="Z6" s="200"/>
      <c r="AA6" s="200"/>
      <c r="AB6" s="199"/>
      <c r="AC6" s="199"/>
      <c r="AD6" s="199"/>
      <c r="AE6" s="199"/>
      <c r="AF6" s="199"/>
      <c r="AG6" s="199"/>
      <c r="AH6" s="199"/>
      <c r="AI6" s="199"/>
      <c r="AJ6" s="199"/>
      <c r="AK6" s="200"/>
      <c r="AL6" s="200"/>
      <c r="AM6" s="200"/>
      <c r="AN6" s="200"/>
      <c r="AO6" s="200"/>
      <c r="AP6" s="200"/>
      <c r="AQ6" s="200"/>
      <c r="AR6" s="200"/>
      <c r="AS6" s="195"/>
      <c r="AT6" s="200"/>
      <c r="AU6" s="200"/>
      <c r="AV6" s="200"/>
      <c r="AW6" s="200"/>
      <c r="AX6" s="200"/>
      <c r="AY6" s="200"/>
      <c r="AZ6" s="200"/>
      <c r="BA6" s="195"/>
      <c r="BB6" s="8"/>
      <c r="BC6" s="291"/>
      <c r="BD6" s="246"/>
      <c r="BE6" s="9" t="s">
        <v>744</v>
      </c>
      <c r="BF6" s="8"/>
      <c r="BG6" s="8"/>
      <c r="BH6" s="8"/>
      <c r="BI6" s="8"/>
      <c r="BJ6" s="8"/>
      <c r="BK6" s="8"/>
    </row>
    <row r="7" spans="1:63" ht="15.75" thickBot="1" x14ac:dyDescent="0.3">
      <c r="A7" s="8"/>
      <c r="B7" s="8"/>
      <c r="C7" s="8"/>
      <c r="D7" s="8"/>
      <c r="E7" s="8"/>
      <c r="F7" s="8"/>
      <c r="G7" s="8"/>
      <c r="H7" s="8"/>
      <c r="I7" s="8"/>
      <c r="J7" s="8"/>
      <c r="K7" s="8"/>
      <c r="L7" s="8"/>
      <c r="M7" s="8"/>
      <c r="N7" s="8"/>
      <c r="O7" s="8"/>
      <c r="P7" s="8"/>
      <c r="Q7" s="8"/>
      <c r="R7" s="23"/>
      <c r="S7" s="23"/>
      <c r="T7" s="23"/>
      <c r="U7" s="23"/>
      <c r="V7" s="23"/>
      <c r="W7" s="23"/>
      <c r="X7" s="23"/>
      <c r="Y7" s="23"/>
      <c r="Z7" s="23"/>
      <c r="AA7" s="23"/>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c r="BJ7" s="8"/>
      <c r="BK7" s="8"/>
    </row>
    <row r="8" spans="1:63" ht="29.25" customHeight="1" x14ac:dyDescent="0.25">
      <c r="A8" s="542" t="s">
        <v>37</v>
      </c>
      <c r="B8" s="543"/>
      <c r="C8" s="543"/>
      <c r="D8" s="543"/>
      <c r="E8" s="543"/>
      <c r="F8" s="543"/>
      <c r="G8" s="543"/>
      <c r="H8" s="543"/>
      <c r="I8" s="543"/>
      <c r="J8" s="543"/>
      <c r="K8" s="543"/>
      <c r="L8" s="543"/>
      <c r="M8" s="543"/>
      <c r="N8" s="543"/>
      <c r="O8" s="543"/>
      <c r="P8" s="543"/>
      <c r="Q8" s="543"/>
      <c r="R8" s="558" t="s">
        <v>428</v>
      </c>
      <c r="S8" s="535"/>
      <c r="T8" s="535"/>
      <c r="U8" s="535" t="s">
        <v>45</v>
      </c>
      <c r="V8" s="535"/>
      <c r="W8" s="535"/>
      <c r="X8" s="535"/>
      <c r="Y8" s="535" t="s">
        <v>46</v>
      </c>
      <c r="Z8" s="535"/>
      <c r="AA8" s="535"/>
      <c r="AB8" s="559" t="s">
        <v>462</v>
      </c>
      <c r="AC8" s="560"/>
      <c r="AD8" s="560"/>
      <c r="AE8" s="560" t="s">
        <v>45</v>
      </c>
      <c r="AF8" s="560"/>
      <c r="AG8" s="560"/>
      <c r="AH8" s="560"/>
      <c r="AI8" s="560" t="s">
        <v>46</v>
      </c>
      <c r="AJ8" s="560"/>
      <c r="AK8" s="561"/>
      <c r="AL8" s="535" t="s">
        <v>487</v>
      </c>
      <c r="AM8" s="535"/>
      <c r="AN8" s="535"/>
      <c r="AO8" s="535" t="s">
        <v>45</v>
      </c>
      <c r="AP8" s="535"/>
      <c r="AQ8" s="535"/>
      <c r="AR8" s="535"/>
      <c r="AS8" s="535" t="s">
        <v>46</v>
      </c>
      <c r="AT8" s="535"/>
      <c r="AU8" s="536"/>
      <c r="AV8" s="8"/>
      <c r="AW8" s="8"/>
      <c r="AX8" s="8"/>
      <c r="AY8" s="8"/>
      <c r="AZ8" s="8"/>
      <c r="BA8" s="8"/>
      <c r="BB8" s="8"/>
      <c r="BC8" s="8"/>
      <c r="BD8" s="8"/>
      <c r="BE8" s="8"/>
      <c r="BF8" s="8"/>
      <c r="BG8" s="8"/>
      <c r="BH8" s="8"/>
      <c r="BI8" s="8"/>
      <c r="BJ8" s="8"/>
      <c r="BK8" s="8"/>
    </row>
    <row r="9" spans="1:63" x14ac:dyDescent="0.25">
      <c r="A9" s="524" t="s">
        <v>133</v>
      </c>
      <c r="B9" s="524" t="s">
        <v>133</v>
      </c>
      <c r="C9" s="524" t="s">
        <v>133</v>
      </c>
      <c r="D9" s="524" t="s">
        <v>133</v>
      </c>
      <c r="E9" s="524" t="s">
        <v>133</v>
      </c>
      <c r="F9" s="524" t="s">
        <v>133</v>
      </c>
      <c r="G9" s="524" t="s">
        <v>133</v>
      </c>
      <c r="H9" s="524" t="s">
        <v>133</v>
      </c>
      <c r="I9" s="524" t="s">
        <v>133</v>
      </c>
      <c r="J9" s="524" t="s">
        <v>133</v>
      </c>
      <c r="K9" s="524" t="s">
        <v>133</v>
      </c>
      <c r="L9" s="524" t="s">
        <v>133</v>
      </c>
      <c r="M9" s="524" t="s">
        <v>133</v>
      </c>
      <c r="N9" s="524" t="s">
        <v>133</v>
      </c>
      <c r="O9" s="524" t="s">
        <v>133</v>
      </c>
      <c r="P9" s="524" t="s">
        <v>133</v>
      </c>
      <c r="Q9" s="524" t="s">
        <v>133</v>
      </c>
      <c r="R9" s="525">
        <v>44197</v>
      </c>
      <c r="S9" s="525"/>
      <c r="T9" s="525"/>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WEEKNUM(AL9,1)</f>
        <v>1</v>
      </c>
      <c r="AT9" s="521"/>
      <c r="AU9" s="521"/>
      <c r="AV9" s="8"/>
      <c r="AW9" s="8"/>
      <c r="AX9" s="8"/>
      <c r="AY9" s="8"/>
      <c r="AZ9" s="8"/>
      <c r="BA9" s="8"/>
      <c r="BB9" s="8"/>
      <c r="BC9" s="8"/>
      <c r="BD9" s="8"/>
      <c r="BE9" s="8"/>
      <c r="BF9" s="8"/>
      <c r="BG9" s="8"/>
      <c r="BH9" s="8"/>
      <c r="BI9" s="8"/>
      <c r="BJ9" s="8"/>
      <c r="BK9" s="8"/>
    </row>
    <row r="10" spans="1:63" x14ac:dyDescent="0.25">
      <c r="A10" s="524" t="s">
        <v>56</v>
      </c>
      <c r="B10" s="524" t="s">
        <v>56</v>
      </c>
      <c r="C10" s="524" t="s">
        <v>56</v>
      </c>
      <c r="D10" s="524" t="s">
        <v>56</v>
      </c>
      <c r="E10" s="524" t="s">
        <v>56</v>
      </c>
      <c r="F10" s="524" t="s">
        <v>56</v>
      </c>
      <c r="G10" s="524" t="s">
        <v>56</v>
      </c>
      <c r="H10" s="524" t="s">
        <v>56</v>
      </c>
      <c r="I10" s="524" t="s">
        <v>56</v>
      </c>
      <c r="J10" s="524" t="s">
        <v>56</v>
      </c>
      <c r="K10" s="524" t="s">
        <v>56</v>
      </c>
      <c r="L10" s="524" t="s">
        <v>56</v>
      </c>
      <c r="M10" s="524" t="s">
        <v>56</v>
      </c>
      <c r="N10" s="524" t="s">
        <v>56</v>
      </c>
      <c r="O10" s="524" t="s">
        <v>56</v>
      </c>
      <c r="P10" s="524" t="s">
        <v>56</v>
      </c>
      <c r="Q10" s="524" t="s">
        <v>56</v>
      </c>
      <c r="R10" s="525">
        <v>44290</v>
      </c>
      <c r="S10" s="525"/>
      <c r="T10" s="525"/>
      <c r="U10" s="557" t="s">
        <v>49</v>
      </c>
      <c r="V10" s="557"/>
      <c r="W10" s="557"/>
      <c r="X10" s="557"/>
      <c r="Y10" s="521">
        <f t="shared" ref="Y10:Y23" si="1">WEEKNUM(R10,2)</f>
        <v>14</v>
      </c>
      <c r="Z10" s="521"/>
      <c r="AA10" s="526"/>
      <c r="AB10" s="532">
        <v>44668</v>
      </c>
      <c r="AC10" s="521"/>
      <c r="AD10" s="521"/>
      <c r="AE10" s="557" t="s">
        <v>49</v>
      </c>
      <c r="AF10" s="557"/>
      <c r="AG10" s="557"/>
      <c r="AH10" s="557"/>
      <c r="AI10" s="521">
        <f t="shared" ref="AI10:AI23" si="2">WEEKNUM(AB10,16)</f>
        <v>16</v>
      </c>
      <c r="AJ10" s="521"/>
      <c r="AK10" s="533"/>
      <c r="AL10" s="520">
        <v>45025</v>
      </c>
      <c r="AM10" s="521"/>
      <c r="AN10" s="521"/>
      <c r="AO10" s="557" t="s">
        <v>49</v>
      </c>
      <c r="AP10" s="557"/>
      <c r="AQ10" s="557"/>
      <c r="AR10" s="557"/>
      <c r="AS10" s="521">
        <f t="shared" ref="AS10:AS23" si="3">WEEKNUM(AL10,1)</f>
        <v>15</v>
      </c>
      <c r="AT10" s="521"/>
      <c r="AU10" s="521"/>
      <c r="AV10" s="8"/>
      <c r="AW10" s="8"/>
      <c r="AX10" s="8"/>
      <c r="AY10" s="8"/>
      <c r="AZ10" s="8"/>
      <c r="BA10" s="8"/>
      <c r="BB10" s="8"/>
      <c r="BC10" s="8"/>
      <c r="BD10" s="8"/>
      <c r="BE10" s="8"/>
      <c r="BF10" s="8"/>
      <c r="BG10" s="8"/>
      <c r="BH10" s="8"/>
      <c r="BI10" s="8"/>
      <c r="BJ10" s="8"/>
      <c r="BK10" s="8"/>
    </row>
    <row r="11" spans="1:63" x14ac:dyDescent="0.25">
      <c r="A11" s="524" t="s">
        <v>57</v>
      </c>
      <c r="B11" s="524" t="s">
        <v>57</v>
      </c>
      <c r="C11" s="524" t="s">
        <v>57</v>
      </c>
      <c r="D11" s="524" t="s">
        <v>57</v>
      </c>
      <c r="E11" s="524" t="s">
        <v>57</v>
      </c>
      <c r="F11" s="524" t="s">
        <v>57</v>
      </c>
      <c r="G11" s="524" t="s">
        <v>57</v>
      </c>
      <c r="H11" s="524" t="s">
        <v>57</v>
      </c>
      <c r="I11" s="524" t="s">
        <v>57</v>
      </c>
      <c r="J11" s="524" t="s">
        <v>57</v>
      </c>
      <c r="K11" s="524" t="s">
        <v>57</v>
      </c>
      <c r="L11" s="524" t="s">
        <v>57</v>
      </c>
      <c r="M11" s="524" t="s">
        <v>57</v>
      </c>
      <c r="N11" s="524" t="s">
        <v>57</v>
      </c>
      <c r="O11" s="524" t="s">
        <v>57</v>
      </c>
      <c r="P11" s="524" t="s">
        <v>57</v>
      </c>
      <c r="Q11" s="524" t="s">
        <v>57</v>
      </c>
      <c r="R11" s="525">
        <v>44291</v>
      </c>
      <c r="S11" s="525"/>
      <c r="T11" s="525"/>
      <c r="U11" s="521" t="s">
        <v>50</v>
      </c>
      <c r="V11" s="521"/>
      <c r="W11" s="521"/>
      <c r="X11" s="521"/>
      <c r="Y11" s="521">
        <f t="shared" si="1"/>
        <v>15</v>
      </c>
      <c r="Z11" s="521"/>
      <c r="AA11" s="526"/>
      <c r="AB11" s="532">
        <v>44669</v>
      </c>
      <c r="AC11" s="521"/>
      <c r="AD11" s="521"/>
      <c r="AE11" s="521" t="s">
        <v>50</v>
      </c>
      <c r="AF11" s="521"/>
      <c r="AG11" s="521"/>
      <c r="AH11" s="521"/>
      <c r="AI11" s="521">
        <f t="shared" si="2"/>
        <v>16</v>
      </c>
      <c r="AJ11" s="521"/>
      <c r="AK11" s="533"/>
      <c r="AL11" s="520">
        <v>45026</v>
      </c>
      <c r="AM11" s="521"/>
      <c r="AN11" s="521"/>
      <c r="AO11" s="521" t="s">
        <v>50</v>
      </c>
      <c r="AP11" s="521"/>
      <c r="AQ11" s="521"/>
      <c r="AR11" s="521"/>
      <c r="AS11" s="521">
        <f t="shared" si="3"/>
        <v>15</v>
      </c>
      <c r="AT11" s="521"/>
      <c r="AU11" s="521"/>
      <c r="AV11" s="8"/>
      <c r="AW11" s="8"/>
      <c r="AX11" s="8"/>
      <c r="AY11" s="8"/>
      <c r="AZ11" s="8"/>
      <c r="BA11" s="8"/>
      <c r="BB11" s="8"/>
      <c r="BC11" s="8"/>
      <c r="BD11" s="8"/>
      <c r="BE11" s="8"/>
      <c r="BF11" s="8"/>
      <c r="BG11" s="8"/>
      <c r="BH11" s="8"/>
      <c r="BI11" s="8"/>
      <c r="BJ11" s="8"/>
      <c r="BK11" s="8"/>
    </row>
    <row r="12" spans="1:63" x14ac:dyDescent="0.25">
      <c r="A12" s="524" t="s">
        <v>68</v>
      </c>
      <c r="B12" s="524" t="s">
        <v>68</v>
      </c>
      <c r="C12" s="524" t="s">
        <v>68</v>
      </c>
      <c r="D12" s="524" t="s">
        <v>68</v>
      </c>
      <c r="E12" s="524" t="s">
        <v>68</v>
      </c>
      <c r="F12" s="524" t="s">
        <v>68</v>
      </c>
      <c r="G12" s="524" t="s">
        <v>68</v>
      </c>
      <c r="H12" s="524" t="s">
        <v>68</v>
      </c>
      <c r="I12" s="524" t="s">
        <v>68</v>
      </c>
      <c r="J12" s="524" t="s">
        <v>68</v>
      </c>
      <c r="K12" s="524" t="s">
        <v>68</v>
      </c>
      <c r="L12" s="524" t="s">
        <v>68</v>
      </c>
      <c r="M12" s="524" t="s">
        <v>68</v>
      </c>
      <c r="N12" s="524" t="s">
        <v>68</v>
      </c>
      <c r="O12" s="524" t="s">
        <v>68</v>
      </c>
      <c r="P12" s="524" t="s">
        <v>68</v>
      </c>
      <c r="Q12" s="524" t="s">
        <v>68</v>
      </c>
      <c r="R12" s="525">
        <v>44317</v>
      </c>
      <c r="S12" s="525"/>
      <c r="T12" s="525"/>
      <c r="U12" s="557" t="s">
        <v>48</v>
      </c>
      <c r="V12" s="557"/>
      <c r="W12" s="557"/>
      <c r="X12" s="557"/>
      <c r="Y12" s="521">
        <f t="shared" si="1"/>
        <v>18</v>
      </c>
      <c r="Z12" s="521"/>
      <c r="AA12" s="526"/>
      <c r="AB12" s="532">
        <v>44682</v>
      </c>
      <c r="AC12" s="521"/>
      <c r="AD12" s="521"/>
      <c r="AE12" s="557" t="s">
        <v>49</v>
      </c>
      <c r="AF12" s="557"/>
      <c r="AG12" s="557"/>
      <c r="AH12" s="557"/>
      <c r="AI12" s="521">
        <f t="shared" si="2"/>
        <v>18</v>
      </c>
      <c r="AJ12" s="521"/>
      <c r="AK12" s="533"/>
      <c r="AL12" s="520">
        <v>45047</v>
      </c>
      <c r="AM12" s="521"/>
      <c r="AN12" s="521"/>
      <c r="AO12" s="521" t="s">
        <v>50</v>
      </c>
      <c r="AP12" s="521"/>
      <c r="AQ12" s="521"/>
      <c r="AR12" s="521"/>
      <c r="AS12" s="521">
        <f t="shared" si="3"/>
        <v>18</v>
      </c>
      <c r="AT12" s="521"/>
      <c r="AU12" s="521"/>
      <c r="AV12" s="8"/>
      <c r="AW12" s="8"/>
      <c r="AX12" s="8"/>
      <c r="AY12" s="8"/>
      <c r="AZ12" s="8"/>
      <c r="BA12" s="8"/>
      <c r="BB12" s="8"/>
      <c r="BC12" s="8"/>
      <c r="BD12" s="8"/>
      <c r="BE12" s="8"/>
      <c r="BF12" s="8"/>
      <c r="BG12" s="8"/>
      <c r="BH12" s="8"/>
      <c r="BI12" s="8"/>
      <c r="BJ12" s="8"/>
      <c r="BK12" s="8"/>
    </row>
    <row r="13" spans="1:63" x14ac:dyDescent="0.25">
      <c r="A13" s="524" t="s">
        <v>79</v>
      </c>
      <c r="B13" s="524" t="s">
        <v>79</v>
      </c>
      <c r="C13" s="524" t="s">
        <v>79</v>
      </c>
      <c r="D13" s="524" t="s">
        <v>79</v>
      </c>
      <c r="E13" s="524" t="s">
        <v>79</v>
      </c>
      <c r="F13" s="524" t="s">
        <v>79</v>
      </c>
      <c r="G13" s="524" t="s">
        <v>79</v>
      </c>
      <c r="H13" s="524" t="s">
        <v>79</v>
      </c>
      <c r="I13" s="524" t="s">
        <v>79</v>
      </c>
      <c r="J13" s="524" t="s">
        <v>79</v>
      </c>
      <c r="K13" s="524" t="s">
        <v>79</v>
      </c>
      <c r="L13" s="524" t="s">
        <v>79</v>
      </c>
      <c r="M13" s="524" t="s">
        <v>79</v>
      </c>
      <c r="N13" s="524" t="s">
        <v>79</v>
      </c>
      <c r="O13" s="524" t="s">
        <v>79</v>
      </c>
      <c r="P13" s="524" t="s">
        <v>79</v>
      </c>
      <c r="Q13" s="524" t="s">
        <v>79</v>
      </c>
      <c r="R13" s="525">
        <v>44329</v>
      </c>
      <c r="S13" s="525"/>
      <c r="T13" s="525"/>
      <c r="U13" s="521" t="s">
        <v>51</v>
      </c>
      <c r="V13" s="521"/>
      <c r="W13" s="521"/>
      <c r="X13" s="521"/>
      <c r="Y13" s="521">
        <f t="shared" si="1"/>
        <v>20</v>
      </c>
      <c r="Z13" s="521"/>
      <c r="AA13" s="526"/>
      <c r="AB13" s="532">
        <v>44707</v>
      </c>
      <c r="AC13" s="521"/>
      <c r="AD13" s="521"/>
      <c r="AE13" s="521" t="s">
        <v>51</v>
      </c>
      <c r="AF13" s="521"/>
      <c r="AG13" s="521"/>
      <c r="AH13" s="521"/>
      <c r="AI13" s="521">
        <f t="shared" si="2"/>
        <v>21</v>
      </c>
      <c r="AJ13" s="521"/>
      <c r="AK13" s="533"/>
      <c r="AL13" s="520">
        <v>45064</v>
      </c>
      <c r="AM13" s="521"/>
      <c r="AN13" s="521"/>
      <c r="AO13" s="521" t="s">
        <v>51</v>
      </c>
      <c r="AP13" s="521"/>
      <c r="AQ13" s="521"/>
      <c r="AR13" s="521"/>
      <c r="AS13" s="521">
        <f t="shared" si="3"/>
        <v>20</v>
      </c>
      <c r="AT13" s="521"/>
      <c r="AU13" s="521"/>
      <c r="AV13" s="8"/>
      <c r="AW13" s="8"/>
      <c r="AX13" s="8"/>
      <c r="AY13" s="8"/>
      <c r="AZ13" s="8"/>
      <c r="BA13" s="8"/>
      <c r="BB13" s="8"/>
      <c r="BC13" s="8"/>
      <c r="BD13" s="8"/>
      <c r="BE13" s="8"/>
      <c r="BF13" s="8"/>
      <c r="BG13" s="8"/>
      <c r="BH13" s="8"/>
      <c r="BI13" s="8"/>
      <c r="BJ13" s="8"/>
      <c r="BK13" s="8"/>
    </row>
    <row r="14" spans="1:63" x14ac:dyDescent="0.25">
      <c r="A14" s="524" t="s">
        <v>163</v>
      </c>
      <c r="B14" s="524" t="s">
        <v>163</v>
      </c>
      <c r="C14" s="524" t="s">
        <v>163</v>
      </c>
      <c r="D14" s="524" t="s">
        <v>163</v>
      </c>
      <c r="E14" s="524" t="s">
        <v>163</v>
      </c>
      <c r="F14" s="524" t="s">
        <v>163</v>
      </c>
      <c r="G14" s="524" t="s">
        <v>163</v>
      </c>
      <c r="H14" s="524" t="s">
        <v>163</v>
      </c>
      <c r="I14" s="524" t="s">
        <v>163</v>
      </c>
      <c r="J14" s="524" t="s">
        <v>163</v>
      </c>
      <c r="K14" s="524" t="s">
        <v>163</v>
      </c>
      <c r="L14" s="524" t="s">
        <v>163</v>
      </c>
      <c r="M14" s="524" t="s">
        <v>163</v>
      </c>
      <c r="N14" s="524" t="s">
        <v>163</v>
      </c>
      <c r="O14" s="524" t="s">
        <v>163</v>
      </c>
      <c r="P14" s="524" t="s">
        <v>163</v>
      </c>
      <c r="Q14" s="524" t="s">
        <v>163</v>
      </c>
      <c r="R14" s="525">
        <v>44339</v>
      </c>
      <c r="S14" s="525"/>
      <c r="T14" s="525"/>
      <c r="U14" s="557" t="s">
        <v>49</v>
      </c>
      <c r="V14" s="557"/>
      <c r="W14" s="557"/>
      <c r="X14" s="557"/>
      <c r="Y14" s="521">
        <f t="shared" si="1"/>
        <v>21</v>
      </c>
      <c r="Z14" s="521"/>
      <c r="AA14" s="526"/>
      <c r="AB14" s="532">
        <v>44717</v>
      </c>
      <c r="AC14" s="521"/>
      <c r="AD14" s="521"/>
      <c r="AE14" s="557" t="s">
        <v>49</v>
      </c>
      <c r="AF14" s="557"/>
      <c r="AG14" s="557"/>
      <c r="AH14" s="557"/>
      <c r="AI14" s="521">
        <f t="shared" si="2"/>
        <v>23</v>
      </c>
      <c r="AJ14" s="521"/>
      <c r="AK14" s="533"/>
      <c r="AL14" s="520">
        <v>45074</v>
      </c>
      <c r="AM14" s="521"/>
      <c r="AN14" s="521"/>
      <c r="AO14" s="557" t="s">
        <v>49</v>
      </c>
      <c r="AP14" s="557"/>
      <c r="AQ14" s="557"/>
      <c r="AR14" s="557"/>
      <c r="AS14" s="521">
        <f t="shared" si="3"/>
        <v>22</v>
      </c>
      <c r="AT14" s="521"/>
      <c r="AU14" s="521"/>
      <c r="AV14" s="8"/>
      <c r="AW14" s="8"/>
      <c r="AX14" s="8"/>
      <c r="AY14" s="8"/>
      <c r="AZ14" s="8"/>
      <c r="BA14" s="8"/>
      <c r="BB14" s="8"/>
      <c r="BC14" s="8"/>
      <c r="BD14" s="8"/>
      <c r="BE14" s="8"/>
      <c r="BF14" s="8"/>
      <c r="BG14" s="8"/>
      <c r="BH14" s="8"/>
      <c r="BI14" s="8"/>
      <c r="BJ14" s="8"/>
      <c r="BK14" s="8"/>
    </row>
    <row r="15" spans="1:63" x14ac:dyDescent="0.25">
      <c r="A15" s="524" t="s">
        <v>121</v>
      </c>
      <c r="B15" s="524" t="s">
        <v>121</v>
      </c>
      <c r="C15" s="524" t="s">
        <v>121</v>
      </c>
      <c r="D15" s="524" t="s">
        <v>121</v>
      </c>
      <c r="E15" s="524" t="s">
        <v>121</v>
      </c>
      <c r="F15" s="524" t="s">
        <v>121</v>
      </c>
      <c r="G15" s="524" t="s">
        <v>121</v>
      </c>
      <c r="H15" s="524" t="s">
        <v>121</v>
      </c>
      <c r="I15" s="524" t="s">
        <v>121</v>
      </c>
      <c r="J15" s="524" t="s">
        <v>121</v>
      </c>
      <c r="K15" s="524" t="s">
        <v>121</v>
      </c>
      <c r="L15" s="524" t="s">
        <v>121</v>
      </c>
      <c r="M15" s="524" t="s">
        <v>121</v>
      </c>
      <c r="N15" s="524" t="s">
        <v>121</v>
      </c>
      <c r="O15" s="524" t="s">
        <v>121</v>
      </c>
      <c r="P15" s="524" t="s">
        <v>121</v>
      </c>
      <c r="Q15" s="524" t="s">
        <v>121</v>
      </c>
      <c r="R15" s="525">
        <v>44340</v>
      </c>
      <c r="S15" s="525"/>
      <c r="T15" s="525"/>
      <c r="U15" s="521" t="s">
        <v>50</v>
      </c>
      <c r="V15" s="521"/>
      <c r="W15" s="521"/>
      <c r="X15" s="521"/>
      <c r="Y15" s="521">
        <f t="shared" si="1"/>
        <v>22</v>
      </c>
      <c r="Z15" s="521"/>
      <c r="AA15" s="526"/>
      <c r="AB15" s="532">
        <v>44718</v>
      </c>
      <c r="AC15" s="521"/>
      <c r="AD15" s="521"/>
      <c r="AE15" s="521" t="s">
        <v>50</v>
      </c>
      <c r="AF15" s="521"/>
      <c r="AG15" s="521"/>
      <c r="AH15" s="521"/>
      <c r="AI15" s="521">
        <f t="shared" si="2"/>
        <v>23</v>
      </c>
      <c r="AJ15" s="521"/>
      <c r="AK15" s="533"/>
      <c r="AL15" s="520">
        <v>45075</v>
      </c>
      <c r="AM15" s="521"/>
      <c r="AN15" s="521"/>
      <c r="AO15" s="521" t="s">
        <v>50</v>
      </c>
      <c r="AP15" s="521"/>
      <c r="AQ15" s="521"/>
      <c r="AR15" s="521"/>
      <c r="AS15" s="521">
        <f t="shared" si="3"/>
        <v>22</v>
      </c>
      <c r="AT15" s="521"/>
      <c r="AU15" s="521"/>
      <c r="AV15" s="8"/>
      <c r="AW15" s="8"/>
      <c r="AX15" s="8"/>
      <c r="AY15" s="8"/>
      <c r="AZ15" s="8"/>
      <c r="BA15" s="8"/>
      <c r="BB15" s="8"/>
      <c r="BC15" s="8"/>
      <c r="BD15" s="8"/>
      <c r="BE15" s="8"/>
      <c r="BF15" s="8"/>
      <c r="BG15" s="8"/>
      <c r="BH15" s="8"/>
      <c r="BI15" s="8"/>
      <c r="BJ15" s="8"/>
      <c r="BK15" s="8"/>
    </row>
    <row r="16" spans="1:63" x14ac:dyDescent="0.25">
      <c r="A16" s="524" t="s">
        <v>272</v>
      </c>
      <c r="B16" s="524" t="s">
        <v>272</v>
      </c>
      <c r="C16" s="524" t="s">
        <v>272</v>
      </c>
      <c r="D16" s="524" t="s">
        <v>272</v>
      </c>
      <c r="E16" s="524" t="s">
        <v>272</v>
      </c>
      <c r="F16" s="524" t="s">
        <v>272</v>
      </c>
      <c r="G16" s="524" t="s">
        <v>272</v>
      </c>
      <c r="H16" s="524" t="s">
        <v>272</v>
      </c>
      <c r="I16" s="524" t="s">
        <v>272</v>
      </c>
      <c r="J16" s="524" t="s">
        <v>272</v>
      </c>
      <c r="K16" s="524" t="s">
        <v>272</v>
      </c>
      <c r="L16" s="524" t="s">
        <v>272</v>
      </c>
      <c r="M16" s="524" t="s">
        <v>272</v>
      </c>
      <c r="N16" s="524" t="s">
        <v>272</v>
      </c>
      <c r="O16" s="524" t="s">
        <v>272</v>
      </c>
      <c r="P16" s="524" t="s">
        <v>272</v>
      </c>
      <c r="Q16" s="524" t="s">
        <v>272</v>
      </c>
      <c r="R16" s="525">
        <v>44388</v>
      </c>
      <c r="S16" s="525"/>
      <c r="T16" s="525"/>
      <c r="U16" s="557" t="s">
        <v>49</v>
      </c>
      <c r="V16" s="557"/>
      <c r="W16" s="557"/>
      <c r="X16" s="557"/>
      <c r="Y16" s="521">
        <f t="shared" si="1"/>
        <v>28</v>
      </c>
      <c r="Z16" s="521"/>
      <c r="AA16" s="526"/>
      <c r="AB16" s="532">
        <v>44753</v>
      </c>
      <c r="AC16" s="521"/>
      <c r="AD16" s="521"/>
      <c r="AE16" s="521" t="s">
        <v>50</v>
      </c>
      <c r="AF16" s="521"/>
      <c r="AG16" s="521"/>
      <c r="AH16" s="521"/>
      <c r="AI16" s="521">
        <f t="shared" si="2"/>
        <v>28</v>
      </c>
      <c r="AJ16" s="521"/>
      <c r="AK16" s="533"/>
      <c r="AL16" s="520">
        <v>45118</v>
      </c>
      <c r="AM16" s="521"/>
      <c r="AN16" s="521"/>
      <c r="AO16" s="521" t="s">
        <v>53</v>
      </c>
      <c r="AP16" s="521"/>
      <c r="AQ16" s="521"/>
      <c r="AR16" s="521"/>
      <c r="AS16" s="521">
        <f t="shared" si="3"/>
        <v>28</v>
      </c>
      <c r="AT16" s="521"/>
      <c r="AU16" s="521"/>
      <c r="AV16" s="8"/>
      <c r="AW16" s="8"/>
      <c r="AX16" s="8"/>
      <c r="AY16" s="8"/>
      <c r="AZ16" s="8"/>
      <c r="BA16" s="8"/>
      <c r="BB16" s="8"/>
      <c r="BC16" s="8"/>
      <c r="BD16" s="8"/>
      <c r="BE16" s="8"/>
      <c r="BF16" s="8"/>
      <c r="BG16" s="8"/>
      <c r="BH16" s="8"/>
      <c r="BI16" s="8"/>
      <c r="BJ16" s="8"/>
      <c r="BK16" s="8"/>
    </row>
    <row r="17" spans="1:63" x14ac:dyDescent="0.25">
      <c r="A17" s="524" t="s">
        <v>273</v>
      </c>
      <c r="B17" s="524" t="s">
        <v>273</v>
      </c>
      <c r="C17" s="524" t="s">
        <v>273</v>
      </c>
      <c r="D17" s="524" t="s">
        <v>273</v>
      </c>
      <c r="E17" s="524" t="s">
        <v>273</v>
      </c>
      <c r="F17" s="524" t="s">
        <v>273</v>
      </c>
      <c r="G17" s="524" t="s">
        <v>273</v>
      </c>
      <c r="H17" s="524" t="s">
        <v>273</v>
      </c>
      <c r="I17" s="524" t="s">
        <v>273</v>
      </c>
      <c r="J17" s="524" t="s">
        <v>273</v>
      </c>
      <c r="K17" s="524" t="s">
        <v>273</v>
      </c>
      <c r="L17" s="524" t="s">
        <v>273</v>
      </c>
      <c r="M17" s="524" t="s">
        <v>273</v>
      </c>
      <c r="N17" s="524" t="s">
        <v>273</v>
      </c>
      <c r="O17" s="524" t="s">
        <v>273</v>
      </c>
      <c r="P17" s="524" t="s">
        <v>273</v>
      </c>
      <c r="Q17" s="524" t="s">
        <v>273</v>
      </c>
      <c r="R17" s="525">
        <v>44398</v>
      </c>
      <c r="S17" s="525"/>
      <c r="T17" s="525"/>
      <c r="U17" s="521" t="s">
        <v>47</v>
      </c>
      <c r="V17" s="521"/>
      <c r="W17" s="521"/>
      <c r="X17" s="521"/>
      <c r="Y17" s="521">
        <f t="shared" si="1"/>
        <v>30</v>
      </c>
      <c r="Z17" s="521"/>
      <c r="AA17" s="526"/>
      <c r="AB17" s="532">
        <v>44763</v>
      </c>
      <c r="AC17" s="521"/>
      <c r="AD17" s="521"/>
      <c r="AE17" s="521" t="s">
        <v>51</v>
      </c>
      <c r="AF17" s="521"/>
      <c r="AG17" s="521"/>
      <c r="AH17" s="521"/>
      <c r="AI17" s="521">
        <f t="shared" si="2"/>
        <v>29</v>
      </c>
      <c r="AJ17" s="521"/>
      <c r="AK17" s="533"/>
      <c r="AL17" s="520">
        <v>45128</v>
      </c>
      <c r="AM17" s="521"/>
      <c r="AN17" s="521"/>
      <c r="AO17" s="521" t="s">
        <v>52</v>
      </c>
      <c r="AP17" s="521"/>
      <c r="AQ17" s="521"/>
      <c r="AR17" s="521"/>
      <c r="AS17" s="521">
        <f t="shared" si="3"/>
        <v>29</v>
      </c>
      <c r="AT17" s="521"/>
      <c r="AU17" s="521"/>
      <c r="AV17" s="8"/>
      <c r="AW17" s="8"/>
      <c r="AX17" s="8"/>
      <c r="AY17" s="8"/>
      <c r="AZ17" s="8"/>
      <c r="BA17" s="8"/>
      <c r="BB17" s="8"/>
      <c r="BC17" s="8"/>
      <c r="BD17" s="8"/>
      <c r="BE17" s="8"/>
      <c r="BF17" s="8"/>
      <c r="BG17" s="8"/>
      <c r="BH17" s="8"/>
      <c r="BI17" s="8"/>
      <c r="BJ17" s="8"/>
      <c r="BK17" s="8"/>
    </row>
    <row r="18" spans="1:63" x14ac:dyDescent="0.25">
      <c r="A18" s="524" t="s">
        <v>123</v>
      </c>
      <c r="B18" s="524" t="s">
        <v>123</v>
      </c>
      <c r="C18" s="524" t="s">
        <v>123</v>
      </c>
      <c r="D18" s="524" t="s">
        <v>123</v>
      </c>
      <c r="E18" s="524" t="s">
        <v>123</v>
      </c>
      <c r="F18" s="524" t="s">
        <v>123</v>
      </c>
      <c r="G18" s="524" t="s">
        <v>123</v>
      </c>
      <c r="H18" s="524" t="s">
        <v>123</v>
      </c>
      <c r="I18" s="524" t="s">
        <v>123</v>
      </c>
      <c r="J18" s="524" t="s">
        <v>123</v>
      </c>
      <c r="K18" s="524" t="s">
        <v>123</v>
      </c>
      <c r="L18" s="524" t="s">
        <v>123</v>
      </c>
      <c r="M18" s="524" t="s">
        <v>123</v>
      </c>
      <c r="N18" s="524" t="s">
        <v>123</v>
      </c>
      <c r="O18" s="524" t="s">
        <v>123</v>
      </c>
      <c r="P18" s="524" t="s">
        <v>123</v>
      </c>
      <c r="Q18" s="524" t="s">
        <v>123</v>
      </c>
      <c r="R18" s="525">
        <v>44423</v>
      </c>
      <c r="S18" s="525"/>
      <c r="T18" s="525"/>
      <c r="U18" s="557" t="s">
        <v>49</v>
      </c>
      <c r="V18" s="557"/>
      <c r="W18" s="557"/>
      <c r="X18" s="557"/>
      <c r="Y18" s="521">
        <f t="shared" si="1"/>
        <v>33</v>
      </c>
      <c r="Z18" s="521"/>
      <c r="AA18" s="526"/>
      <c r="AB18" s="532">
        <v>44788</v>
      </c>
      <c r="AC18" s="521"/>
      <c r="AD18" s="521"/>
      <c r="AE18" s="521" t="s">
        <v>50</v>
      </c>
      <c r="AF18" s="521"/>
      <c r="AG18" s="521"/>
      <c r="AH18" s="521"/>
      <c r="AI18" s="521">
        <f t="shared" si="2"/>
        <v>33</v>
      </c>
      <c r="AJ18" s="521"/>
      <c r="AK18" s="533"/>
      <c r="AL18" s="520">
        <v>45153</v>
      </c>
      <c r="AM18" s="521"/>
      <c r="AN18" s="521"/>
      <c r="AO18" s="521" t="s">
        <v>53</v>
      </c>
      <c r="AP18" s="521"/>
      <c r="AQ18" s="521"/>
      <c r="AR18" s="521"/>
      <c r="AS18" s="521">
        <f t="shared" si="3"/>
        <v>33</v>
      </c>
      <c r="AT18" s="521"/>
      <c r="AU18" s="521"/>
      <c r="AV18" s="8"/>
      <c r="AW18" s="8"/>
      <c r="AX18" s="8"/>
      <c r="AY18" s="8"/>
      <c r="AZ18" s="8"/>
      <c r="BA18" s="8"/>
      <c r="BB18" s="8"/>
      <c r="BC18" s="8"/>
      <c r="BD18" s="8"/>
      <c r="BE18" s="8"/>
      <c r="BF18" s="8"/>
      <c r="BG18" s="8"/>
      <c r="BH18" s="8"/>
      <c r="BI18" s="8"/>
      <c r="BJ18" s="8"/>
      <c r="BK18" s="8"/>
    </row>
    <row r="19" spans="1:63" x14ac:dyDescent="0.25">
      <c r="A19" s="524" t="s">
        <v>274</v>
      </c>
      <c r="B19" s="524" t="s">
        <v>274</v>
      </c>
      <c r="C19" s="524" t="s">
        <v>274</v>
      </c>
      <c r="D19" s="524" t="s">
        <v>274</v>
      </c>
      <c r="E19" s="524" t="s">
        <v>274</v>
      </c>
      <c r="F19" s="524" t="s">
        <v>274</v>
      </c>
      <c r="G19" s="524" t="s">
        <v>274</v>
      </c>
      <c r="H19" s="524" t="s">
        <v>274</v>
      </c>
      <c r="I19" s="524" t="s">
        <v>274</v>
      </c>
      <c r="J19" s="524" t="s">
        <v>274</v>
      </c>
      <c r="K19" s="524" t="s">
        <v>274</v>
      </c>
      <c r="L19" s="524" t="s">
        <v>274</v>
      </c>
      <c r="M19" s="524" t="s">
        <v>274</v>
      </c>
      <c r="N19" s="524" t="s">
        <v>274</v>
      </c>
      <c r="O19" s="524" t="s">
        <v>274</v>
      </c>
      <c r="P19" s="524" t="s">
        <v>274</v>
      </c>
      <c r="Q19" s="524" t="s">
        <v>274</v>
      </c>
      <c r="R19" s="525">
        <v>44501</v>
      </c>
      <c r="S19" s="525"/>
      <c r="T19" s="525"/>
      <c r="U19" s="521" t="s">
        <v>50</v>
      </c>
      <c r="V19" s="521"/>
      <c r="W19" s="521"/>
      <c r="X19" s="521"/>
      <c r="Y19" s="521">
        <f t="shared" si="1"/>
        <v>45</v>
      </c>
      <c r="Z19" s="521"/>
      <c r="AA19" s="526"/>
      <c r="AB19" s="532">
        <v>44866</v>
      </c>
      <c r="AC19" s="521"/>
      <c r="AD19" s="521"/>
      <c r="AE19" s="521" t="s">
        <v>53</v>
      </c>
      <c r="AF19" s="521"/>
      <c r="AG19" s="521"/>
      <c r="AH19" s="521"/>
      <c r="AI19" s="521">
        <f t="shared" si="2"/>
        <v>44</v>
      </c>
      <c r="AJ19" s="521"/>
      <c r="AK19" s="533"/>
      <c r="AL19" s="520">
        <v>45231</v>
      </c>
      <c r="AM19" s="521"/>
      <c r="AN19" s="521"/>
      <c r="AO19" s="521" t="s">
        <v>53</v>
      </c>
      <c r="AP19" s="521"/>
      <c r="AQ19" s="521"/>
      <c r="AR19" s="521"/>
      <c r="AS19" s="521">
        <f t="shared" si="3"/>
        <v>44</v>
      </c>
      <c r="AT19" s="521"/>
      <c r="AU19" s="521"/>
      <c r="AV19" s="8"/>
      <c r="AW19" s="8"/>
      <c r="AX19" s="8"/>
      <c r="AY19" s="8"/>
      <c r="AZ19" s="8"/>
      <c r="BA19" s="8"/>
      <c r="BB19" s="8"/>
      <c r="BC19" s="8"/>
      <c r="BD19" s="8"/>
      <c r="BE19" s="8"/>
      <c r="BF19" s="8"/>
      <c r="BG19" s="8"/>
      <c r="BH19" s="8"/>
      <c r="BI19" s="8"/>
      <c r="BJ19" s="8"/>
      <c r="BK19" s="8"/>
    </row>
    <row r="20" spans="1:63" x14ac:dyDescent="0.25">
      <c r="A20" s="524" t="s">
        <v>275</v>
      </c>
      <c r="B20" s="524" t="s">
        <v>275</v>
      </c>
      <c r="C20" s="524" t="s">
        <v>275</v>
      </c>
      <c r="D20" s="524" t="s">
        <v>275</v>
      </c>
      <c r="E20" s="524" t="s">
        <v>275</v>
      </c>
      <c r="F20" s="524" t="s">
        <v>275</v>
      </c>
      <c r="G20" s="524" t="s">
        <v>275</v>
      </c>
      <c r="H20" s="524" t="s">
        <v>275</v>
      </c>
      <c r="I20" s="524" t="s">
        <v>275</v>
      </c>
      <c r="J20" s="524" t="s">
        <v>275</v>
      </c>
      <c r="K20" s="524" t="s">
        <v>275</v>
      </c>
      <c r="L20" s="524" t="s">
        <v>275</v>
      </c>
      <c r="M20" s="524" t="s">
        <v>275</v>
      </c>
      <c r="N20" s="524" t="s">
        <v>275</v>
      </c>
      <c r="O20" s="524" t="s">
        <v>275</v>
      </c>
      <c r="P20" s="524" t="s">
        <v>275</v>
      </c>
      <c r="Q20" s="524" t="s">
        <v>275</v>
      </c>
      <c r="R20" s="525">
        <v>44511</v>
      </c>
      <c r="S20" s="525"/>
      <c r="T20" s="525"/>
      <c r="U20" s="521" t="s">
        <v>51</v>
      </c>
      <c r="V20" s="521"/>
      <c r="W20" s="521"/>
      <c r="X20" s="521"/>
      <c r="Y20" s="521">
        <f t="shared" si="1"/>
        <v>46</v>
      </c>
      <c r="Z20" s="521"/>
      <c r="AA20" s="526"/>
      <c r="AB20" s="532">
        <v>44876</v>
      </c>
      <c r="AC20" s="521"/>
      <c r="AD20" s="521"/>
      <c r="AE20" s="521" t="s">
        <v>52</v>
      </c>
      <c r="AF20" s="521"/>
      <c r="AG20" s="521"/>
      <c r="AH20" s="521"/>
      <c r="AI20" s="521">
        <f t="shared" si="2"/>
        <v>45</v>
      </c>
      <c r="AJ20" s="521"/>
      <c r="AK20" s="533"/>
      <c r="AL20" s="520">
        <v>44876</v>
      </c>
      <c r="AM20" s="521"/>
      <c r="AN20" s="521"/>
      <c r="AO20" s="521" t="s">
        <v>52</v>
      </c>
      <c r="AP20" s="521"/>
      <c r="AQ20" s="521"/>
      <c r="AR20" s="521"/>
      <c r="AS20" s="521">
        <f t="shared" si="3"/>
        <v>46</v>
      </c>
      <c r="AT20" s="521"/>
      <c r="AU20" s="521"/>
      <c r="AV20" s="8"/>
      <c r="AW20" s="8"/>
      <c r="AX20" s="8"/>
      <c r="AY20" s="8"/>
      <c r="AZ20" s="8"/>
      <c r="BA20" s="8"/>
      <c r="BB20" s="8"/>
      <c r="BC20" s="8"/>
      <c r="BD20" s="8"/>
      <c r="BE20" s="8"/>
      <c r="BF20" s="8"/>
      <c r="BG20" s="8"/>
      <c r="BH20" s="8"/>
      <c r="BI20" s="8"/>
      <c r="BJ20" s="8"/>
      <c r="BK20" s="8"/>
    </row>
    <row r="21" spans="1:63" x14ac:dyDescent="0.25">
      <c r="A21" s="524" t="s">
        <v>276</v>
      </c>
      <c r="B21" s="524" t="s">
        <v>276</v>
      </c>
      <c r="C21" s="524" t="s">
        <v>276</v>
      </c>
      <c r="D21" s="524" t="s">
        <v>276</v>
      </c>
      <c r="E21" s="524" t="s">
        <v>276</v>
      </c>
      <c r="F21" s="524" t="s">
        <v>276</v>
      </c>
      <c r="G21" s="524" t="s">
        <v>276</v>
      </c>
      <c r="H21" s="524" t="s">
        <v>276</v>
      </c>
      <c r="I21" s="524" t="s">
        <v>276</v>
      </c>
      <c r="J21" s="524" t="s">
        <v>276</v>
      </c>
      <c r="K21" s="524" t="s">
        <v>276</v>
      </c>
      <c r="L21" s="524" t="s">
        <v>276</v>
      </c>
      <c r="M21" s="524" t="s">
        <v>276</v>
      </c>
      <c r="N21" s="524" t="s">
        <v>276</v>
      </c>
      <c r="O21" s="524" t="s">
        <v>276</v>
      </c>
      <c r="P21" s="524" t="s">
        <v>276</v>
      </c>
      <c r="Q21" s="524" t="s">
        <v>276</v>
      </c>
      <c r="R21" s="525">
        <v>44525</v>
      </c>
      <c r="S21" s="525"/>
      <c r="T21" s="525"/>
      <c r="U21" s="521" t="s">
        <v>51</v>
      </c>
      <c r="V21" s="521"/>
      <c r="W21" s="521"/>
      <c r="X21" s="521"/>
      <c r="Y21" s="521">
        <f t="shared" si="1"/>
        <v>48</v>
      </c>
      <c r="Z21" s="521"/>
      <c r="AA21" s="526"/>
      <c r="AB21" s="532">
        <v>44890</v>
      </c>
      <c r="AC21" s="521"/>
      <c r="AD21" s="521"/>
      <c r="AE21" s="521" t="s">
        <v>52</v>
      </c>
      <c r="AF21" s="521"/>
      <c r="AG21" s="521"/>
      <c r="AH21" s="521"/>
      <c r="AI21" s="521">
        <f t="shared" si="2"/>
        <v>47</v>
      </c>
      <c r="AJ21" s="521"/>
      <c r="AK21" s="533"/>
      <c r="AL21" s="520">
        <v>45255</v>
      </c>
      <c r="AM21" s="521"/>
      <c r="AN21" s="521"/>
      <c r="AO21" s="557" t="s">
        <v>48</v>
      </c>
      <c r="AP21" s="557"/>
      <c r="AQ21" s="557"/>
      <c r="AR21" s="557"/>
      <c r="AS21" s="521">
        <f t="shared" si="3"/>
        <v>47</v>
      </c>
      <c r="AT21" s="521"/>
      <c r="AU21" s="521"/>
      <c r="AV21" s="8"/>
      <c r="AW21" s="8"/>
      <c r="AX21" s="8"/>
      <c r="AY21" s="8"/>
      <c r="AZ21" s="8"/>
      <c r="BA21" s="8"/>
      <c r="BB21" s="8"/>
      <c r="BC21" s="8"/>
      <c r="BD21" s="8"/>
      <c r="BE21" s="8"/>
      <c r="BF21" s="8"/>
      <c r="BG21" s="8"/>
      <c r="BH21" s="8"/>
      <c r="BI21" s="8"/>
      <c r="BJ21" s="8"/>
      <c r="BK21" s="8"/>
    </row>
    <row r="22" spans="1:63" x14ac:dyDescent="0.25">
      <c r="A22" s="524" t="s">
        <v>63</v>
      </c>
      <c r="B22" s="524" t="s">
        <v>63</v>
      </c>
      <c r="C22" s="524" t="s">
        <v>63</v>
      </c>
      <c r="D22" s="524" t="s">
        <v>63</v>
      </c>
      <c r="E22" s="524" t="s">
        <v>63</v>
      </c>
      <c r="F22" s="524" t="s">
        <v>63</v>
      </c>
      <c r="G22" s="524" t="s">
        <v>63</v>
      </c>
      <c r="H22" s="524" t="s">
        <v>63</v>
      </c>
      <c r="I22" s="524" t="s">
        <v>63</v>
      </c>
      <c r="J22" s="524" t="s">
        <v>63</v>
      </c>
      <c r="K22" s="524" t="s">
        <v>63</v>
      </c>
      <c r="L22" s="524" t="s">
        <v>63</v>
      </c>
      <c r="M22" s="524" t="s">
        <v>63</v>
      </c>
      <c r="N22" s="524" t="s">
        <v>63</v>
      </c>
      <c r="O22" s="524" t="s">
        <v>63</v>
      </c>
      <c r="P22" s="524" t="s">
        <v>63</v>
      </c>
      <c r="Q22" s="524" t="s">
        <v>63</v>
      </c>
      <c r="R22" s="525">
        <v>44555</v>
      </c>
      <c r="S22" s="525"/>
      <c r="T22" s="525"/>
      <c r="U22" s="557" t="s">
        <v>48</v>
      </c>
      <c r="V22" s="557"/>
      <c r="W22" s="557"/>
      <c r="X22" s="557"/>
      <c r="Y22" s="521">
        <f t="shared" si="1"/>
        <v>52</v>
      </c>
      <c r="Z22" s="521"/>
      <c r="AA22" s="526"/>
      <c r="AB22" s="532">
        <v>44920</v>
      </c>
      <c r="AC22" s="521"/>
      <c r="AD22" s="521"/>
      <c r="AE22" s="557" t="s">
        <v>49</v>
      </c>
      <c r="AF22" s="557"/>
      <c r="AG22" s="557"/>
      <c r="AH22" s="557"/>
      <c r="AI22" s="521">
        <f t="shared" si="2"/>
        <v>52</v>
      </c>
      <c r="AJ22" s="521"/>
      <c r="AK22" s="533"/>
      <c r="AL22" s="520">
        <v>45285</v>
      </c>
      <c r="AM22" s="521"/>
      <c r="AN22" s="521"/>
      <c r="AO22" s="521" t="s">
        <v>50</v>
      </c>
      <c r="AP22" s="521"/>
      <c r="AQ22" s="521"/>
      <c r="AR22" s="521"/>
      <c r="AS22" s="521">
        <f t="shared" si="3"/>
        <v>52</v>
      </c>
      <c r="AT22" s="521"/>
      <c r="AU22" s="521"/>
      <c r="AV22" s="8"/>
      <c r="AW22" s="8"/>
      <c r="AX22" s="8"/>
      <c r="AY22" s="8"/>
      <c r="AZ22" s="8"/>
      <c r="BA22" s="8"/>
      <c r="BB22" s="8"/>
      <c r="BC22" s="8"/>
      <c r="BD22" s="8"/>
      <c r="BE22" s="8"/>
      <c r="BF22" s="8"/>
      <c r="BG22" s="8"/>
      <c r="BH22" s="8"/>
      <c r="BI22" s="8"/>
      <c r="BJ22" s="8"/>
      <c r="BK22" s="8"/>
    </row>
    <row r="23" spans="1:63" ht="15.75" thickBot="1" x14ac:dyDescent="0.3">
      <c r="A23" s="524" t="s">
        <v>64</v>
      </c>
      <c r="B23" s="524" t="s">
        <v>64</v>
      </c>
      <c r="C23" s="524" t="s">
        <v>64</v>
      </c>
      <c r="D23" s="524" t="s">
        <v>64</v>
      </c>
      <c r="E23" s="524" t="s">
        <v>64</v>
      </c>
      <c r="F23" s="524" t="s">
        <v>64</v>
      </c>
      <c r="G23" s="524" t="s">
        <v>64</v>
      </c>
      <c r="H23" s="524" t="s">
        <v>64</v>
      </c>
      <c r="I23" s="524" t="s">
        <v>64</v>
      </c>
      <c r="J23" s="524" t="s">
        <v>64</v>
      </c>
      <c r="K23" s="524" t="s">
        <v>64</v>
      </c>
      <c r="L23" s="524" t="s">
        <v>64</v>
      </c>
      <c r="M23" s="524" t="s">
        <v>64</v>
      </c>
      <c r="N23" s="524" t="s">
        <v>64</v>
      </c>
      <c r="O23" s="524" t="s">
        <v>64</v>
      </c>
      <c r="P23" s="524" t="s">
        <v>64</v>
      </c>
      <c r="Q23" s="524" t="s">
        <v>64</v>
      </c>
      <c r="R23" s="525">
        <v>44556</v>
      </c>
      <c r="S23" s="525"/>
      <c r="T23" s="525"/>
      <c r="U23" s="557" t="s">
        <v>49</v>
      </c>
      <c r="V23" s="557"/>
      <c r="W23" s="557"/>
      <c r="X23" s="557"/>
      <c r="Y23" s="521">
        <f t="shared" si="1"/>
        <v>52</v>
      </c>
      <c r="Z23" s="521"/>
      <c r="AA23" s="526"/>
      <c r="AB23" s="553">
        <v>44921</v>
      </c>
      <c r="AC23" s="554"/>
      <c r="AD23" s="554"/>
      <c r="AE23" s="554" t="s">
        <v>50</v>
      </c>
      <c r="AF23" s="554"/>
      <c r="AG23" s="554"/>
      <c r="AH23" s="554"/>
      <c r="AI23" s="554">
        <f t="shared" si="2"/>
        <v>52</v>
      </c>
      <c r="AJ23" s="554"/>
      <c r="AK23" s="555"/>
      <c r="AL23" s="520">
        <v>45286</v>
      </c>
      <c r="AM23" s="521"/>
      <c r="AN23" s="521"/>
      <c r="AO23" s="521" t="s">
        <v>53</v>
      </c>
      <c r="AP23" s="521"/>
      <c r="AQ23" s="521"/>
      <c r="AR23" s="521"/>
      <c r="AS23" s="521">
        <f t="shared" si="3"/>
        <v>52</v>
      </c>
      <c r="AT23" s="521"/>
      <c r="AU23" s="521"/>
      <c r="AV23" s="8"/>
      <c r="AW23" s="8"/>
      <c r="AX23" s="8"/>
      <c r="AY23" s="8"/>
      <c r="AZ23" s="8"/>
      <c r="BA23" s="8"/>
      <c r="BB23" s="8"/>
      <c r="BC23" s="8"/>
      <c r="BD23" s="8"/>
      <c r="BE23" s="8"/>
      <c r="BF23" s="8"/>
      <c r="BG23" s="8"/>
      <c r="BH23" s="8"/>
      <c r="BI23" s="8"/>
      <c r="BJ23" s="8"/>
      <c r="BK23" s="8"/>
    </row>
    <row r="24" spans="1:63" ht="19.5" customHeight="1" x14ac:dyDescent="0.25">
      <c r="A24" s="570" t="s">
        <v>789</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2"/>
      <c r="AC24" s="572"/>
      <c r="AD24" s="572"/>
      <c r="AE24" s="572"/>
      <c r="AF24" s="572"/>
      <c r="AG24" s="572"/>
      <c r="AH24" s="572"/>
      <c r="AI24" s="572"/>
      <c r="AJ24" s="572"/>
      <c r="AK24" s="572"/>
      <c r="AL24" s="571"/>
      <c r="AM24" s="571"/>
      <c r="AN24" s="571"/>
      <c r="AO24" s="571"/>
      <c r="AP24" s="571"/>
      <c r="AQ24" s="571"/>
      <c r="AR24" s="571"/>
      <c r="AS24" s="571"/>
      <c r="AT24" s="571"/>
      <c r="AU24" s="571"/>
      <c r="AV24" s="8"/>
      <c r="AW24" s="8"/>
      <c r="AX24" s="8"/>
      <c r="AY24" s="8"/>
      <c r="AZ24" s="8"/>
      <c r="BA24" s="8"/>
      <c r="BB24" s="8"/>
      <c r="BC24" s="8"/>
      <c r="BD24" s="8"/>
      <c r="BE24" s="8"/>
      <c r="BF24" s="8"/>
      <c r="BG24" s="8"/>
      <c r="BH24" s="8"/>
      <c r="BI24" s="8"/>
      <c r="BJ24" s="8"/>
      <c r="BK24" s="8"/>
    </row>
    <row r="25" spans="1:63" ht="1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row>
    <row r="26" spans="1:63" ht="14.45" customHeight="1" x14ac:dyDescent="0.25">
      <c r="A26" s="542" t="s">
        <v>277</v>
      </c>
      <c r="B26" s="543"/>
      <c r="C26" s="543"/>
      <c r="D26" s="543"/>
      <c r="E26" s="543"/>
      <c r="F26" s="543"/>
      <c r="G26" s="543"/>
      <c r="H26" s="543"/>
      <c r="I26" s="543"/>
      <c r="J26" s="543"/>
      <c r="K26" s="543"/>
      <c r="L26" s="543"/>
      <c r="M26" s="543"/>
      <c r="N26" s="543"/>
      <c r="O26" s="543"/>
      <c r="P26" s="543"/>
      <c r="Q26" s="543"/>
      <c r="R26" s="558" t="s">
        <v>496</v>
      </c>
      <c r="S26" s="535"/>
      <c r="T26" s="535"/>
      <c r="U26" s="535"/>
      <c r="V26" s="535"/>
      <c r="W26" s="536"/>
      <c r="X26" s="8"/>
      <c r="Y26" s="8"/>
      <c r="Z26" s="8"/>
      <c r="AA26" s="8"/>
      <c r="AB26" s="8"/>
      <c r="AC26" s="8"/>
      <c r="AD26" s="8"/>
      <c r="AE26" s="8"/>
      <c r="AF26" s="8"/>
      <c r="AG26" s="23"/>
      <c r="AH26" s="23"/>
      <c r="AI26" s="23"/>
      <c r="AJ26" s="23"/>
      <c r="AK26" s="23"/>
      <c r="AL26" s="23"/>
      <c r="AM26" s="23"/>
      <c r="AN26" s="8"/>
      <c r="AO26" s="8"/>
      <c r="AP26" s="8"/>
      <c r="AQ26" s="8"/>
      <c r="AR26" s="8"/>
      <c r="AS26" s="8"/>
      <c r="AT26" s="8"/>
      <c r="AU26" s="8"/>
      <c r="AV26" s="8"/>
      <c r="AW26" s="8"/>
      <c r="AX26" s="8"/>
      <c r="AY26" s="8"/>
      <c r="AZ26" s="8"/>
      <c r="BA26" s="8"/>
      <c r="BB26" s="8"/>
      <c r="BC26" s="8"/>
      <c r="BD26" s="8"/>
      <c r="BE26" s="8"/>
      <c r="BF26" s="8"/>
      <c r="BG26" s="8"/>
      <c r="BH26" s="8"/>
      <c r="BI26" s="8"/>
      <c r="BJ26" s="8"/>
      <c r="BK26" s="8"/>
    </row>
    <row r="27" spans="1:63" x14ac:dyDescent="0.25">
      <c r="A27" s="565"/>
      <c r="B27" s="566"/>
      <c r="C27" s="566"/>
      <c r="D27" s="566"/>
      <c r="E27" s="566"/>
      <c r="F27" s="566"/>
      <c r="G27" s="566"/>
      <c r="H27" s="566"/>
      <c r="I27" s="566"/>
      <c r="J27" s="566"/>
      <c r="K27" s="566"/>
      <c r="L27" s="566"/>
      <c r="M27" s="566"/>
      <c r="N27" s="566"/>
      <c r="O27" s="566"/>
      <c r="P27" s="566"/>
      <c r="Q27" s="566"/>
      <c r="R27" s="567" t="s">
        <v>38</v>
      </c>
      <c r="S27" s="568"/>
      <c r="T27" s="568"/>
      <c r="U27" s="568" t="s">
        <v>39</v>
      </c>
      <c r="V27" s="568"/>
      <c r="W27" s="569"/>
      <c r="X27" s="12"/>
      <c r="Y27" s="573"/>
      <c r="Z27" s="573"/>
      <c r="AA27" s="573"/>
      <c r="AB27" s="578"/>
      <c r="AC27" s="573"/>
      <c r="AD27" s="573"/>
      <c r="AE27" s="8"/>
      <c r="AF27" s="8"/>
      <c r="AG27" s="23"/>
      <c r="AH27" s="23"/>
      <c r="AI27" s="556"/>
      <c r="AJ27" s="556"/>
      <c r="AK27" s="556"/>
      <c r="AL27" s="23"/>
      <c r="AM27" s="23"/>
      <c r="AN27" s="8"/>
      <c r="AO27" s="8"/>
      <c r="AP27" s="8"/>
      <c r="AQ27" s="8"/>
      <c r="AR27" s="8"/>
      <c r="AS27" s="8"/>
      <c r="AT27" s="8"/>
      <c r="AU27" s="8"/>
      <c r="AV27" s="8"/>
      <c r="AW27" s="8"/>
      <c r="AX27" s="8"/>
      <c r="AY27" s="8"/>
      <c r="AZ27" s="8"/>
      <c r="BA27" s="8"/>
      <c r="BB27" s="8"/>
      <c r="BC27" s="8"/>
      <c r="BD27" s="8"/>
      <c r="BE27" s="8"/>
      <c r="BF27" s="8"/>
      <c r="BG27" s="8"/>
      <c r="BH27" s="8"/>
      <c r="BI27" s="8"/>
      <c r="BJ27" s="8"/>
      <c r="BK27" s="8"/>
    </row>
    <row r="28" spans="1:63" x14ac:dyDescent="0.25">
      <c r="A28" s="524" t="s">
        <v>43</v>
      </c>
      <c r="B28" s="524" t="s">
        <v>43</v>
      </c>
      <c r="C28" s="524" t="s">
        <v>43</v>
      </c>
      <c r="D28" s="524" t="s">
        <v>43</v>
      </c>
      <c r="E28" s="524" t="s">
        <v>43</v>
      </c>
      <c r="F28" s="524" t="s">
        <v>43</v>
      </c>
      <c r="G28" s="524" t="s">
        <v>43</v>
      </c>
      <c r="H28" s="524" t="s">
        <v>43</v>
      </c>
      <c r="I28" s="524" t="s">
        <v>43</v>
      </c>
      <c r="J28" s="524" t="s">
        <v>43</v>
      </c>
      <c r="K28" s="524" t="s">
        <v>43</v>
      </c>
      <c r="L28" s="524" t="s">
        <v>43</v>
      </c>
      <c r="M28" s="524" t="s">
        <v>43</v>
      </c>
      <c r="N28" s="524" t="s">
        <v>43</v>
      </c>
      <c r="O28" s="524" t="s">
        <v>43</v>
      </c>
      <c r="P28" s="524" t="s">
        <v>43</v>
      </c>
      <c r="Q28" s="524" t="s">
        <v>43</v>
      </c>
      <c r="R28" s="525" t="s">
        <v>518</v>
      </c>
      <c r="S28" s="525"/>
      <c r="T28" s="525"/>
      <c r="U28" s="525" t="s">
        <v>519</v>
      </c>
      <c r="V28" s="525"/>
      <c r="W28" s="525"/>
      <c r="X28" s="215"/>
      <c r="Y28" s="10"/>
      <c r="Z28" s="10"/>
      <c r="AA28" s="10"/>
      <c r="AB28" s="573"/>
      <c r="AC28" s="573"/>
      <c r="AD28" s="573"/>
      <c r="AE28" s="8"/>
      <c r="AF28" s="8"/>
      <c r="AG28" s="23"/>
      <c r="AH28" s="23"/>
      <c r="AI28" s="23"/>
      <c r="AJ28" s="23"/>
      <c r="AK28" s="23"/>
      <c r="AL28" s="23"/>
      <c r="AM28" s="23"/>
      <c r="AN28" s="8"/>
      <c r="AO28" s="8"/>
      <c r="AP28" s="8"/>
      <c r="AQ28" s="8"/>
      <c r="AR28" s="8"/>
      <c r="AS28" s="8"/>
      <c r="AT28" s="8"/>
      <c r="AU28" s="8"/>
      <c r="AV28" s="8"/>
      <c r="AW28" s="8"/>
      <c r="AX28" s="8"/>
      <c r="AY28" s="8"/>
      <c r="AZ28" s="8"/>
      <c r="BA28" s="8"/>
      <c r="BB28" s="8"/>
      <c r="BC28" s="8"/>
      <c r="BD28" s="8"/>
      <c r="BE28" s="8"/>
      <c r="BF28" s="8"/>
      <c r="BG28" s="8"/>
      <c r="BH28" s="8"/>
      <c r="BI28" s="8"/>
      <c r="BJ28" s="8"/>
      <c r="BK28" s="8"/>
    </row>
    <row r="29" spans="1:63" x14ac:dyDescent="0.25">
      <c r="A29" s="524" t="s">
        <v>40</v>
      </c>
      <c r="B29" s="524" t="s">
        <v>40</v>
      </c>
      <c r="C29" s="524" t="s">
        <v>40</v>
      </c>
      <c r="D29" s="524" t="s">
        <v>40</v>
      </c>
      <c r="E29" s="524" t="s">
        <v>40</v>
      </c>
      <c r="F29" s="524" t="s">
        <v>40</v>
      </c>
      <c r="G29" s="524" t="s">
        <v>40</v>
      </c>
      <c r="H29" s="524" t="s">
        <v>40</v>
      </c>
      <c r="I29" s="524" t="s">
        <v>40</v>
      </c>
      <c r="J29" s="524" t="s">
        <v>40</v>
      </c>
      <c r="K29" s="524" t="s">
        <v>40</v>
      </c>
      <c r="L29" s="524" t="s">
        <v>40</v>
      </c>
      <c r="M29" s="524" t="s">
        <v>40</v>
      </c>
      <c r="N29" s="524" t="s">
        <v>40</v>
      </c>
      <c r="O29" s="524" t="s">
        <v>40</v>
      </c>
      <c r="P29" s="524" t="s">
        <v>40</v>
      </c>
      <c r="Q29" s="524" t="s">
        <v>40</v>
      </c>
      <c r="R29" s="525" t="s">
        <v>520</v>
      </c>
      <c r="S29" s="525"/>
      <c r="T29" s="525"/>
      <c r="U29" s="525" t="s">
        <v>521</v>
      </c>
      <c r="V29" s="525"/>
      <c r="W29" s="525"/>
      <c r="X29" s="218"/>
      <c r="Y29" s="219"/>
      <c r="Z29" s="10"/>
      <c r="AA29" s="10"/>
      <c r="AB29" s="573"/>
      <c r="AC29" s="573"/>
      <c r="AD29" s="573"/>
      <c r="AE29" s="8"/>
      <c r="AF29" s="8"/>
      <c r="AG29" s="23"/>
      <c r="AH29" s="23"/>
      <c r="AI29" s="23"/>
      <c r="AJ29" s="23"/>
      <c r="AK29" s="23"/>
      <c r="AL29" s="23"/>
      <c r="AM29" s="23"/>
      <c r="AN29" s="8"/>
      <c r="AO29" s="8"/>
      <c r="AP29" s="8"/>
      <c r="AQ29" s="8"/>
      <c r="AR29" s="8"/>
      <c r="AS29" s="8"/>
      <c r="AT29" s="8"/>
      <c r="AU29" s="8"/>
      <c r="AV29" s="8"/>
      <c r="AW29" s="8"/>
      <c r="AX29" s="8"/>
      <c r="AY29" s="8"/>
      <c r="AZ29" s="8"/>
      <c r="BA29" s="8"/>
      <c r="BB29" s="8"/>
      <c r="BC29" s="8"/>
      <c r="BD29" s="8"/>
      <c r="BE29" s="8"/>
      <c r="BF29" s="8"/>
      <c r="BG29" s="8"/>
      <c r="BH29" s="8"/>
      <c r="BI29" s="8"/>
      <c r="BJ29" s="8"/>
      <c r="BK29" s="8"/>
    </row>
    <row r="30" spans="1:63" x14ac:dyDescent="0.25">
      <c r="A30" s="524" t="s">
        <v>151</v>
      </c>
      <c r="B30" s="524" t="s">
        <v>151</v>
      </c>
      <c r="C30" s="524" t="s">
        <v>151</v>
      </c>
      <c r="D30" s="524" t="s">
        <v>151</v>
      </c>
      <c r="E30" s="524" t="s">
        <v>151</v>
      </c>
      <c r="F30" s="524" t="s">
        <v>151</v>
      </c>
      <c r="G30" s="524" t="s">
        <v>151</v>
      </c>
      <c r="H30" s="524" t="s">
        <v>151</v>
      </c>
      <c r="I30" s="524" t="s">
        <v>151</v>
      </c>
      <c r="J30" s="524" t="s">
        <v>151</v>
      </c>
      <c r="K30" s="524" t="s">
        <v>151</v>
      </c>
      <c r="L30" s="524" t="s">
        <v>151</v>
      </c>
      <c r="M30" s="524" t="s">
        <v>151</v>
      </c>
      <c r="N30" s="524" t="s">
        <v>151</v>
      </c>
      <c r="O30" s="524" t="s">
        <v>151</v>
      </c>
      <c r="P30" s="524" t="s">
        <v>151</v>
      </c>
      <c r="Q30" s="524" t="s">
        <v>151</v>
      </c>
      <c r="R30" s="525" t="s">
        <v>522</v>
      </c>
      <c r="S30" s="525"/>
      <c r="T30" s="525"/>
      <c r="U30" s="525" t="s">
        <v>523</v>
      </c>
      <c r="V30" s="525"/>
      <c r="W30" s="525"/>
      <c r="X30" s="218"/>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row>
    <row r="31" spans="1:63" x14ac:dyDescent="0.25">
      <c r="A31" s="577" t="s">
        <v>41</v>
      </c>
      <c r="B31" s="577" t="s">
        <v>41</v>
      </c>
      <c r="C31" s="577" t="s">
        <v>41</v>
      </c>
      <c r="D31" s="577" t="s">
        <v>41</v>
      </c>
      <c r="E31" s="577" t="s">
        <v>41</v>
      </c>
      <c r="F31" s="577" t="s">
        <v>41</v>
      </c>
      <c r="G31" s="577" t="s">
        <v>41</v>
      </c>
      <c r="H31" s="577" t="s">
        <v>41</v>
      </c>
      <c r="I31" s="577" t="s">
        <v>41</v>
      </c>
      <c r="J31" s="577" t="s">
        <v>41</v>
      </c>
      <c r="K31" s="577" t="s">
        <v>41</v>
      </c>
      <c r="L31" s="577" t="s">
        <v>41</v>
      </c>
      <c r="M31" s="577" t="s">
        <v>41</v>
      </c>
      <c r="N31" s="577" t="s">
        <v>41</v>
      </c>
      <c r="O31" s="577" t="s">
        <v>41</v>
      </c>
      <c r="P31" s="577" t="s">
        <v>41</v>
      </c>
      <c r="Q31" s="577" t="s">
        <v>41</v>
      </c>
      <c r="R31" s="525" t="s">
        <v>524</v>
      </c>
      <c r="S31" s="525"/>
      <c r="T31" s="525"/>
      <c r="U31" s="525" t="s">
        <v>525</v>
      </c>
      <c r="V31" s="525"/>
      <c r="W31" s="525"/>
      <c r="X31" s="218"/>
      <c r="Y31" s="10"/>
      <c r="Z31" s="10"/>
      <c r="AA31" s="10"/>
      <c r="AB31" s="573"/>
      <c r="AC31" s="573"/>
      <c r="AD31" s="573"/>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row>
    <row r="32" spans="1:63" x14ac:dyDescent="0.25">
      <c r="A32" s="577" t="s">
        <v>42</v>
      </c>
      <c r="B32" s="577" t="s">
        <v>42</v>
      </c>
      <c r="C32" s="577" t="s">
        <v>42</v>
      </c>
      <c r="D32" s="577" t="s">
        <v>42</v>
      </c>
      <c r="E32" s="577" t="s">
        <v>42</v>
      </c>
      <c r="F32" s="577" t="s">
        <v>42</v>
      </c>
      <c r="G32" s="577" t="s">
        <v>42</v>
      </c>
      <c r="H32" s="577" t="s">
        <v>42</v>
      </c>
      <c r="I32" s="577" t="s">
        <v>42</v>
      </c>
      <c r="J32" s="577" t="s">
        <v>42</v>
      </c>
      <c r="K32" s="577" t="s">
        <v>42</v>
      </c>
      <c r="L32" s="577" t="s">
        <v>42</v>
      </c>
      <c r="M32" s="577" t="s">
        <v>42</v>
      </c>
      <c r="N32" s="577" t="s">
        <v>42</v>
      </c>
      <c r="O32" s="577" t="s">
        <v>42</v>
      </c>
      <c r="P32" s="577" t="s">
        <v>42</v>
      </c>
      <c r="Q32" s="577" t="s">
        <v>42</v>
      </c>
      <c r="R32" s="525" t="s">
        <v>526</v>
      </c>
      <c r="S32" s="525"/>
      <c r="T32" s="525"/>
      <c r="U32" s="525" t="s">
        <v>527</v>
      </c>
      <c r="V32" s="525"/>
      <c r="W32" s="525"/>
      <c r="X32" s="218"/>
      <c r="Y32" s="10"/>
      <c r="Z32" s="10"/>
      <c r="AA32" s="10"/>
      <c r="AB32" s="573"/>
      <c r="AC32" s="573"/>
      <c r="AD32" s="573"/>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row>
    <row r="33" spans="1:63" x14ac:dyDescent="0.25">
      <c r="A33" s="542" t="s">
        <v>278</v>
      </c>
      <c r="B33" s="543"/>
      <c r="C33" s="543"/>
      <c r="D33" s="543"/>
      <c r="E33" s="543"/>
      <c r="F33" s="543"/>
      <c r="G33" s="543"/>
      <c r="H33" s="543"/>
      <c r="I33" s="543"/>
      <c r="J33" s="543"/>
      <c r="K33" s="543"/>
      <c r="L33" s="543"/>
      <c r="M33" s="543"/>
      <c r="N33" s="543"/>
      <c r="O33" s="543"/>
      <c r="P33" s="543"/>
      <c r="Q33" s="543"/>
      <c r="R33" s="574"/>
      <c r="S33" s="575"/>
      <c r="T33" s="575"/>
      <c r="U33" s="575"/>
      <c r="V33" s="575"/>
      <c r="W33" s="576"/>
      <c r="X33" s="12"/>
      <c r="Y33" s="10"/>
      <c r="Z33" s="10"/>
      <c r="AA33" s="10"/>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row>
    <row r="34" spans="1:63" x14ac:dyDescent="0.25">
      <c r="A34" s="565"/>
      <c r="B34" s="566"/>
      <c r="C34" s="566"/>
      <c r="D34" s="566"/>
      <c r="E34" s="566"/>
      <c r="F34" s="566"/>
      <c r="G34" s="566"/>
      <c r="H34" s="566"/>
      <c r="I34" s="566"/>
      <c r="J34" s="566"/>
      <c r="K34" s="566"/>
      <c r="L34" s="566"/>
      <c r="M34" s="566"/>
      <c r="N34" s="566"/>
      <c r="O34" s="566"/>
      <c r="P34" s="566"/>
      <c r="Q34" s="566"/>
      <c r="R34" s="562"/>
      <c r="S34" s="563"/>
      <c r="T34" s="563"/>
      <c r="U34" s="563"/>
      <c r="V34" s="563"/>
      <c r="W34" s="564"/>
      <c r="X34" s="8"/>
      <c r="Y34" s="10"/>
      <c r="Z34" s="10"/>
      <c r="AA34" s="10"/>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row>
    <row r="35" spans="1:63" ht="14.45" customHeight="1" x14ac:dyDescent="0.25">
      <c r="A35" s="524" t="s">
        <v>43</v>
      </c>
      <c r="B35" s="524" t="s">
        <v>43</v>
      </c>
      <c r="C35" s="524" t="s">
        <v>43</v>
      </c>
      <c r="D35" s="524" t="s">
        <v>43</v>
      </c>
      <c r="E35" s="524" t="s">
        <v>43</v>
      </c>
      <c r="F35" s="524" t="s">
        <v>43</v>
      </c>
      <c r="G35" s="524" t="s">
        <v>43</v>
      </c>
      <c r="H35" s="524" t="s">
        <v>43</v>
      </c>
      <c r="I35" s="524" t="s">
        <v>43</v>
      </c>
      <c r="J35" s="524" t="s">
        <v>43</v>
      </c>
      <c r="K35" s="524" t="s">
        <v>43</v>
      </c>
      <c r="L35" s="524" t="s">
        <v>43</v>
      </c>
      <c r="M35" s="524" t="s">
        <v>43</v>
      </c>
      <c r="N35" s="524" t="s">
        <v>43</v>
      </c>
      <c r="O35" s="524" t="s">
        <v>43</v>
      </c>
      <c r="P35" s="524" t="s">
        <v>43</v>
      </c>
      <c r="Q35" s="524" t="s">
        <v>43</v>
      </c>
      <c r="R35" s="525" t="s">
        <v>518</v>
      </c>
      <c r="S35" s="525"/>
      <c r="T35" s="525"/>
      <c r="U35" s="525" t="s">
        <v>528</v>
      </c>
      <c r="V35" s="525"/>
      <c r="W35" s="525"/>
      <c r="X35" s="220"/>
      <c r="Y35" s="10"/>
      <c r="Z35" s="10"/>
      <c r="AA35" s="10"/>
      <c r="AB35" s="573"/>
      <c r="AC35" s="573"/>
      <c r="AD35" s="573"/>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row>
    <row r="36" spans="1:63" x14ac:dyDescent="0.25">
      <c r="A36" s="524" t="s">
        <v>40</v>
      </c>
      <c r="B36" s="524" t="s">
        <v>40</v>
      </c>
      <c r="C36" s="524" t="s">
        <v>40</v>
      </c>
      <c r="D36" s="524" t="s">
        <v>40</v>
      </c>
      <c r="E36" s="524" t="s">
        <v>40</v>
      </c>
      <c r="F36" s="524" t="s">
        <v>40</v>
      </c>
      <c r="G36" s="524" t="s">
        <v>40</v>
      </c>
      <c r="H36" s="524" t="s">
        <v>40</v>
      </c>
      <c r="I36" s="524" t="s">
        <v>40</v>
      </c>
      <c r="J36" s="524" t="s">
        <v>40</v>
      </c>
      <c r="K36" s="524" t="s">
        <v>40</v>
      </c>
      <c r="L36" s="524" t="s">
        <v>40</v>
      </c>
      <c r="M36" s="524" t="s">
        <v>40</v>
      </c>
      <c r="N36" s="524" t="s">
        <v>40</v>
      </c>
      <c r="O36" s="524" t="s">
        <v>40</v>
      </c>
      <c r="P36" s="524" t="s">
        <v>40</v>
      </c>
      <c r="Q36" s="524" t="s">
        <v>40</v>
      </c>
      <c r="R36" s="525" t="s">
        <v>520</v>
      </c>
      <c r="S36" s="525"/>
      <c r="T36" s="525"/>
      <c r="U36" s="525" t="s">
        <v>529</v>
      </c>
      <c r="V36" s="525"/>
      <c r="W36" s="525"/>
      <c r="X36" s="218"/>
      <c r="Y36" s="219"/>
      <c r="Z36" s="10"/>
      <c r="AA36" s="10"/>
      <c r="AB36" s="573"/>
      <c r="AC36" s="573"/>
      <c r="AD36" s="573"/>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row>
    <row r="37" spans="1:63" x14ac:dyDescent="0.25">
      <c r="A37" s="524" t="s">
        <v>423</v>
      </c>
      <c r="B37" s="524" t="s">
        <v>151</v>
      </c>
      <c r="C37" s="524" t="s">
        <v>151</v>
      </c>
      <c r="D37" s="524" t="s">
        <v>151</v>
      </c>
      <c r="E37" s="524" t="s">
        <v>151</v>
      </c>
      <c r="F37" s="524" t="s">
        <v>151</v>
      </c>
      <c r="G37" s="524" t="s">
        <v>151</v>
      </c>
      <c r="H37" s="524" t="s">
        <v>151</v>
      </c>
      <c r="I37" s="524" t="s">
        <v>151</v>
      </c>
      <c r="J37" s="524" t="s">
        <v>151</v>
      </c>
      <c r="K37" s="524" t="s">
        <v>151</v>
      </c>
      <c r="L37" s="524" t="s">
        <v>151</v>
      </c>
      <c r="M37" s="524" t="s">
        <v>151</v>
      </c>
      <c r="N37" s="524" t="s">
        <v>151</v>
      </c>
      <c r="O37" s="524" t="s">
        <v>151</v>
      </c>
      <c r="P37" s="524" t="s">
        <v>151</v>
      </c>
      <c r="Q37" s="524" t="s">
        <v>151</v>
      </c>
      <c r="R37" s="525" t="s">
        <v>522</v>
      </c>
      <c r="S37" s="525"/>
      <c r="T37" s="525"/>
      <c r="U37" s="525" t="s">
        <v>530</v>
      </c>
      <c r="V37" s="525"/>
      <c r="W37" s="525"/>
      <c r="X37" s="218"/>
      <c r="Y37" s="10"/>
      <c r="Z37" s="10"/>
      <c r="AA37" s="10"/>
      <c r="AB37" s="573"/>
      <c r="AC37" s="573"/>
      <c r="AD37" s="573"/>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row>
    <row r="38" spans="1:63" x14ac:dyDescent="0.25">
      <c r="A38" s="577" t="s">
        <v>41</v>
      </c>
      <c r="B38" s="577" t="s">
        <v>41</v>
      </c>
      <c r="C38" s="577" t="s">
        <v>41</v>
      </c>
      <c r="D38" s="577" t="s">
        <v>41</v>
      </c>
      <c r="E38" s="577" t="s">
        <v>41</v>
      </c>
      <c r="F38" s="577" t="s">
        <v>41</v>
      </c>
      <c r="G38" s="577" t="s">
        <v>41</v>
      </c>
      <c r="H38" s="577" t="s">
        <v>41</v>
      </c>
      <c r="I38" s="577" t="s">
        <v>41</v>
      </c>
      <c r="J38" s="577" t="s">
        <v>41</v>
      </c>
      <c r="K38" s="577" t="s">
        <v>41</v>
      </c>
      <c r="L38" s="577" t="s">
        <v>41</v>
      </c>
      <c r="M38" s="577" t="s">
        <v>41</v>
      </c>
      <c r="N38" s="577" t="s">
        <v>41</v>
      </c>
      <c r="O38" s="577" t="s">
        <v>41</v>
      </c>
      <c r="P38" s="577" t="s">
        <v>41</v>
      </c>
      <c r="Q38" s="577" t="s">
        <v>41</v>
      </c>
      <c r="R38" s="525" t="s">
        <v>524</v>
      </c>
      <c r="S38" s="525"/>
      <c r="T38" s="525"/>
      <c r="U38" s="525" t="s">
        <v>531</v>
      </c>
      <c r="V38" s="525"/>
      <c r="W38" s="525"/>
      <c r="X38" s="218"/>
      <c r="Y38" s="10"/>
      <c r="Z38" s="10"/>
      <c r="AA38" s="10"/>
      <c r="AB38" s="573"/>
      <c r="AC38" s="573"/>
      <c r="AD38" s="573"/>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row>
    <row r="39" spans="1:63" x14ac:dyDescent="0.25">
      <c r="A39" s="577" t="s">
        <v>42</v>
      </c>
      <c r="B39" s="577" t="s">
        <v>42</v>
      </c>
      <c r="C39" s="577" t="s">
        <v>42</v>
      </c>
      <c r="D39" s="577" t="s">
        <v>42</v>
      </c>
      <c r="E39" s="577" t="s">
        <v>42</v>
      </c>
      <c r="F39" s="577" t="s">
        <v>42</v>
      </c>
      <c r="G39" s="577" t="s">
        <v>42</v>
      </c>
      <c r="H39" s="577" t="s">
        <v>42</v>
      </c>
      <c r="I39" s="577" t="s">
        <v>42</v>
      </c>
      <c r="J39" s="577" t="s">
        <v>42</v>
      </c>
      <c r="K39" s="577" t="s">
        <v>42</v>
      </c>
      <c r="L39" s="577" t="s">
        <v>42</v>
      </c>
      <c r="M39" s="577" t="s">
        <v>42</v>
      </c>
      <c r="N39" s="577" t="s">
        <v>42</v>
      </c>
      <c r="O39" s="577" t="s">
        <v>42</v>
      </c>
      <c r="P39" s="577" t="s">
        <v>42</v>
      </c>
      <c r="Q39" s="577" t="s">
        <v>42</v>
      </c>
      <c r="R39" s="525" t="s">
        <v>526</v>
      </c>
      <c r="S39" s="525"/>
      <c r="T39" s="525"/>
      <c r="U39" s="525" t="s">
        <v>527</v>
      </c>
      <c r="V39" s="525"/>
      <c r="W39" s="525"/>
      <c r="X39" s="218"/>
      <c r="Y39" s="10"/>
      <c r="Z39" s="10"/>
      <c r="AA39" s="10"/>
      <c r="AB39" s="573"/>
      <c r="AC39" s="573"/>
      <c r="AD39" s="573"/>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row>
    <row r="40" spans="1:63" ht="17.25" customHeight="1" x14ac:dyDescent="0.25">
      <c r="A40" s="17" t="s">
        <v>44</v>
      </c>
      <c r="B40" s="18"/>
      <c r="C40" s="18"/>
      <c r="D40" s="18"/>
      <c r="E40" s="18"/>
      <c r="F40" s="18"/>
      <c r="G40" s="18"/>
      <c r="H40" s="18"/>
      <c r="I40" s="18"/>
      <c r="J40" s="18"/>
      <c r="K40" s="18"/>
      <c r="L40" s="18"/>
      <c r="M40" s="18"/>
      <c r="N40" s="18"/>
      <c r="O40" s="18"/>
      <c r="P40" s="18"/>
      <c r="Q40" s="18"/>
      <c r="R40" s="19"/>
      <c r="S40" s="19"/>
      <c r="T40" s="19"/>
      <c r="U40" s="19"/>
      <c r="V40" s="19"/>
      <c r="W40" s="152"/>
      <c r="X40" s="8"/>
      <c r="Y40" s="573"/>
      <c r="Z40" s="573"/>
      <c r="AA40" s="573"/>
      <c r="AB40" s="573"/>
      <c r="AC40" s="573"/>
      <c r="AD40" s="573"/>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row>
    <row r="41" spans="1:63"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row>
    <row r="42" spans="1:63" ht="18.75" x14ac:dyDescent="0.3">
      <c r="A42" s="41" t="s">
        <v>165</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row>
    <row r="43" spans="1:63" ht="88.5" customHeight="1" x14ac:dyDescent="0.25">
      <c r="A43" s="550" t="s">
        <v>788</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c r="AS43" s="551"/>
      <c r="AT43" s="551"/>
      <c r="AU43" s="552"/>
      <c r="AV43" s="8"/>
      <c r="AW43" s="8"/>
      <c r="AX43" s="8"/>
      <c r="AY43" s="8"/>
      <c r="AZ43" s="8"/>
      <c r="BA43" s="8"/>
      <c r="BB43" s="8"/>
      <c r="BC43" s="8"/>
      <c r="BD43" s="8"/>
      <c r="BE43" s="8"/>
      <c r="BF43" s="8"/>
      <c r="BG43" s="8"/>
      <c r="BH43" s="8"/>
      <c r="BI43" s="8"/>
      <c r="BJ43" s="8"/>
      <c r="BK43" s="8"/>
    </row>
  </sheetData>
  <mergeCells count="230">
    <mergeCell ref="AX2:BA2"/>
    <mergeCell ref="A43:AU43"/>
    <mergeCell ref="AB27:AD27"/>
    <mergeCell ref="Y40:AA40"/>
    <mergeCell ref="AB40:AD40"/>
    <mergeCell ref="AB36:AD36"/>
    <mergeCell ref="AB37:AD37"/>
    <mergeCell ref="AB38:AD38"/>
    <mergeCell ref="AB39:AD39"/>
    <mergeCell ref="AB35:AD35"/>
    <mergeCell ref="AB29:AD29"/>
    <mergeCell ref="AB30:AD30"/>
    <mergeCell ref="AB31:AD31"/>
    <mergeCell ref="A39:Q39"/>
    <mergeCell ref="R39:T39"/>
    <mergeCell ref="U39:W39"/>
    <mergeCell ref="A37:Q37"/>
    <mergeCell ref="R37:T37"/>
    <mergeCell ref="U37:W37"/>
    <mergeCell ref="A38:Q38"/>
    <mergeCell ref="R38:T38"/>
    <mergeCell ref="U38:W38"/>
    <mergeCell ref="A36:Q36"/>
    <mergeCell ref="R36:T36"/>
    <mergeCell ref="U36:W36"/>
    <mergeCell ref="A33:Q34"/>
    <mergeCell ref="R33:W33"/>
    <mergeCell ref="A35:Q35"/>
    <mergeCell ref="R35:T35"/>
    <mergeCell ref="U35:W35"/>
    <mergeCell ref="A30:Q30"/>
    <mergeCell ref="R30:T30"/>
    <mergeCell ref="U30:W30"/>
    <mergeCell ref="A31:Q31"/>
    <mergeCell ref="R31:T31"/>
    <mergeCell ref="U31:W31"/>
    <mergeCell ref="A32:Q32"/>
    <mergeCell ref="R32:T32"/>
    <mergeCell ref="U32:W32"/>
    <mergeCell ref="A29:Q29"/>
    <mergeCell ref="R29:T29"/>
    <mergeCell ref="U29:W29"/>
    <mergeCell ref="A22:Q22"/>
    <mergeCell ref="R34:T34"/>
    <mergeCell ref="U34:W34"/>
    <mergeCell ref="A26:Q27"/>
    <mergeCell ref="R26:W26"/>
    <mergeCell ref="R27:T27"/>
    <mergeCell ref="U27:W27"/>
    <mergeCell ref="A24:AU24"/>
    <mergeCell ref="A23:Q23"/>
    <mergeCell ref="AB28:AD28"/>
    <mergeCell ref="AL23:AN23"/>
    <mergeCell ref="AO23:AR23"/>
    <mergeCell ref="AS23:AU23"/>
    <mergeCell ref="AB32:AD32"/>
    <mergeCell ref="AL22:AN22"/>
    <mergeCell ref="AO22:AR22"/>
    <mergeCell ref="AS22:AU22"/>
    <mergeCell ref="A28:Q28"/>
    <mergeCell ref="R28:T28"/>
    <mergeCell ref="U28:W28"/>
    <mergeCell ref="Y27:AA27"/>
    <mergeCell ref="A10:Q10"/>
    <mergeCell ref="A17:Q17"/>
    <mergeCell ref="A16:Q16"/>
    <mergeCell ref="A15:Q15"/>
    <mergeCell ref="A14:Q14"/>
    <mergeCell ref="A21:Q21"/>
    <mergeCell ref="A20:Q20"/>
    <mergeCell ref="A19:Q19"/>
    <mergeCell ref="A18:Q18"/>
    <mergeCell ref="B1:BA1"/>
    <mergeCell ref="R9:T9"/>
    <mergeCell ref="U9:X9"/>
    <mergeCell ref="Y9:AA9"/>
    <mergeCell ref="R8:T8"/>
    <mergeCell ref="U8:X8"/>
    <mergeCell ref="Y8:AA8"/>
    <mergeCell ref="A8:Q8"/>
    <mergeCell ref="A9:Q9"/>
    <mergeCell ref="AB8:AD8"/>
    <mergeCell ref="AE8:AH8"/>
    <mergeCell ref="AI8:AK8"/>
    <mergeCell ref="AB9:AD9"/>
    <mergeCell ref="AE9:AH9"/>
    <mergeCell ref="AI9:AK9"/>
    <mergeCell ref="AL8:AN8"/>
    <mergeCell ref="AO8:AR8"/>
    <mergeCell ref="AS8:AU8"/>
    <mergeCell ref="B2:E2"/>
    <mergeCell ref="F2:I2"/>
    <mergeCell ref="J2:N2"/>
    <mergeCell ref="AF2:AJ2"/>
    <mergeCell ref="AK2:AN2"/>
    <mergeCell ref="AS2:AW2"/>
    <mergeCell ref="R13:T13"/>
    <mergeCell ref="U13:X13"/>
    <mergeCell ref="Y13:AA13"/>
    <mergeCell ref="R14:T14"/>
    <mergeCell ref="U14:X14"/>
    <mergeCell ref="Y14:AA14"/>
    <mergeCell ref="BC2:BE2"/>
    <mergeCell ref="O2:R2"/>
    <mergeCell ref="AB2:AE2"/>
    <mergeCell ref="AO2:AR2"/>
    <mergeCell ref="S2:W2"/>
    <mergeCell ref="X2:AA2"/>
    <mergeCell ref="R10:T10"/>
    <mergeCell ref="U10:X10"/>
    <mergeCell ref="Y10:AA10"/>
    <mergeCell ref="R11:T11"/>
    <mergeCell ref="U11:X11"/>
    <mergeCell ref="Y11:AA11"/>
    <mergeCell ref="R12:T12"/>
    <mergeCell ref="U12:X12"/>
    <mergeCell ref="Y12:AA12"/>
    <mergeCell ref="A13:Q13"/>
    <mergeCell ref="A12:Q12"/>
    <mergeCell ref="A11:Q11"/>
    <mergeCell ref="R15:T15"/>
    <mergeCell ref="U15:X15"/>
    <mergeCell ref="Y15:AA15"/>
    <mergeCell ref="U16:X16"/>
    <mergeCell ref="Y16:AA16"/>
    <mergeCell ref="R17:T17"/>
    <mergeCell ref="U17:X17"/>
    <mergeCell ref="Y17:AA17"/>
    <mergeCell ref="R18:T18"/>
    <mergeCell ref="U18:X18"/>
    <mergeCell ref="Y18:AA18"/>
    <mergeCell ref="R22:T22"/>
    <mergeCell ref="U22:X22"/>
    <mergeCell ref="Y22:AA22"/>
    <mergeCell ref="R23:T23"/>
    <mergeCell ref="U23:X23"/>
    <mergeCell ref="Y23:AA23"/>
    <mergeCell ref="R20:T20"/>
    <mergeCell ref="AB16:AD16"/>
    <mergeCell ref="AE16:AH16"/>
    <mergeCell ref="R19:T19"/>
    <mergeCell ref="U19:X19"/>
    <mergeCell ref="Y19:AA19"/>
    <mergeCell ref="R16:T16"/>
    <mergeCell ref="U20:X20"/>
    <mergeCell ref="Y20:AA20"/>
    <mergeCell ref="R21:T21"/>
    <mergeCell ref="U21:X21"/>
    <mergeCell ref="Y21:AA21"/>
    <mergeCell ref="AI16:AK16"/>
    <mergeCell ref="AB17:AD17"/>
    <mergeCell ref="AE17:AH17"/>
    <mergeCell ref="AI17:AK17"/>
    <mergeCell ref="AB18:AD18"/>
    <mergeCell ref="AE18:AH18"/>
    <mergeCell ref="AB10:AD10"/>
    <mergeCell ref="AE10:AH10"/>
    <mergeCell ref="AI10:AK10"/>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I18:AK18"/>
    <mergeCell ref="AE15:AH15"/>
    <mergeCell ref="AI15:AK15"/>
    <mergeCell ref="AL10:AN10"/>
    <mergeCell ref="AO10:AR10"/>
    <mergeCell ref="AS10:AU10"/>
    <mergeCell ref="AL11:AN11"/>
    <mergeCell ref="AO11:AR11"/>
    <mergeCell ref="AS11:AU11"/>
    <mergeCell ref="AL12:AN12"/>
    <mergeCell ref="AO12:AR12"/>
    <mergeCell ref="AS12:AU12"/>
    <mergeCell ref="AL13:AN13"/>
    <mergeCell ref="AO13:AR13"/>
    <mergeCell ref="AS13:AU13"/>
    <mergeCell ref="AL14:AN14"/>
    <mergeCell ref="AO14:AR14"/>
    <mergeCell ref="AS14:AU14"/>
    <mergeCell ref="AL15:AN15"/>
    <mergeCell ref="AO15:AR15"/>
    <mergeCell ref="AS15:AU15"/>
    <mergeCell ref="BC3:BC5"/>
    <mergeCell ref="AL19:AN19"/>
    <mergeCell ref="AO19:AR19"/>
    <mergeCell ref="AS19:AU19"/>
    <mergeCell ref="AL20:AN20"/>
    <mergeCell ref="AO20:AR20"/>
    <mergeCell ref="AS20:AU20"/>
    <mergeCell ref="AL21:AN21"/>
    <mergeCell ref="AO21:AR21"/>
    <mergeCell ref="AS21:AU21"/>
    <mergeCell ref="AL16:AN16"/>
    <mergeCell ref="AO16:AR16"/>
    <mergeCell ref="AS16:AU16"/>
    <mergeCell ref="AL17:AN17"/>
    <mergeCell ref="AO17:AR17"/>
    <mergeCell ref="AS17:AU17"/>
    <mergeCell ref="AL18:AN18"/>
    <mergeCell ref="AO18:AR18"/>
    <mergeCell ref="AS18:AU18"/>
    <mergeCell ref="AL9:AN9"/>
    <mergeCell ref="AO9:AR9"/>
    <mergeCell ref="AS9:AU9"/>
    <mergeCell ref="AI27:AK27"/>
    <mergeCell ref="AB19:AD19"/>
    <mergeCell ref="AE19:AH19"/>
    <mergeCell ref="AI19:AK19"/>
    <mergeCell ref="AB23:AD23"/>
    <mergeCell ref="AE23:AH23"/>
    <mergeCell ref="AI23:AK23"/>
    <mergeCell ref="AB20:AD20"/>
    <mergeCell ref="AE20:AH20"/>
    <mergeCell ref="AI20:AK20"/>
    <mergeCell ref="AB21:AD21"/>
    <mergeCell ref="AE21:AH21"/>
    <mergeCell ref="AI21:AK21"/>
    <mergeCell ref="AB22:AD22"/>
    <mergeCell ref="AE22:AH22"/>
    <mergeCell ref="AI22:AK22"/>
  </mergeCells>
  <phoneticPr fontId="43" type="noConversion"/>
  <hyperlinks>
    <hyperlink ref="A1" location="'Zbirni prikaz'!A1" display="Belgija" xr:uid="{C0AEB31C-8FDB-43F6-BB9F-342E20D8DCB0}"/>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
  <dimension ref="A1:BI28"/>
  <sheetViews>
    <sheetView zoomScale="80" zoomScaleNormal="80" workbookViewId="0">
      <selection activeCell="A2" sqref="A2"/>
    </sheetView>
  </sheetViews>
  <sheetFormatPr defaultRowHeight="15" x14ac:dyDescent="0.25"/>
  <cols>
    <col min="1" max="1" width="26.42578125" customWidth="1"/>
    <col min="2" max="53" width="3.7109375" customWidth="1"/>
    <col min="54" max="54" width="5" customWidth="1"/>
    <col min="55" max="56" width="5.42578125" customWidth="1"/>
  </cols>
  <sheetData>
    <row r="1" spans="1:61" ht="18.75" customHeight="1" x14ac:dyDescent="0.25">
      <c r="A1" s="155" t="s">
        <v>320</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60"/>
      <c r="C4" s="178"/>
      <c r="D4" s="178"/>
      <c r="E4" s="178"/>
      <c r="F4" s="178"/>
      <c r="G4" s="178"/>
      <c r="H4" s="178"/>
      <c r="I4" s="178"/>
      <c r="J4" s="189"/>
      <c r="K4" s="178"/>
      <c r="L4" s="178"/>
      <c r="M4" s="178"/>
      <c r="N4" s="178"/>
      <c r="O4" s="178"/>
      <c r="P4" s="178"/>
      <c r="Q4" s="178"/>
      <c r="R4" s="178"/>
      <c r="S4" s="160"/>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89"/>
      <c r="AW4" s="178"/>
      <c r="AX4" s="178"/>
      <c r="AY4" s="178"/>
      <c r="AZ4" s="178"/>
      <c r="BA4" s="189"/>
      <c r="BB4" s="8"/>
      <c r="BC4" s="495"/>
      <c r="BD4" s="160"/>
      <c r="BE4" s="9" t="s">
        <v>33</v>
      </c>
      <c r="BF4" s="9"/>
      <c r="BG4" s="8"/>
      <c r="BH4" s="8"/>
      <c r="BI4" s="8"/>
    </row>
    <row r="5" spans="1:61" x14ac:dyDescent="0.25">
      <c r="A5" s="201" t="s">
        <v>12</v>
      </c>
      <c r="B5" s="199"/>
      <c r="C5" s="199"/>
      <c r="D5" s="199"/>
      <c r="E5" s="199"/>
      <c r="F5" s="200"/>
      <c r="G5" s="200"/>
      <c r="H5" s="200"/>
      <c r="I5" s="200"/>
      <c r="J5" s="200"/>
      <c r="K5" s="200"/>
      <c r="L5" s="200"/>
      <c r="M5" s="200"/>
      <c r="N5" s="200"/>
      <c r="O5" s="200"/>
      <c r="P5" s="200"/>
      <c r="Q5" s="200"/>
      <c r="R5" s="200"/>
      <c r="S5" s="200"/>
      <c r="T5" s="200"/>
      <c r="U5" s="200"/>
      <c r="V5" s="200"/>
      <c r="W5" s="200"/>
      <c r="X5" s="200"/>
      <c r="Y5" s="199"/>
      <c r="Z5" s="199"/>
      <c r="AA5" s="199"/>
      <c r="AB5" s="199"/>
      <c r="AC5" s="199"/>
      <c r="AD5" s="199"/>
      <c r="AE5" s="199"/>
      <c r="AF5" s="199"/>
      <c r="AG5" s="199"/>
      <c r="AH5" s="199"/>
      <c r="AI5" s="199"/>
      <c r="AJ5" s="199"/>
      <c r="AK5" s="200"/>
      <c r="AL5" s="200"/>
      <c r="AM5" s="200"/>
      <c r="AN5" s="200"/>
      <c r="AO5" s="200"/>
      <c r="AP5" s="200"/>
      <c r="AQ5" s="200"/>
      <c r="AR5" s="200"/>
      <c r="AS5" s="200"/>
      <c r="AT5" s="200"/>
      <c r="AU5" s="200"/>
      <c r="AV5" s="200"/>
      <c r="AW5" s="200"/>
      <c r="AX5" s="200"/>
      <c r="AY5" s="200"/>
      <c r="AZ5" s="200"/>
      <c r="BA5" s="200"/>
      <c r="BB5" s="8"/>
      <c r="BC5" s="495"/>
      <c r="BD5" s="239"/>
      <c r="BE5" s="9" t="s">
        <v>35</v>
      </c>
      <c r="BF5" s="9"/>
      <c r="BG5" s="8"/>
      <c r="BH5" s="8"/>
      <c r="BI5" s="8"/>
    </row>
    <row r="6" spans="1:61" x14ac:dyDescent="0.25">
      <c r="A6" s="202"/>
      <c r="B6" s="199"/>
      <c r="C6" s="199"/>
      <c r="D6" s="203">
        <v>1</v>
      </c>
      <c r="E6" s="200"/>
      <c r="F6" s="200"/>
      <c r="G6" s="200"/>
      <c r="H6" s="200"/>
      <c r="I6" s="200"/>
      <c r="J6" s="200"/>
      <c r="K6" s="200"/>
      <c r="L6" s="200"/>
      <c r="M6" s="200"/>
      <c r="N6" s="200"/>
      <c r="O6" s="200"/>
      <c r="P6" s="199"/>
      <c r="Q6" s="204">
        <v>2</v>
      </c>
      <c r="R6" s="200"/>
      <c r="S6" s="200"/>
      <c r="T6" s="200"/>
      <c r="U6" s="200"/>
      <c r="V6" s="200"/>
      <c r="W6" s="200"/>
      <c r="X6" s="200"/>
      <c r="Y6" s="200"/>
      <c r="Z6" s="204">
        <v>3</v>
      </c>
      <c r="AA6" s="199"/>
      <c r="AB6" s="199"/>
      <c r="AC6" s="199"/>
      <c r="AD6" s="199"/>
      <c r="AE6" s="199"/>
      <c r="AF6" s="199"/>
      <c r="AG6" s="199"/>
      <c r="AH6" s="199"/>
      <c r="AI6" s="204"/>
      <c r="AJ6" s="204"/>
      <c r="AK6" s="200"/>
      <c r="AL6" s="200"/>
      <c r="AM6" s="200"/>
      <c r="AN6" s="200"/>
      <c r="AO6" s="200"/>
      <c r="AP6" s="200"/>
      <c r="AQ6" s="200"/>
      <c r="AR6" s="200"/>
      <c r="AS6" s="200"/>
      <c r="AT6" s="200"/>
      <c r="AU6" s="200"/>
      <c r="AV6" s="200"/>
      <c r="AW6" s="200"/>
      <c r="AX6" s="200"/>
      <c r="AY6" s="200"/>
      <c r="AZ6" s="200"/>
      <c r="BA6" s="200"/>
      <c r="BB6" s="8"/>
      <c r="BC6" s="291"/>
      <c r="BD6" s="246"/>
      <c r="BE6" s="9" t="s">
        <v>744</v>
      </c>
      <c r="BF6" s="8"/>
      <c r="BG6" s="8"/>
      <c r="BH6" s="8"/>
      <c r="BI6" s="8"/>
    </row>
    <row r="7" spans="1:61" ht="15.75" thickBot="1" x14ac:dyDescent="0.3">
      <c r="A7" s="8"/>
      <c r="B7" s="8"/>
      <c r="C7" s="8"/>
      <c r="D7" s="8"/>
      <c r="E7" s="8"/>
      <c r="F7" s="8"/>
      <c r="G7" s="8"/>
      <c r="H7" s="8"/>
      <c r="I7" s="8"/>
      <c r="J7" s="8"/>
      <c r="K7" s="8"/>
      <c r="L7" s="8"/>
      <c r="M7" s="8"/>
      <c r="N7" s="8"/>
      <c r="O7" s="8"/>
      <c r="P7" s="8"/>
      <c r="Q7" s="8"/>
      <c r="R7" s="23"/>
      <c r="S7" s="23"/>
      <c r="T7" s="23"/>
      <c r="U7" s="23"/>
      <c r="V7" s="23"/>
      <c r="W7" s="23"/>
      <c r="X7" s="23"/>
      <c r="Y7" s="23"/>
      <c r="Z7" s="23"/>
      <c r="AA7" s="23"/>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row>
    <row r="8" spans="1:61" ht="28.5" customHeight="1" x14ac:dyDescent="0.25">
      <c r="A8" s="542" t="s">
        <v>37</v>
      </c>
      <c r="B8" s="543"/>
      <c r="C8" s="543"/>
      <c r="D8" s="543"/>
      <c r="E8" s="543"/>
      <c r="F8" s="543"/>
      <c r="G8" s="543"/>
      <c r="H8" s="543"/>
      <c r="I8" s="543"/>
      <c r="J8" s="543"/>
      <c r="K8" s="543"/>
      <c r="L8" s="543"/>
      <c r="M8" s="543"/>
      <c r="N8" s="543"/>
      <c r="O8" s="543"/>
      <c r="P8" s="543"/>
      <c r="Q8" s="543"/>
      <c r="R8" s="558" t="s">
        <v>428</v>
      </c>
      <c r="S8" s="535"/>
      <c r="T8" s="535"/>
      <c r="U8" s="535" t="s">
        <v>45</v>
      </c>
      <c r="V8" s="535"/>
      <c r="W8" s="535"/>
      <c r="X8" s="535"/>
      <c r="Y8" s="535" t="s">
        <v>46</v>
      </c>
      <c r="Z8" s="535"/>
      <c r="AA8" s="535"/>
      <c r="AB8" s="559" t="s">
        <v>462</v>
      </c>
      <c r="AC8" s="560"/>
      <c r="AD8" s="560"/>
      <c r="AE8" s="560" t="s">
        <v>45</v>
      </c>
      <c r="AF8" s="560"/>
      <c r="AG8" s="560"/>
      <c r="AH8" s="560"/>
      <c r="AI8" s="560" t="s">
        <v>46</v>
      </c>
      <c r="AJ8" s="560"/>
      <c r="AK8" s="561"/>
      <c r="AL8" s="535" t="s">
        <v>487</v>
      </c>
      <c r="AM8" s="535"/>
      <c r="AN8" s="535"/>
      <c r="AO8" s="535" t="s">
        <v>45</v>
      </c>
      <c r="AP8" s="535"/>
      <c r="AQ8" s="535"/>
      <c r="AR8" s="535"/>
      <c r="AS8" s="535" t="s">
        <v>46</v>
      </c>
      <c r="AT8" s="535"/>
      <c r="AU8" s="536"/>
      <c r="AV8" s="8"/>
      <c r="AW8" s="8"/>
      <c r="AX8" s="8"/>
      <c r="AY8" s="8"/>
      <c r="AZ8" s="8"/>
      <c r="BA8" s="8"/>
      <c r="BB8" s="8"/>
      <c r="BC8" s="8"/>
      <c r="BD8" s="8"/>
      <c r="BE8" s="8"/>
      <c r="BF8" s="8"/>
      <c r="BG8" s="8"/>
      <c r="BH8" s="8"/>
      <c r="BI8" s="8"/>
    </row>
    <row r="9" spans="1:61" x14ac:dyDescent="0.25">
      <c r="A9" s="524" t="s">
        <v>65</v>
      </c>
      <c r="B9" s="524" t="s">
        <v>65</v>
      </c>
      <c r="C9" s="524" t="s">
        <v>65</v>
      </c>
      <c r="D9" s="524" t="s">
        <v>65</v>
      </c>
      <c r="E9" s="524" t="s">
        <v>65</v>
      </c>
      <c r="F9" s="524" t="s">
        <v>65</v>
      </c>
      <c r="G9" s="524" t="s">
        <v>65</v>
      </c>
      <c r="H9" s="524" t="s">
        <v>65</v>
      </c>
      <c r="I9" s="524" t="s">
        <v>65</v>
      </c>
      <c r="J9" s="524" t="s">
        <v>65</v>
      </c>
      <c r="K9" s="524" t="s">
        <v>65</v>
      </c>
      <c r="L9" s="524" t="s">
        <v>65</v>
      </c>
      <c r="M9" s="524" t="s">
        <v>65</v>
      </c>
      <c r="N9" s="524" t="s">
        <v>65</v>
      </c>
      <c r="O9" s="524" t="s">
        <v>65</v>
      </c>
      <c r="P9" s="524" t="s">
        <v>65</v>
      </c>
      <c r="Q9" s="524" t="s">
        <v>65</v>
      </c>
      <c r="R9" s="580">
        <v>44197</v>
      </c>
      <c r="S9" s="580"/>
      <c r="T9" s="580"/>
      <c r="U9" s="581" t="s">
        <v>52</v>
      </c>
      <c r="V9" s="581"/>
      <c r="W9" s="581"/>
      <c r="X9" s="581"/>
      <c r="Y9" s="581">
        <f t="shared" ref="Y9" si="0">WEEKNUM(R9,2)</f>
        <v>1</v>
      </c>
      <c r="Z9" s="581"/>
      <c r="AA9" s="583"/>
      <c r="AB9" s="579">
        <v>44562</v>
      </c>
      <c r="AC9" s="580"/>
      <c r="AD9" s="580"/>
      <c r="AE9" s="584" t="s">
        <v>48</v>
      </c>
      <c r="AF9" s="584"/>
      <c r="AG9" s="584"/>
      <c r="AH9" s="584"/>
      <c r="AI9" s="521">
        <f t="shared" ref="AI9" si="1">WEEKNUM(AB9,16)</f>
        <v>1</v>
      </c>
      <c r="AJ9" s="521"/>
      <c r="AK9" s="533"/>
      <c r="AL9" s="588">
        <v>44927</v>
      </c>
      <c r="AM9" s="580"/>
      <c r="AN9" s="580"/>
      <c r="AO9" s="584" t="s">
        <v>49</v>
      </c>
      <c r="AP9" s="584"/>
      <c r="AQ9" s="584"/>
      <c r="AR9" s="584"/>
      <c r="AS9" s="521">
        <f>WEEKNUM(AL9,1)</f>
        <v>1</v>
      </c>
      <c r="AT9" s="521"/>
      <c r="AU9" s="521"/>
      <c r="AV9" s="8"/>
      <c r="AW9" s="8"/>
      <c r="AX9" s="8"/>
      <c r="AY9" s="8"/>
      <c r="AZ9" s="8"/>
      <c r="BA9" s="8"/>
      <c r="BB9" s="8"/>
      <c r="BC9" s="8"/>
      <c r="BD9" s="8"/>
      <c r="BE9" s="8"/>
      <c r="BF9" s="8"/>
      <c r="BG9" s="8"/>
      <c r="BH9" s="8"/>
      <c r="BI9" s="8"/>
    </row>
    <row r="10" spans="1:61" x14ac:dyDescent="0.25">
      <c r="A10" s="524" t="s">
        <v>65</v>
      </c>
      <c r="B10" s="524" t="s">
        <v>65</v>
      </c>
      <c r="C10" s="524" t="s">
        <v>65</v>
      </c>
      <c r="D10" s="524" t="s">
        <v>65</v>
      </c>
      <c r="E10" s="524" t="s">
        <v>65</v>
      </c>
      <c r="F10" s="524" t="s">
        <v>65</v>
      </c>
      <c r="G10" s="524" t="s">
        <v>65</v>
      </c>
      <c r="H10" s="524" t="s">
        <v>65</v>
      </c>
      <c r="I10" s="524" t="s">
        <v>65</v>
      </c>
      <c r="J10" s="524" t="s">
        <v>65</v>
      </c>
      <c r="K10" s="524" t="s">
        <v>65</v>
      </c>
      <c r="L10" s="524" t="s">
        <v>65</v>
      </c>
      <c r="M10" s="524" t="s">
        <v>65</v>
      </c>
      <c r="N10" s="524" t="s">
        <v>65</v>
      </c>
      <c r="O10" s="524" t="s">
        <v>65</v>
      </c>
      <c r="P10" s="524" t="s">
        <v>65</v>
      </c>
      <c r="Q10" s="524" t="s">
        <v>65</v>
      </c>
      <c r="R10" s="580">
        <v>44198</v>
      </c>
      <c r="S10" s="580"/>
      <c r="T10" s="580"/>
      <c r="U10" s="584" t="s">
        <v>48</v>
      </c>
      <c r="V10" s="584"/>
      <c r="W10" s="584"/>
      <c r="X10" s="584"/>
      <c r="Y10" s="581">
        <f t="shared" ref="Y10:Y13" si="2">WEEKNUM(R10,2)</f>
        <v>1</v>
      </c>
      <c r="Z10" s="581"/>
      <c r="AA10" s="583"/>
      <c r="AB10" s="579">
        <v>44563</v>
      </c>
      <c r="AC10" s="580"/>
      <c r="AD10" s="580"/>
      <c r="AE10" s="584" t="s">
        <v>49</v>
      </c>
      <c r="AF10" s="584"/>
      <c r="AG10" s="584"/>
      <c r="AH10" s="584"/>
      <c r="AI10" s="521">
        <f t="shared" ref="AI10:AI13" si="3">WEEKNUM(AB10,16)</f>
        <v>1</v>
      </c>
      <c r="AJ10" s="521"/>
      <c r="AK10" s="533"/>
      <c r="AL10" s="588">
        <v>44928</v>
      </c>
      <c r="AM10" s="580"/>
      <c r="AN10" s="580"/>
      <c r="AO10" s="581" t="s">
        <v>50</v>
      </c>
      <c r="AP10" s="581"/>
      <c r="AQ10" s="581"/>
      <c r="AR10" s="581"/>
      <c r="AS10" s="521">
        <f t="shared" ref="AS10:AS13" si="4">WEEKNUM(AL10,1)</f>
        <v>1</v>
      </c>
      <c r="AT10" s="521"/>
      <c r="AU10" s="521"/>
      <c r="AV10" s="8"/>
      <c r="AW10" s="8"/>
      <c r="AX10" s="8"/>
      <c r="AY10" s="8"/>
      <c r="AZ10" s="8"/>
      <c r="BA10" s="8"/>
      <c r="BB10" s="8"/>
      <c r="BC10" s="8"/>
      <c r="BD10" s="8"/>
      <c r="BE10" s="8"/>
      <c r="BF10" s="8"/>
      <c r="BG10" s="8"/>
      <c r="BH10" s="8"/>
      <c r="BI10" s="8"/>
    </row>
    <row r="11" spans="1:61" x14ac:dyDescent="0.25">
      <c r="A11" s="524" t="s">
        <v>321</v>
      </c>
      <c r="B11" s="524" t="s">
        <v>309</v>
      </c>
      <c r="C11" s="524" t="s">
        <v>309</v>
      </c>
      <c r="D11" s="524" t="s">
        <v>309</v>
      </c>
      <c r="E11" s="524" t="s">
        <v>309</v>
      </c>
      <c r="F11" s="524" t="s">
        <v>309</v>
      </c>
      <c r="G11" s="524" t="s">
        <v>309</v>
      </c>
      <c r="H11" s="524" t="s">
        <v>309</v>
      </c>
      <c r="I11" s="524" t="s">
        <v>309</v>
      </c>
      <c r="J11" s="524" t="s">
        <v>309</v>
      </c>
      <c r="K11" s="524" t="s">
        <v>309</v>
      </c>
      <c r="L11" s="524" t="s">
        <v>309</v>
      </c>
      <c r="M11" s="524" t="s">
        <v>309</v>
      </c>
      <c r="N11" s="524" t="s">
        <v>309</v>
      </c>
      <c r="O11" s="524" t="s">
        <v>309</v>
      </c>
      <c r="P11" s="524" t="s">
        <v>309</v>
      </c>
      <c r="Q11" s="524" t="s">
        <v>309</v>
      </c>
      <c r="R11" s="580">
        <v>44256</v>
      </c>
      <c r="S11" s="580"/>
      <c r="T11" s="580"/>
      <c r="U11" s="581" t="s">
        <v>50</v>
      </c>
      <c r="V11" s="581"/>
      <c r="W11" s="581"/>
      <c r="X11" s="581"/>
      <c r="Y11" s="581">
        <f t="shared" si="2"/>
        <v>10</v>
      </c>
      <c r="Z11" s="581"/>
      <c r="AA11" s="583"/>
      <c r="AB11" s="579">
        <v>44621</v>
      </c>
      <c r="AC11" s="580"/>
      <c r="AD11" s="580"/>
      <c r="AE11" s="581" t="s">
        <v>53</v>
      </c>
      <c r="AF11" s="581"/>
      <c r="AG11" s="581"/>
      <c r="AH11" s="581"/>
      <c r="AI11" s="521">
        <f t="shared" si="3"/>
        <v>9</v>
      </c>
      <c r="AJ11" s="521"/>
      <c r="AK11" s="533"/>
      <c r="AL11" s="588">
        <v>44986</v>
      </c>
      <c r="AM11" s="580"/>
      <c r="AN11" s="580"/>
      <c r="AO11" s="581" t="s">
        <v>50</v>
      </c>
      <c r="AP11" s="581"/>
      <c r="AQ11" s="581"/>
      <c r="AR11" s="581"/>
      <c r="AS11" s="521">
        <f t="shared" si="4"/>
        <v>9</v>
      </c>
      <c r="AT11" s="521"/>
      <c r="AU11" s="521"/>
      <c r="AV11" s="8"/>
      <c r="AW11" s="8"/>
      <c r="AX11" s="8"/>
      <c r="AY11" s="8"/>
      <c r="AZ11" s="8"/>
      <c r="BA11" s="8"/>
      <c r="BB11" s="8"/>
      <c r="BC11" s="8"/>
      <c r="BD11" s="8"/>
      <c r="BE11" s="8"/>
      <c r="BF11" s="8"/>
      <c r="BG11" s="8"/>
      <c r="BH11" s="8"/>
      <c r="BI11" s="8"/>
    </row>
    <row r="12" spans="1:61" x14ac:dyDescent="0.25">
      <c r="A12" s="582" t="s">
        <v>317</v>
      </c>
      <c r="B12" s="582" t="s">
        <v>313</v>
      </c>
      <c r="C12" s="582" t="s">
        <v>313</v>
      </c>
      <c r="D12" s="582" t="s">
        <v>313</v>
      </c>
      <c r="E12" s="582" t="s">
        <v>313</v>
      </c>
      <c r="F12" s="582" t="s">
        <v>313</v>
      </c>
      <c r="G12" s="582" t="s">
        <v>313</v>
      </c>
      <c r="H12" s="582" t="s">
        <v>313</v>
      </c>
      <c r="I12" s="582" t="s">
        <v>313</v>
      </c>
      <c r="J12" s="582" t="s">
        <v>313</v>
      </c>
      <c r="K12" s="582" t="s">
        <v>313</v>
      </c>
      <c r="L12" s="582" t="s">
        <v>313</v>
      </c>
      <c r="M12" s="582" t="s">
        <v>313</v>
      </c>
      <c r="N12" s="582" t="s">
        <v>313</v>
      </c>
      <c r="O12" s="582" t="s">
        <v>313</v>
      </c>
      <c r="P12" s="582" t="s">
        <v>313</v>
      </c>
      <c r="Q12" s="582" t="s">
        <v>313</v>
      </c>
      <c r="R12" s="580">
        <v>44317</v>
      </c>
      <c r="S12" s="580"/>
      <c r="T12" s="580"/>
      <c r="U12" s="584" t="s">
        <v>48</v>
      </c>
      <c r="V12" s="584"/>
      <c r="W12" s="584"/>
      <c r="X12" s="584"/>
      <c r="Y12" s="581">
        <f t="shared" si="2"/>
        <v>18</v>
      </c>
      <c r="Z12" s="581"/>
      <c r="AA12" s="583"/>
      <c r="AB12" s="579">
        <v>44682</v>
      </c>
      <c r="AC12" s="580"/>
      <c r="AD12" s="580"/>
      <c r="AE12" s="584" t="s">
        <v>49</v>
      </c>
      <c r="AF12" s="584"/>
      <c r="AG12" s="584"/>
      <c r="AH12" s="584"/>
      <c r="AI12" s="521">
        <f t="shared" si="3"/>
        <v>18</v>
      </c>
      <c r="AJ12" s="521"/>
      <c r="AK12" s="533"/>
      <c r="AL12" s="588">
        <v>45047</v>
      </c>
      <c r="AM12" s="580"/>
      <c r="AN12" s="580"/>
      <c r="AO12" s="581" t="s">
        <v>50</v>
      </c>
      <c r="AP12" s="581"/>
      <c r="AQ12" s="581"/>
      <c r="AR12" s="581"/>
      <c r="AS12" s="521">
        <f t="shared" si="4"/>
        <v>18</v>
      </c>
      <c r="AT12" s="521"/>
      <c r="AU12" s="521"/>
      <c r="AV12" s="8"/>
      <c r="AW12" s="8"/>
      <c r="AX12" s="8"/>
      <c r="AY12" s="8"/>
      <c r="AZ12" s="8"/>
      <c r="BA12" s="8"/>
      <c r="BB12" s="8"/>
      <c r="BC12" s="8"/>
      <c r="BD12" s="8"/>
      <c r="BE12" s="8"/>
      <c r="BF12" s="8"/>
      <c r="BG12" s="8"/>
      <c r="BH12" s="8"/>
      <c r="BI12" s="8"/>
    </row>
    <row r="13" spans="1:61" x14ac:dyDescent="0.25">
      <c r="A13" s="582" t="s">
        <v>323</v>
      </c>
      <c r="B13" s="582" t="s">
        <v>312</v>
      </c>
      <c r="C13" s="582" t="s">
        <v>312</v>
      </c>
      <c r="D13" s="582" t="s">
        <v>312</v>
      </c>
      <c r="E13" s="582" t="s">
        <v>312</v>
      </c>
      <c r="F13" s="582" t="s">
        <v>312</v>
      </c>
      <c r="G13" s="582" t="s">
        <v>312</v>
      </c>
      <c r="H13" s="582" t="s">
        <v>312</v>
      </c>
      <c r="I13" s="582" t="s">
        <v>312</v>
      </c>
      <c r="J13" s="582" t="s">
        <v>312</v>
      </c>
      <c r="K13" s="582" t="s">
        <v>312</v>
      </c>
      <c r="L13" s="582" t="s">
        <v>312</v>
      </c>
      <c r="M13" s="582" t="s">
        <v>312</v>
      </c>
      <c r="N13" s="582" t="s">
        <v>312</v>
      </c>
      <c r="O13" s="582" t="s">
        <v>312</v>
      </c>
      <c r="P13" s="582" t="s">
        <v>312</v>
      </c>
      <c r="Q13" s="582" t="s">
        <v>312</v>
      </c>
      <c r="R13" s="580">
        <v>44525</v>
      </c>
      <c r="S13" s="580"/>
      <c r="T13" s="580"/>
      <c r="U13" s="581" t="s">
        <v>51</v>
      </c>
      <c r="V13" s="581"/>
      <c r="W13" s="581"/>
      <c r="X13" s="581"/>
      <c r="Y13" s="581">
        <f t="shared" si="2"/>
        <v>48</v>
      </c>
      <c r="Z13" s="581"/>
      <c r="AA13" s="583"/>
      <c r="AB13" s="579">
        <v>44890</v>
      </c>
      <c r="AC13" s="580"/>
      <c r="AD13" s="580"/>
      <c r="AE13" s="581" t="s">
        <v>52</v>
      </c>
      <c r="AF13" s="581"/>
      <c r="AG13" s="581"/>
      <c r="AH13" s="581"/>
      <c r="AI13" s="521">
        <f t="shared" si="3"/>
        <v>47</v>
      </c>
      <c r="AJ13" s="521"/>
      <c r="AK13" s="533"/>
      <c r="AL13" s="588">
        <v>45255</v>
      </c>
      <c r="AM13" s="580"/>
      <c r="AN13" s="580"/>
      <c r="AO13" s="584" t="s">
        <v>48</v>
      </c>
      <c r="AP13" s="584"/>
      <c r="AQ13" s="584"/>
      <c r="AR13" s="584"/>
      <c r="AS13" s="521">
        <f t="shared" si="4"/>
        <v>47</v>
      </c>
      <c r="AT13" s="521"/>
      <c r="AU13" s="521"/>
      <c r="AV13" s="8"/>
      <c r="AW13" s="8"/>
      <c r="AX13" s="8"/>
      <c r="AY13" s="8"/>
      <c r="AZ13" s="8"/>
      <c r="BA13" s="8"/>
      <c r="BB13" s="8"/>
      <c r="BC13" s="8"/>
      <c r="BD13" s="8"/>
      <c r="BE13" s="8"/>
      <c r="BF13" s="8"/>
      <c r="BG13" s="8"/>
      <c r="BH13" s="8"/>
      <c r="BI13" s="8"/>
    </row>
    <row r="14" spans="1:61" s="125" customFormat="1" ht="71.25" customHeight="1" x14ac:dyDescent="0.25">
      <c r="A14" s="592" t="s">
        <v>322</v>
      </c>
      <c r="B14" s="593"/>
      <c r="C14" s="593"/>
      <c r="D14" s="593"/>
      <c r="E14" s="593"/>
      <c r="F14" s="593"/>
      <c r="G14" s="593"/>
      <c r="H14" s="593"/>
      <c r="I14" s="593"/>
      <c r="J14" s="593"/>
      <c r="K14" s="593"/>
      <c r="L14" s="593"/>
      <c r="M14" s="593"/>
      <c r="N14" s="593"/>
      <c r="O14" s="593"/>
      <c r="P14" s="593"/>
      <c r="Q14" s="593"/>
      <c r="R14" s="580"/>
      <c r="S14" s="580"/>
      <c r="T14" s="580"/>
      <c r="U14" s="581"/>
      <c r="V14" s="581"/>
      <c r="W14" s="581"/>
      <c r="X14" s="581"/>
      <c r="Y14" s="581"/>
      <c r="Z14" s="581"/>
      <c r="AA14" s="583"/>
      <c r="AB14" s="579"/>
      <c r="AC14" s="580"/>
      <c r="AD14" s="580"/>
      <c r="AE14" s="581"/>
      <c r="AF14" s="581"/>
      <c r="AG14" s="581"/>
      <c r="AH14" s="581"/>
      <c r="AI14" s="521"/>
      <c r="AJ14" s="521"/>
      <c r="AK14" s="533"/>
      <c r="AL14" s="588"/>
      <c r="AM14" s="580"/>
      <c r="AN14" s="580"/>
      <c r="AO14" s="581"/>
      <c r="AP14" s="581"/>
      <c r="AQ14" s="581"/>
      <c r="AR14" s="581"/>
      <c r="AS14" s="521"/>
      <c r="AT14" s="521"/>
      <c r="AU14" s="521"/>
      <c r="AV14" s="8"/>
      <c r="AW14" s="8"/>
      <c r="AX14" s="8"/>
      <c r="AY14" s="8"/>
      <c r="AZ14" s="8"/>
      <c r="BA14" s="8"/>
      <c r="BB14" s="8"/>
      <c r="BC14" s="8"/>
      <c r="BD14" s="8"/>
      <c r="BE14" s="8"/>
      <c r="BF14" s="8"/>
      <c r="BG14" s="8"/>
      <c r="BH14" s="8"/>
      <c r="BI14" s="124"/>
    </row>
    <row r="15" spans="1:61" s="125" customFormat="1" ht="207.75" customHeight="1" thickBot="1" x14ac:dyDescent="0.3">
      <c r="A15" s="592" t="s">
        <v>735</v>
      </c>
      <c r="B15" s="593"/>
      <c r="C15" s="593"/>
      <c r="D15" s="593"/>
      <c r="E15" s="593"/>
      <c r="F15" s="593"/>
      <c r="G15" s="593"/>
      <c r="H15" s="593"/>
      <c r="I15" s="593"/>
      <c r="J15" s="593"/>
      <c r="K15" s="593"/>
      <c r="L15" s="593"/>
      <c r="M15" s="593"/>
      <c r="N15" s="593"/>
      <c r="O15" s="593"/>
      <c r="P15" s="593"/>
      <c r="Q15" s="593"/>
      <c r="R15" s="580"/>
      <c r="S15" s="580"/>
      <c r="T15" s="580"/>
      <c r="U15" s="581"/>
      <c r="V15" s="581"/>
      <c r="W15" s="581"/>
      <c r="X15" s="581"/>
      <c r="Y15" s="581"/>
      <c r="Z15" s="581"/>
      <c r="AA15" s="583"/>
      <c r="AB15" s="585"/>
      <c r="AC15" s="586"/>
      <c r="AD15" s="586"/>
      <c r="AE15" s="587"/>
      <c r="AF15" s="587"/>
      <c r="AG15" s="587"/>
      <c r="AH15" s="587"/>
      <c r="AI15" s="554"/>
      <c r="AJ15" s="554"/>
      <c r="AK15" s="555"/>
      <c r="AL15" s="588"/>
      <c r="AM15" s="580"/>
      <c r="AN15" s="580"/>
      <c r="AO15" s="581"/>
      <c r="AP15" s="581"/>
      <c r="AQ15" s="581"/>
      <c r="AR15" s="581"/>
      <c r="AS15" s="521"/>
      <c r="AT15" s="521"/>
      <c r="AU15" s="521"/>
      <c r="AV15" s="8"/>
      <c r="AW15" s="8"/>
      <c r="AX15" s="8"/>
      <c r="AY15" s="8"/>
      <c r="AZ15" s="8"/>
      <c r="BA15" s="8"/>
      <c r="BB15" s="8"/>
      <c r="BC15" s="8"/>
      <c r="BD15" s="8"/>
      <c r="BE15" s="8"/>
      <c r="BF15" s="8"/>
      <c r="BG15" s="8"/>
      <c r="BH15" s="8"/>
      <c r="BI15" s="124"/>
    </row>
    <row r="16" spans="1:61" ht="18" customHeight="1" x14ac:dyDescent="0.25">
      <c r="A16" s="570" t="s">
        <v>789</v>
      </c>
      <c r="B16" s="571"/>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2"/>
      <c r="AC16" s="572"/>
      <c r="AD16" s="572"/>
      <c r="AE16" s="572"/>
      <c r="AF16" s="572"/>
      <c r="AG16" s="572"/>
      <c r="AH16" s="572"/>
      <c r="AI16" s="572"/>
      <c r="AJ16" s="572"/>
      <c r="AK16" s="572"/>
      <c r="AL16" s="571"/>
      <c r="AM16" s="571"/>
      <c r="AN16" s="571"/>
      <c r="AO16" s="571"/>
      <c r="AP16" s="571"/>
      <c r="AQ16" s="571"/>
      <c r="AR16" s="571"/>
      <c r="AS16" s="571"/>
      <c r="AT16" s="571"/>
      <c r="AU16" s="571"/>
      <c r="AV16" s="8"/>
      <c r="AW16" s="8"/>
      <c r="AX16" s="8"/>
      <c r="AY16" s="8"/>
      <c r="AZ16" s="8"/>
      <c r="BA16" s="8"/>
      <c r="BB16" s="8"/>
      <c r="BC16" s="8"/>
      <c r="BD16" s="8"/>
      <c r="BE16" s="8"/>
      <c r="BF16" s="8"/>
      <c r="BG16" s="8"/>
      <c r="BH16" s="8"/>
      <c r="BI16" s="8"/>
    </row>
    <row r="17" spans="1:6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row>
    <row r="18" spans="1:61" ht="15.75" customHeight="1" x14ac:dyDescent="0.25">
      <c r="A18" s="542" t="s">
        <v>12</v>
      </c>
      <c r="B18" s="543"/>
      <c r="C18" s="543"/>
      <c r="D18" s="543"/>
      <c r="E18" s="543"/>
      <c r="F18" s="543"/>
      <c r="G18" s="543"/>
      <c r="H18" s="543"/>
      <c r="I18" s="543"/>
      <c r="J18" s="543"/>
      <c r="K18" s="543"/>
      <c r="L18" s="543"/>
      <c r="M18" s="543"/>
      <c r="N18" s="543"/>
      <c r="O18" s="543"/>
      <c r="P18" s="543"/>
      <c r="Q18" s="543"/>
      <c r="R18" s="558" t="s">
        <v>496</v>
      </c>
      <c r="S18" s="535"/>
      <c r="T18" s="535"/>
      <c r="U18" s="535"/>
      <c r="V18" s="535"/>
      <c r="W18" s="53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row>
    <row r="19" spans="1:61" x14ac:dyDescent="0.25">
      <c r="A19" s="565"/>
      <c r="B19" s="566"/>
      <c r="C19" s="566"/>
      <c r="D19" s="566"/>
      <c r="E19" s="566"/>
      <c r="F19" s="566"/>
      <c r="G19" s="566"/>
      <c r="H19" s="566"/>
      <c r="I19" s="566"/>
      <c r="J19" s="566"/>
      <c r="K19" s="566"/>
      <c r="L19" s="566"/>
      <c r="M19" s="566"/>
      <c r="N19" s="566"/>
      <c r="O19" s="566"/>
      <c r="P19" s="566"/>
      <c r="Q19" s="566"/>
      <c r="R19" s="567" t="s">
        <v>38</v>
      </c>
      <c r="S19" s="568"/>
      <c r="T19" s="568"/>
      <c r="U19" s="568" t="s">
        <v>39</v>
      </c>
      <c r="V19" s="568"/>
      <c r="W19" s="569"/>
      <c r="X19" s="8"/>
      <c r="Y19" s="573"/>
      <c r="Z19" s="573"/>
      <c r="AA19" s="573"/>
      <c r="AB19" s="573"/>
      <c r="AC19" s="573"/>
      <c r="AD19" s="573"/>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row>
    <row r="20" spans="1:61" ht="15.75" customHeight="1" x14ac:dyDescent="0.25">
      <c r="A20" s="524" t="s">
        <v>793</v>
      </c>
      <c r="B20" s="524"/>
      <c r="C20" s="524"/>
      <c r="D20" s="524"/>
      <c r="E20" s="524"/>
      <c r="F20" s="524"/>
      <c r="G20" s="524"/>
      <c r="H20" s="524"/>
      <c r="I20" s="524"/>
      <c r="J20" s="524"/>
      <c r="K20" s="524"/>
      <c r="L20" s="524"/>
      <c r="M20" s="524"/>
      <c r="N20" s="524"/>
      <c r="O20" s="524"/>
      <c r="P20" s="524"/>
      <c r="Q20" s="524"/>
      <c r="R20" s="525" t="s">
        <v>534</v>
      </c>
      <c r="S20" s="525"/>
      <c r="T20" s="525"/>
      <c r="U20" s="525" t="s">
        <v>532</v>
      </c>
      <c r="V20" s="525"/>
      <c r="W20" s="525"/>
      <c r="X20" s="218"/>
      <c r="Y20" s="10"/>
      <c r="Z20" s="10"/>
      <c r="AA20" s="10"/>
      <c r="AB20" s="10"/>
      <c r="AC20" s="10"/>
      <c r="AD20" s="10"/>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row>
    <row r="21" spans="1:61" ht="15" customHeight="1" x14ac:dyDescent="0.25">
      <c r="A21" s="524" t="s">
        <v>427</v>
      </c>
      <c r="B21" s="524"/>
      <c r="C21" s="524"/>
      <c r="D21" s="524"/>
      <c r="E21" s="524"/>
      <c r="F21" s="524"/>
      <c r="G21" s="524"/>
      <c r="H21" s="524"/>
      <c r="I21" s="524"/>
      <c r="J21" s="524"/>
      <c r="K21" s="524"/>
      <c r="L21" s="524"/>
      <c r="M21" s="524"/>
      <c r="N21" s="524"/>
      <c r="O21" s="524"/>
      <c r="P21" s="524"/>
      <c r="Q21" s="524"/>
      <c r="R21" s="525" t="s">
        <v>536</v>
      </c>
      <c r="S21" s="525"/>
      <c r="T21" s="525"/>
      <c r="U21" s="525" t="s">
        <v>537</v>
      </c>
      <c r="V21" s="525"/>
      <c r="W21" s="525"/>
      <c r="X21" s="192">
        <v>1</v>
      </c>
      <c r="Y21" s="10"/>
      <c r="Z21" s="10"/>
      <c r="AA21" s="10"/>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8"/>
      <c r="BC21" s="8"/>
      <c r="BD21" s="8"/>
      <c r="BE21" s="8"/>
      <c r="BF21" s="8"/>
      <c r="BG21" s="8"/>
      <c r="BH21" s="8"/>
      <c r="BI21" s="8"/>
    </row>
    <row r="22" spans="1:61" x14ac:dyDescent="0.25">
      <c r="A22" s="524" t="s">
        <v>425</v>
      </c>
      <c r="B22" s="524"/>
      <c r="C22" s="524"/>
      <c r="D22" s="524"/>
      <c r="E22" s="524"/>
      <c r="F22" s="524"/>
      <c r="G22" s="524"/>
      <c r="H22" s="524"/>
      <c r="I22" s="524"/>
      <c r="J22" s="524"/>
      <c r="K22" s="524"/>
      <c r="L22" s="524"/>
      <c r="M22" s="524"/>
      <c r="N22" s="524"/>
      <c r="O22" s="524"/>
      <c r="P22" s="524"/>
      <c r="Q22" s="524"/>
      <c r="R22" s="525" t="s">
        <v>510</v>
      </c>
      <c r="S22" s="525"/>
      <c r="T22" s="525"/>
      <c r="U22" s="525" t="s">
        <v>538</v>
      </c>
      <c r="V22" s="525"/>
      <c r="W22" s="525"/>
      <c r="X22" s="192">
        <v>2</v>
      </c>
      <c r="Y22" s="10"/>
      <c r="Z22" s="10"/>
      <c r="AA22" s="10"/>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8"/>
      <c r="BC22" s="47"/>
      <c r="BD22" s="47"/>
      <c r="BE22" s="47"/>
      <c r="BF22" s="8"/>
      <c r="BG22" s="8"/>
      <c r="BH22" s="8"/>
      <c r="BI22" s="8"/>
    </row>
    <row r="23" spans="1:61" x14ac:dyDescent="0.25">
      <c r="A23" s="524" t="s">
        <v>794</v>
      </c>
      <c r="B23" s="524"/>
      <c r="C23" s="524"/>
      <c r="D23" s="524"/>
      <c r="E23" s="524"/>
      <c r="F23" s="524"/>
      <c r="G23" s="524"/>
      <c r="H23" s="524"/>
      <c r="I23" s="524"/>
      <c r="J23" s="524"/>
      <c r="K23" s="524"/>
      <c r="L23" s="524"/>
      <c r="M23" s="524"/>
      <c r="N23" s="524"/>
      <c r="O23" s="524"/>
      <c r="P23" s="524"/>
      <c r="Q23" s="524"/>
      <c r="R23" s="525" t="s">
        <v>533</v>
      </c>
      <c r="S23" s="525"/>
      <c r="T23" s="525"/>
      <c r="U23" s="525" t="s">
        <v>535</v>
      </c>
      <c r="V23" s="525"/>
      <c r="W23" s="525"/>
      <c r="X23" s="221"/>
      <c r="Y23" s="10"/>
      <c r="Z23" s="10"/>
      <c r="AA23" s="10"/>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8"/>
    </row>
    <row r="24" spans="1:61" x14ac:dyDescent="0.25">
      <c r="A24" s="524" t="s">
        <v>426</v>
      </c>
      <c r="B24" s="524"/>
      <c r="C24" s="524"/>
      <c r="D24" s="524"/>
      <c r="E24" s="524"/>
      <c r="F24" s="524"/>
      <c r="G24" s="524"/>
      <c r="H24" s="524"/>
      <c r="I24" s="524"/>
      <c r="J24" s="524"/>
      <c r="K24" s="524"/>
      <c r="L24" s="524"/>
      <c r="M24" s="524"/>
      <c r="N24" s="524"/>
      <c r="O24" s="524"/>
      <c r="P24" s="524"/>
      <c r="Q24" s="524"/>
      <c r="R24" s="525" t="s">
        <v>539</v>
      </c>
      <c r="S24" s="525"/>
      <c r="T24" s="525"/>
      <c r="U24" s="525" t="s">
        <v>535</v>
      </c>
      <c r="V24" s="525"/>
      <c r="W24" s="525"/>
      <c r="X24" s="192">
        <v>3</v>
      </c>
      <c r="Y24" s="10"/>
      <c r="Z24" s="10"/>
      <c r="AA24" s="10"/>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8"/>
    </row>
    <row r="25" spans="1:61" x14ac:dyDescent="0.25">
      <c r="A25" s="589" t="s">
        <v>44</v>
      </c>
      <c r="B25" s="590"/>
      <c r="C25" s="590"/>
      <c r="D25" s="590"/>
      <c r="E25" s="590"/>
      <c r="F25" s="590"/>
      <c r="G25" s="590"/>
      <c r="H25" s="590"/>
      <c r="I25" s="590"/>
      <c r="J25" s="590"/>
      <c r="K25" s="590"/>
      <c r="L25" s="590"/>
      <c r="M25" s="590"/>
      <c r="N25" s="590"/>
      <c r="O25" s="590"/>
      <c r="P25" s="590"/>
      <c r="Q25" s="590"/>
      <c r="R25" s="590"/>
      <c r="S25" s="590"/>
      <c r="T25" s="590"/>
      <c r="U25" s="590"/>
      <c r="V25" s="590"/>
      <c r="W25" s="591"/>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8"/>
    </row>
    <row r="26" spans="1:61" x14ac:dyDescent="0.25">
      <c r="A26" s="8"/>
      <c r="B26" s="8"/>
      <c r="C26" s="8"/>
      <c r="D26" s="8"/>
      <c r="E26" s="8"/>
      <c r="F26" s="8"/>
      <c r="G26" s="8"/>
      <c r="H26" s="8"/>
      <c r="I26" s="8"/>
      <c r="J26" s="8"/>
      <c r="K26" s="8"/>
      <c r="L26" s="8"/>
      <c r="M26" s="8"/>
      <c r="N26" s="8"/>
      <c r="O26" s="8"/>
      <c r="P26" s="8"/>
      <c r="Q26" s="8"/>
      <c r="R26" s="8"/>
      <c r="S26" s="8"/>
      <c r="T26" s="8"/>
      <c r="U26" s="8"/>
      <c r="V26" s="8"/>
      <c r="W26" s="8"/>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8"/>
    </row>
    <row r="27" spans="1:61" ht="18.75" x14ac:dyDescent="0.3">
      <c r="A27" s="41" t="s">
        <v>165</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47"/>
      <c r="BC27" s="47"/>
      <c r="BD27" s="47"/>
      <c r="BE27" s="47"/>
      <c r="BF27" s="47"/>
      <c r="BG27" s="47"/>
      <c r="BH27" s="47"/>
      <c r="BI27" s="8"/>
    </row>
    <row r="28" spans="1:61" ht="95.25" customHeight="1" x14ac:dyDescent="0.25">
      <c r="A28" s="550" t="s">
        <v>788</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2"/>
      <c r="AV28" s="8"/>
      <c r="AW28" s="8"/>
      <c r="AX28" s="8"/>
      <c r="AY28" s="8"/>
      <c r="AZ28" s="8"/>
      <c r="BA28" s="8"/>
      <c r="BB28" s="8"/>
      <c r="BC28" s="8"/>
      <c r="BD28" s="8"/>
      <c r="BE28" s="8"/>
      <c r="BF28" s="8"/>
      <c r="BG28" s="8"/>
      <c r="BH28" s="8"/>
      <c r="BI28" s="8"/>
    </row>
  </sheetData>
  <mergeCells count="119">
    <mergeCell ref="A16:AU16"/>
    <mergeCell ref="AL15:AN15"/>
    <mergeCell ref="AO15:AR15"/>
    <mergeCell ref="AS15:AU15"/>
    <mergeCell ref="AL8:AN8"/>
    <mergeCell ref="AO8:AR8"/>
    <mergeCell ref="AS8:AU8"/>
    <mergeCell ref="AL9:AN9"/>
    <mergeCell ref="AO9:AR9"/>
    <mergeCell ref="AS9:AU9"/>
    <mergeCell ref="AL10:AN10"/>
    <mergeCell ref="AO10:AR10"/>
    <mergeCell ref="AS10:AU10"/>
    <mergeCell ref="AL11:AN11"/>
    <mergeCell ref="AO11:AR11"/>
    <mergeCell ref="AS11:AU11"/>
    <mergeCell ref="R11:T11"/>
    <mergeCell ref="U11:X11"/>
    <mergeCell ref="Y11:AA11"/>
    <mergeCell ref="Y15:AA15"/>
    <mergeCell ref="A11:Q11"/>
    <mergeCell ref="A15:Q15"/>
    <mergeCell ref="A13:Q13"/>
    <mergeCell ref="AI12:AK12"/>
    <mergeCell ref="A28:AU28"/>
    <mergeCell ref="AL12:AN12"/>
    <mergeCell ref="AO12:AR12"/>
    <mergeCell ref="AS12:AU12"/>
    <mergeCell ref="AL13:AN13"/>
    <mergeCell ref="AO13:AR13"/>
    <mergeCell ref="AS13:AU13"/>
    <mergeCell ref="AL14:AN14"/>
    <mergeCell ref="AO14:AR14"/>
    <mergeCell ref="AS14:AU14"/>
    <mergeCell ref="R12:T12"/>
    <mergeCell ref="U12:X12"/>
    <mergeCell ref="Y12:AA12"/>
    <mergeCell ref="A25:W25"/>
    <mergeCell ref="A14:Q14"/>
    <mergeCell ref="A24:Q24"/>
    <mergeCell ref="R23:T23"/>
    <mergeCell ref="U13:X13"/>
    <mergeCell ref="Y13:AA13"/>
    <mergeCell ref="R14:T14"/>
    <mergeCell ref="U14:X14"/>
    <mergeCell ref="Y14:AA14"/>
    <mergeCell ref="R15:T15"/>
    <mergeCell ref="U15:X15"/>
    <mergeCell ref="B1:BA1"/>
    <mergeCell ref="AB2:AE2"/>
    <mergeCell ref="AO2:AR2"/>
    <mergeCell ref="X2:AA2"/>
    <mergeCell ref="O2:R2"/>
    <mergeCell ref="S2:W2"/>
    <mergeCell ref="A10:Q10"/>
    <mergeCell ref="A9:Q9"/>
    <mergeCell ref="A8:Q8"/>
    <mergeCell ref="U8:X8"/>
    <mergeCell ref="Y8:AA8"/>
    <mergeCell ref="R9:T9"/>
    <mergeCell ref="U9:X9"/>
    <mergeCell ref="Y9:AA9"/>
    <mergeCell ref="R10:T10"/>
    <mergeCell ref="U10:X10"/>
    <mergeCell ref="R8:T8"/>
    <mergeCell ref="B2:E2"/>
    <mergeCell ref="F2:I2"/>
    <mergeCell ref="J2:N2"/>
    <mergeCell ref="AF2:AJ2"/>
    <mergeCell ref="AK2:AN2"/>
    <mergeCell ref="AS2:AW2"/>
    <mergeCell ref="AX2:BA2"/>
    <mergeCell ref="AE14:AH14"/>
    <mergeCell ref="AI14:AK14"/>
    <mergeCell ref="AB15:AD15"/>
    <mergeCell ref="AE15:AH15"/>
    <mergeCell ref="AI15:AK15"/>
    <mergeCell ref="AB11:AD11"/>
    <mergeCell ref="AE11:AH11"/>
    <mergeCell ref="AI11:AK11"/>
    <mergeCell ref="AB12:AD12"/>
    <mergeCell ref="AE12:AH12"/>
    <mergeCell ref="A12:Q12"/>
    <mergeCell ref="BC2:BE2"/>
    <mergeCell ref="Y10:AA10"/>
    <mergeCell ref="AB8:AD8"/>
    <mergeCell ref="AE8:AH8"/>
    <mergeCell ref="AI8:AK8"/>
    <mergeCell ref="AB9:AD9"/>
    <mergeCell ref="AE9:AH9"/>
    <mergeCell ref="AI9:AK9"/>
    <mergeCell ref="AB10:AD10"/>
    <mergeCell ref="AE10:AH10"/>
    <mergeCell ref="AI10:AK10"/>
    <mergeCell ref="BC3:BC5"/>
    <mergeCell ref="AB13:AD13"/>
    <mergeCell ref="AE13:AH13"/>
    <mergeCell ref="AI13:AK13"/>
    <mergeCell ref="AB19:AD19"/>
    <mergeCell ref="R24:T24"/>
    <mergeCell ref="U24:W24"/>
    <mergeCell ref="A22:Q22"/>
    <mergeCell ref="R22:T22"/>
    <mergeCell ref="U22:W22"/>
    <mergeCell ref="R13:T13"/>
    <mergeCell ref="AB14:AD14"/>
    <mergeCell ref="A20:Q20"/>
    <mergeCell ref="R20:T20"/>
    <mergeCell ref="U20:W20"/>
    <mergeCell ref="Y19:AA19"/>
    <mergeCell ref="U19:W19"/>
    <mergeCell ref="A21:Q21"/>
    <mergeCell ref="U23:W23"/>
    <mergeCell ref="A18:Q19"/>
    <mergeCell ref="R18:W18"/>
    <mergeCell ref="R19:T19"/>
    <mergeCell ref="R21:T21"/>
    <mergeCell ref="U21:W21"/>
    <mergeCell ref="A23:Q23"/>
  </mergeCells>
  <phoneticPr fontId="43" type="noConversion"/>
  <hyperlinks>
    <hyperlink ref="A1" location="'Zbirni prikaz'!A1" display="Bosna i Hercegovina" xr:uid="{0F0DE3FE-A23E-478B-B9CC-876BB3534E3E}"/>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BI42"/>
  <sheetViews>
    <sheetView zoomScale="80" zoomScaleNormal="80" workbookViewId="0">
      <selection activeCell="A2" sqref="A2"/>
    </sheetView>
  </sheetViews>
  <sheetFormatPr defaultRowHeight="15" x14ac:dyDescent="0.25"/>
  <cols>
    <col min="1" max="1" width="25.85546875" customWidth="1"/>
    <col min="2" max="53" width="3.7109375" customWidth="1"/>
    <col min="54" max="54" width="4.28515625" customWidth="1"/>
    <col min="55" max="55" width="5.7109375" customWidth="1"/>
    <col min="56" max="56" width="5.140625" customWidth="1"/>
  </cols>
  <sheetData>
    <row r="1" spans="1:61" ht="18.75" customHeight="1" x14ac:dyDescent="0.25">
      <c r="A1" s="155" t="s">
        <v>19</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107"/>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ht="14.45" customHeight="1" x14ac:dyDescent="0.25">
      <c r="A3" s="6"/>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8" t="s">
        <v>13</v>
      </c>
      <c r="B4" s="175"/>
      <c r="C4" s="177"/>
      <c r="D4" s="177"/>
      <c r="E4" s="177"/>
      <c r="F4" s="177"/>
      <c r="G4" s="177"/>
      <c r="H4" s="177"/>
      <c r="I4" s="177"/>
      <c r="J4" s="177"/>
      <c r="K4" s="177"/>
      <c r="L4" s="177"/>
      <c r="M4" s="177"/>
      <c r="N4" s="177"/>
      <c r="O4" s="177"/>
      <c r="P4" s="176"/>
      <c r="Q4" s="176"/>
      <c r="R4" s="177"/>
      <c r="S4" s="177"/>
      <c r="T4" s="175"/>
      <c r="U4" s="178"/>
      <c r="V4" s="177"/>
      <c r="W4" s="177"/>
      <c r="X4" s="177"/>
      <c r="Y4" s="177"/>
      <c r="Z4" s="177"/>
      <c r="AA4" s="177"/>
      <c r="AB4" s="176"/>
      <c r="AC4" s="178"/>
      <c r="AD4" s="177"/>
      <c r="AE4" s="177"/>
      <c r="AF4" s="177"/>
      <c r="AG4" s="177"/>
      <c r="AH4" s="177"/>
      <c r="AI4" s="177"/>
      <c r="AJ4" s="177"/>
      <c r="AK4" s="177"/>
      <c r="AL4" s="177"/>
      <c r="AM4" s="177"/>
      <c r="AN4" s="176"/>
      <c r="AO4" s="177"/>
      <c r="AP4" s="177"/>
      <c r="AQ4" s="177"/>
      <c r="AR4" s="176"/>
      <c r="AS4" s="177"/>
      <c r="AT4" s="177"/>
      <c r="AU4" s="176"/>
      <c r="AV4" s="178"/>
      <c r="AW4" s="177"/>
      <c r="AX4" s="177"/>
      <c r="AY4" s="177"/>
      <c r="AZ4" s="177"/>
      <c r="BA4" s="175"/>
      <c r="BB4" s="8"/>
      <c r="BC4" s="495"/>
      <c r="BD4" s="160"/>
      <c r="BE4" s="9" t="s">
        <v>33</v>
      </c>
      <c r="BF4" s="9"/>
      <c r="BG4" s="8"/>
      <c r="BH4" s="8"/>
      <c r="BI4" s="8"/>
    </row>
    <row r="5" spans="1:61" x14ac:dyDescent="0.25">
      <c r="A5" s="108"/>
      <c r="B5" s="178"/>
      <c r="C5" s="178"/>
      <c r="D5" s="177"/>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6"/>
      <c r="BB5" s="8"/>
      <c r="BC5" s="495"/>
      <c r="BD5" s="239"/>
      <c r="BE5" s="9" t="s">
        <v>35</v>
      </c>
      <c r="BF5" s="9"/>
      <c r="BG5" s="8"/>
      <c r="BH5" s="8"/>
      <c r="BI5" s="8"/>
    </row>
    <row r="6" spans="1:61" x14ac:dyDescent="0.25">
      <c r="A6" s="198" t="s">
        <v>12</v>
      </c>
      <c r="B6" s="206"/>
      <c r="C6" s="205"/>
      <c r="D6" s="205"/>
      <c r="E6" s="205"/>
      <c r="F6" s="206"/>
      <c r="G6" s="205"/>
      <c r="H6" s="207">
        <v>1</v>
      </c>
      <c r="I6" s="206"/>
      <c r="J6" s="205"/>
      <c r="K6" s="207">
        <v>4</v>
      </c>
      <c r="L6" s="206"/>
      <c r="M6" s="205"/>
      <c r="N6" s="205"/>
      <c r="O6" s="205"/>
      <c r="P6" s="206"/>
      <c r="Q6" s="206"/>
      <c r="R6" s="205"/>
      <c r="S6" s="205"/>
      <c r="T6" s="205"/>
      <c r="U6" s="205"/>
      <c r="V6" s="205"/>
      <c r="W6" s="205"/>
      <c r="X6" s="205"/>
      <c r="Y6" s="205"/>
      <c r="Z6" s="205"/>
      <c r="AA6" s="208"/>
      <c r="AB6" s="206"/>
      <c r="AC6" s="206"/>
      <c r="AD6" s="206"/>
      <c r="AE6" s="206"/>
      <c r="AF6" s="206"/>
      <c r="AG6" s="206"/>
      <c r="AH6" s="206"/>
      <c r="AI6" s="206"/>
      <c r="AJ6" s="206"/>
      <c r="AK6" s="205"/>
      <c r="AL6" s="205"/>
      <c r="AM6" s="205"/>
      <c r="AN6" s="205"/>
      <c r="AO6" s="205"/>
      <c r="AP6" s="205"/>
      <c r="AQ6" s="205"/>
      <c r="AR6" s="195"/>
      <c r="AS6" s="205"/>
      <c r="AT6" s="205"/>
      <c r="AU6" s="205"/>
      <c r="AV6" s="205"/>
      <c r="AW6" s="205"/>
      <c r="AX6" s="205"/>
      <c r="AY6" s="205"/>
      <c r="AZ6" s="205"/>
      <c r="BA6" s="195"/>
      <c r="BB6" s="8"/>
      <c r="BC6" s="291"/>
      <c r="BD6" s="246"/>
      <c r="BE6" s="9" t="s">
        <v>744</v>
      </c>
      <c r="BF6" s="8"/>
      <c r="BG6" s="8"/>
      <c r="BH6" s="8"/>
      <c r="BI6" s="8"/>
    </row>
    <row r="7" spans="1:61" x14ac:dyDescent="0.25">
      <c r="A7" s="202"/>
      <c r="B7" s="206"/>
      <c r="C7" s="205"/>
      <c r="D7" s="205"/>
      <c r="E7" s="205"/>
      <c r="F7" s="206"/>
      <c r="G7" s="205"/>
      <c r="H7" s="205"/>
      <c r="I7" s="207">
        <v>2</v>
      </c>
      <c r="J7" s="206"/>
      <c r="K7" s="205"/>
      <c r="L7" s="207">
        <v>5</v>
      </c>
      <c r="M7" s="206"/>
      <c r="N7" s="205"/>
      <c r="O7" s="205"/>
      <c r="P7" s="206"/>
      <c r="Q7" s="206"/>
      <c r="R7" s="205"/>
      <c r="S7" s="205"/>
      <c r="T7" s="205"/>
      <c r="U7" s="205"/>
      <c r="V7" s="205"/>
      <c r="W7" s="205"/>
      <c r="X7" s="205"/>
      <c r="Y7" s="205"/>
      <c r="Z7" s="205"/>
      <c r="AA7" s="205"/>
      <c r="AB7" s="206"/>
      <c r="AC7" s="206"/>
      <c r="AD7" s="206"/>
      <c r="AE7" s="206"/>
      <c r="AF7" s="206"/>
      <c r="AG7" s="206"/>
      <c r="AH7" s="206"/>
      <c r="AI7" s="206"/>
      <c r="AJ7" s="206"/>
      <c r="AK7" s="205"/>
      <c r="AL7" s="205"/>
      <c r="AM7" s="205"/>
      <c r="AN7" s="205"/>
      <c r="AO7" s="205"/>
      <c r="AP7" s="205"/>
      <c r="AQ7" s="205"/>
      <c r="AR7" s="209"/>
      <c r="AS7" s="205"/>
      <c r="AT7" s="205"/>
      <c r="AU7" s="205"/>
      <c r="AV7" s="205"/>
      <c r="AW7" s="205"/>
      <c r="AX7" s="205"/>
      <c r="AY7" s="205"/>
      <c r="AZ7" s="205"/>
      <c r="BA7" s="209"/>
      <c r="BB7" s="8"/>
      <c r="BC7" s="470"/>
      <c r="BD7" s="471"/>
      <c r="BE7" s="9" t="s">
        <v>809</v>
      </c>
      <c r="BF7" s="8"/>
      <c r="BG7" s="8"/>
      <c r="BH7" s="8"/>
      <c r="BI7" s="8"/>
    </row>
    <row r="8" spans="1:61" x14ac:dyDescent="0.25">
      <c r="A8" s="202"/>
      <c r="B8" s="206"/>
      <c r="C8" s="205"/>
      <c r="D8" s="205"/>
      <c r="E8" s="205"/>
      <c r="F8" s="206"/>
      <c r="G8" s="205"/>
      <c r="H8" s="207">
        <v>6</v>
      </c>
      <c r="I8" s="206"/>
      <c r="J8" s="207">
        <v>3</v>
      </c>
      <c r="K8" s="206"/>
      <c r="L8" s="205"/>
      <c r="M8" s="205"/>
      <c r="N8" s="205"/>
      <c r="O8" s="205"/>
      <c r="P8" s="206"/>
      <c r="Q8" s="206"/>
      <c r="R8" s="205"/>
      <c r="S8" s="205"/>
      <c r="T8" s="205"/>
      <c r="U8" s="205"/>
      <c r="V8" s="205"/>
      <c r="W8" s="205"/>
      <c r="X8" s="205"/>
      <c r="Y8" s="205"/>
      <c r="Z8" s="205"/>
      <c r="AA8" s="205"/>
      <c r="AB8" s="206"/>
      <c r="AC8" s="206"/>
      <c r="AD8" s="206"/>
      <c r="AE8" s="206"/>
      <c r="AF8" s="206"/>
      <c r="AG8" s="206"/>
      <c r="AH8" s="206"/>
      <c r="AI8" s="206"/>
      <c r="AJ8" s="206"/>
      <c r="AK8" s="205"/>
      <c r="AL8" s="205"/>
      <c r="AM8" s="205"/>
      <c r="AN8" s="205"/>
      <c r="AO8" s="205"/>
      <c r="AP8" s="205"/>
      <c r="AQ8" s="205"/>
      <c r="AR8" s="209"/>
      <c r="AS8" s="205"/>
      <c r="AT8" s="205"/>
      <c r="AU8" s="205"/>
      <c r="AV8" s="205"/>
      <c r="AW8" s="205"/>
      <c r="AX8" s="205"/>
      <c r="AY8" s="205"/>
      <c r="AZ8" s="205"/>
      <c r="BA8" s="209"/>
      <c r="BB8" s="8"/>
      <c r="BC8" s="8"/>
      <c r="BD8" s="8"/>
      <c r="BE8" s="8"/>
      <c r="BF8" s="8"/>
      <c r="BG8" s="8"/>
      <c r="BH8" s="8"/>
      <c r="BI8" s="8"/>
    </row>
    <row r="9" spans="1:61" ht="15.75" thickBot="1"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row>
    <row r="10" spans="1:61" ht="30.75" customHeight="1" x14ac:dyDescent="0.25">
      <c r="A10" s="605" t="s">
        <v>37</v>
      </c>
      <c r="B10" s="606"/>
      <c r="C10" s="606"/>
      <c r="D10" s="606"/>
      <c r="E10" s="606"/>
      <c r="F10" s="606"/>
      <c r="G10" s="606"/>
      <c r="H10" s="606"/>
      <c r="I10" s="606"/>
      <c r="J10" s="606"/>
      <c r="K10" s="606"/>
      <c r="L10" s="606"/>
      <c r="M10" s="606"/>
      <c r="N10" s="606"/>
      <c r="O10" s="606"/>
      <c r="P10" s="606"/>
      <c r="Q10" s="606"/>
      <c r="R10" s="530" t="s">
        <v>428</v>
      </c>
      <c r="S10" s="599"/>
      <c r="T10" s="599"/>
      <c r="U10" s="599" t="s">
        <v>45</v>
      </c>
      <c r="V10" s="599"/>
      <c r="W10" s="599"/>
      <c r="X10" s="599"/>
      <c r="Y10" s="599" t="s">
        <v>46</v>
      </c>
      <c r="Z10" s="599"/>
      <c r="AA10" s="599"/>
      <c r="AB10" s="607" t="s">
        <v>462</v>
      </c>
      <c r="AC10" s="600"/>
      <c r="AD10" s="600"/>
      <c r="AE10" s="600" t="s">
        <v>45</v>
      </c>
      <c r="AF10" s="600"/>
      <c r="AG10" s="600"/>
      <c r="AH10" s="600"/>
      <c r="AI10" s="600" t="s">
        <v>46</v>
      </c>
      <c r="AJ10" s="600"/>
      <c r="AK10" s="604"/>
      <c r="AL10" s="599" t="s">
        <v>487</v>
      </c>
      <c r="AM10" s="599"/>
      <c r="AN10" s="599"/>
      <c r="AO10" s="599" t="s">
        <v>45</v>
      </c>
      <c r="AP10" s="599"/>
      <c r="AQ10" s="599"/>
      <c r="AR10" s="599"/>
      <c r="AS10" s="599" t="s">
        <v>46</v>
      </c>
      <c r="AT10" s="599"/>
      <c r="AU10" s="534"/>
      <c r="AV10" s="8"/>
      <c r="AW10" s="8"/>
      <c r="AX10" s="8"/>
      <c r="AY10" s="8"/>
      <c r="AZ10" s="8"/>
      <c r="BA10" s="8"/>
      <c r="BB10" s="8"/>
      <c r="BC10" s="8"/>
      <c r="BD10" s="8"/>
      <c r="BE10" s="8"/>
      <c r="BF10" s="8"/>
      <c r="BG10" s="8"/>
      <c r="BH10" s="8"/>
      <c r="BI10" s="8"/>
    </row>
    <row r="11" spans="1:61" x14ac:dyDescent="0.25">
      <c r="A11" s="577" t="s">
        <v>143</v>
      </c>
      <c r="B11" s="577" t="s">
        <v>143</v>
      </c>
      <c r="C11" s="577" t="s">
        <v>143</v>
      </c>
      <c r="D11" s="577" t="s">
        <v>143</v>
      </c>
      <c r="E11" s="577" t="s">
        <v>143</v>
      </c>
      <c r="F11" s="577" t="s">
        <v>143</v>
      </c>
      <c r="G11" s="577" t="s">
        <v>143</v>
      </c>
      <c r="H11" s="577" t="s">
        <v>143</v>
      </c>
      <c r="I11" s="577" t="s">
        <v>143</v>
      </c>
      <c r="J11" s="577" t="s">
        <v>143</v>
      </c>
      <c r="K11" s="577" t="s">
        <v>143</v>
      </c>
      <c r="L11" s="577" t="s">
        <v>143</v>
      </c>
      <c r="M11" s="577" t="s">
        <v>143</v>
      </c>
      <c r="N11" s="577" t="s">
        <v>143</v>
      </c>
      <c r="O11" s="577" t="s">
        <v>143</v>
      </c>
      <c r="P11" s="577" t="s">
        <v>143</v>
      </c>
      <c r="Q11" s="577" t="s">
        <v>143</v>
      </c>
      <c r="R11" s="595">
        <v>44197</v>
      </c>
      <c r="S11" s="595"/>
      <c r="T11" s="595"/>
      <c r="U11" s="581" t="s">
        <v>52</v>
      </c>
      <c r="V11" s="581"/>
      <c r="W11" s="581"/>
      <c r="X11" s="581"/>
      <c r="Y11" s="581">
        <f>WEEKNUM(R11,2)</f>
        <v>1</v>
      </c>
      <c r="Z11" s="581"/>
      <c r="AA11" s="583"/>
      <c r="AB11" s="532">
        <v>44562</v>
      </c>
      <c r="AC11" s="521"/>
      <c r="AD11" s="521"/>
      <c r="AE11" s="584" t="s">
        <v>48</v>
      </c>
      <c r="AF11" s="584"/>
      <c r="AG11" s="584"/>
      <c r="AH11" s="584"/>
      <c r="AI11" s="521">
        <f t="shared" ref="AI11" si="0">WEEKNUM(AB11,16)</f>
        <v>1</v>
      </c>
      <c r="AJ11" s="521"/>
      <c r="AK11" s="533"/>
      <c r="AL11" s="520">
        <v>44927</v>
      </c>
      <c r="AM11" s="521"/>
      <c r="AN11" s="521"/>
      <c r="AO11" s="584" t="s">
        <v>49</v>
      </c>
      <c r="AP11" s="584"/>
      <c r="AQ11" s="584"/>
      <c r="AR11" s="584"/>
      <c r="AS11" s="521">
        <f>WEEKNUM(AL11,1)</f>
        <v>1</v>
      </c>
      <c r="AT11" s="521"/>
      <c r="AU11" s="521"/>
      <c r="AV11" s="8"/>
      <c r="AW11" s="8"/>
      <c r="AX11" s="8"/>
      <c r="AY11" s="8"/>
      <c r="AZ11" s="8"/>
      <c r="BA11" s="8"/>
      <c r="BB11" s="8"/>
      <c r="BC11" s="8"/>
      <c r="BD11" s="8"/>
      <c r="BE11" s="8"/>
      <c r="BF11" s="8"/>
      <c r="BG11" s="8"/>
      <c r="BH11" s="8"/>
      <c r="BI11" s="8"/>
    </row>
    <row r="12" spans="1:61" x14ac:dyDescent="0.25">
      <c r="A12" s="577" t="s">
        <v>77</v>
      </c>
      <c r="B12" s="577"/>
      <c r="C12" s="577"/>
      <c r="D12" s="577"/>
      <c r="E12" s="577"/>
      <c r="F12" s="577"/>
      <c r="G12" s="577"/>
      <c r="H12" s="577"/>
      <c r="I12" s="577"/>
      <c r="J12" s="577"/>
      <c r="K12" s="577"/>
      <c r="L12" s="577"/>
      <c r="M12" s="577"/>
      <c r="N12" s="577"/>
      <c r="O12" s="577"/>
      <c r="P12" s="577"/>
      <c r="Q12" s="577"/>
      <c r="R12" s="595">
        <v>44288</v>
      </c>
      <c r="S12" s="595"/>
      <c r="T12" s="595"/>
      <c r="U12" s="581" t="s">
        <v>52</v>
      </c>
      <c r="V12" s="581"/>
      <c r="W12" s="581"/>
      <c r="X12" s="581"/>
      <c r="Y12" s="581">
        <f>WEEKNUM(R12,2)</f>
        <v>14</v>
      </c>
      <c r="Z12" s="581"/>
      <c r="AA12" s="583"/>
      <c r="AB12" s="532">
        <v>44666</v>
      </c>
      <c r="AC12" s="521"/>
      <c r="AD12" s="521"/>
      <c r="AE12" s="581" t="s">
        <v>52</v>
      </c>
      <c r="AF12" s="581"/>
      <c r="AG12" s="581"/>
      <c r="AH12" s="581"/>
      <c r="AI12" s="521">
        <f t="shared" ref="AI12:AI23" si="1">WEEKNUM(AB12,16)</f>
        <v>15</v>
      </c>
      <c r="AJ12" s="521"/>
      <c r="AK12" s="533"/>
      <c r="AL12" s="520">
        <v>45023</v>
      </c>
      <c r="AM12" s="521"/>
      <c r="AN12" s="521"/>
      <c r="AO12" s="581" t="s">
        <v>52</v>
      </c>
      <c r="AP12" s="581"/>
      <c r="AQ12" s="581"/>
      <c r="AR12" s="581"/>
      <c r="AS12" s="521">
        <f t="shared" ref="AS12:AS23" si="2">WEEKNUM(AL12,1)</f>
        <v>14</v>
      </c>
      <c r="AT12" s="521"/>
      <c r="AU12" s="521"/>
      <c r="AV12" s="8"/>
      <c r="AW12" s="8"/>
      <c r="AX12" s="8"/>
      <c r="AY12" s="8"/>
      <c r="AZ12" s="8"/>
      <c r="BA12" s="8"/>
      <c r="BB12" s="8"/>
      <c r="BC12" s="8"/>
      <c r="BD12" s="8"/>
      <c r="BE12" s="8"/>
      <c r="BF12" s="8"/>
      <c r="BG12" s="8"/>
      <c r="BH12" s="8"/>
      <c r="BI12" s="8"/>
    </row>
    <row r="13" spans="1:61" x14ac:dyDescent="0.25">
      <c r="A13" s="524" t="s">
        <v>57</v>
      </c>
      <c r="B13" s="524" t="s">
        <v>57</v>
      </c>
      <c r="C13" s="524" t="s">
        <v>57</v>
      </c>
      <c r="D13" s="524" t="s">
        <v>57</v>
      </c>
      <c r="E13" s="524" t="s">
        <v>57</v>
      </c>
      <c r="F13" s="524" t="s">
        <v>57</v>
      </c>
      <c r="G13" s="524" t="s">
        <v>57</v>
      </c>
      <c r="H13" s="524" t="s">
        <v>57</v>
      </c>
      <c r="I13" s="524" t="s">
        <v>57</v>
      </c>
      <c r="J13" s="524" t="s">
        <v>57</v>
      </c>
      <c r="K13" s="524" t="s">
        <v>57</v>
      </c>
      <c r="L13" s="524" t="s">
        <v>57</v>
      </c>
      <c r="M13" s="524" t="s">
        <v>57</v>
      </c>
      <c r="N13" s="524" t="s">
        <v>57</v>
      </c>
      <c r="O13" s="524" t="s">
        <v>57</v>
      </c>
      <c r="P13" s="524" t="s">
        <v>57</v>
      </c>
      <c r="Q13" s="524" t="s">
        <v>57</v>
      </c>
      <c r="R13" s="595">
        <v>44291</v>
      </c>
      <c r="S13" s="595"/>
      <c r="T13" s="595"/>
      <c r="U13" s="581" t="s">
        <v>50</v>
      </c>
      <c r="V13" s="581"/>
      <c r="W13" s="581"/>
      <c r="X13" s="581"/>
      <c r="Y13" s="581">
        <f t="shared" ref="Y13:Y23" si="3">WEEKNUM(R13,2)</f>
        <v>15</v>
      </c>
      <c r="Z13" s="581"/>
      <c r="AA13" s="583"/>
      <c r="AB13" s="532">
        <v>44669</v>
      </c>
      <c r="AC13" s="521"/>
      <c r="AD13" s="521"/>
      <c r="AE13" s="521" t="s">
        <v>50</v>
      </c>
      <c r="AF13" s="521"/>
      <c r="AG13" s="521"/>
      <c r="AH13" s="521"/>
      <c r="AI13" s="521">
        <f t="shared" si="1"/>
        <v>16</v>
      </c>
      <c r="AJ13" s="521"/>
      <c r="AK13" s="533"/>
      <c r="AL13" s="520">
        <v>45026</v>
      </c>
      <c r="AM13" s="521"/>
      <c r="AN13" s="521"/>
      <c r="AO13" s="521" t="s">
        <v>50</v>
      </c>
      <c r="AP13" s="521"/>
      <c r="AQ13" s="521"/>
      <c r="AR13" s="521"/>
      <c r="AS13" s="521">
        <f t="shared" si="2"/>
        <v>15</v>
      </c>
      <c r="AT13" s="521"/>
      <c r="AU13" s="521"/>
      <c r="AV13" s="8"/>
      <c r="AW13" s="8"/>
      <c r="AX13" s="8"/>
      <c r="AY13" s="8"/>
      <c r="AZ13" s="8"/>
      <c r="BA13" s="8"/>
      <c r="BB13" s="8"/>
      <c r="BC13" s="8"/>
      <c r="BD13" s="8"/>
      <c r="BE13" s="8"/>
      <c r="BF13" s="8"/>
      <c r="BG13" s="8"/>
      <c r="BH13" s="8"/>
      <c r="BI13" s="8"/>
    </row>
    <row r="14" spans="1:61" x14ac:dyDescent="0.25">
      <c r="A14" s="524" t="s">
        <v>68</v>
      </c>
      <c r="B14" s="524" t="s">
        <v>68</v>
      </c>
      <c r="C14" s="524" t="s">
        <v>68</v>
      </c>
      <c r="D14" s="524" t="s">
        <v>68</v>
      </c>
      <c r="E14" s="524" t="s">
        <v>68</v>
      </c>
      <c r="F14" s="524" t="s">
        <v>68</v>
      </c>
      <c r="G14" s="524" t="s">
        <v>68</v>
      </c>
      <c r="H14" s="524" t="s">
        <v>68</v>
      </c>
      <c r="I14" s="524" t="s">
        <v>68</v>
      </c>
      <c r="J14" s="524" t="s">
        <v>68</v>
      </c>
      <c r="K14" s="524" t="s">
        <v>68</v>
      </c>
      <c r="L14" s="524" t="s">
        <v>68</v>
      </c>
      <c r="M14" s="524" t="s">
        <v>68</v>
      </c>
      <c r="N14" s="524" t="s">
        <v>68</v>
      </c>
      <c r="O14" s="524" t="s">
        <v>68</v>
      </c>
      <c r="P14" s="524" t="s">
        <v>68</v>
      </c>
      <c r="Q14" s="524" t="s">
        <v>68</v>
      </c>
      <c r="R14" s="595">
        <v>44317</v>
      </c>
      <c r="S14" s="595"/>
      <c r="T14" s="595"/>
      <c r="U14" s="584" t="s">
        <v>48</v>
      </c>
      <c r="V14" s="584"/>
      <c r="W14" s="584"/>
      <c r="X14" s="584"/>
      <c r="Y14" s="581">
        <f t="shared" si="3"/>
        <v>18</v>
      </c>
      <c r="Z14" s="581"/>
      <c r="AA14" s="583"/>
      <c r="AB14" s="532">
        <v>44682</v>
      </c>
      <c r="AC14" s="521"/>
      <c r="AD14" s="521"/>
      <c r="AE14" s="584" t="s">
        <v>49</v>
      </c>
      <c r="AF14" s="584"/>
      <c r="AG14" s="584"/>
      <c r="AH14" s="584"/>
      <c r="AI14" s="521">
        <f t="shared" si="1"/>
        <v>18</v>
      </c>
      <c r="AJ14" s="521"/>
      <c r="AK14" s="533"/>
      <c r="AL14" s="520">
        <v>45047</v>
      </c>
      <c r="AM14" s="521"/>
      <c r="AN14" s="521"/>
      <c r="AO14" s="521" t="s">
        <v>50</v>
      </c>
      <c r="AP14" s="521"/>
      <c r="AQ14" s="521"/>
      <c r="AR14" s="521"/>
      <c r="AS14" s="521">
        <f t="shared" si="2"/>
        <v>18</v>
      </c>
      <c r="AT14" s="521"/>
      <c r="AU14" s="521"/>
      <c r="AV14" s="8"/>
      <c r="AW14" s="8"/>
      <c r="AX14" s="8"/>
      <c r="AY14" s="8"/>
      <c r="AZ14" s="8"/>
      <c r="BA14" s="8"/>
      <c r="BB14" s="8"/>
      <c r="BC14" s="8"/>
      <c r="BD14" s="8"/>
      <c r="BE14" s="8"/>
      <c r="BF14" s="8"/>
      <c r="BG14" s="8"/>
      <c r="BH14" s="8"/>
      <c r="BI14" s="8"/>
    </row>
    <row r="15" spans="1:61" x14ac:dyDescent="0.25">
      <c r="A15" s="524" t="s">
        <v>144</v>
      </c>
      <c r="B15" s="524" t="s">
        <v>144</v>
      </c>
      <c r="C15" s="524" t="s">
        <v>144</v>
      </c>
      <c r="D15" s="524" t="s">
        <v>144</v>
      </c>
      <c r="E15" s="524" t="s">
        <v>144</v>
      </c>
      <c r="F15" s="524" t="s">
        <v>144</v>
      </c>
      <c r="G15" s="524" t="s">
        <v>144</v>
      </c>
      <c r="H15" s="524" t="s">
        <v>144</v>
      </c>
      <c r="I15" s="524" t="s">
        <v>144</v>
      </c>
      <c r="J15" s="524" t="s">
        <v>144</v>
      </c>
      <c r="K15" s="524" t="s">
        <v>144</v>
      </c>
      <c r="L15" s="524" t="s">
        <v>144</v>
      </c>
      <c r="M15" s="524" t="s">
        <v>144</v>
      </c>
      <c r="N15" s="524" t="s">
        <v>144</v>
      </c>
      <c r="O15" s="524" t="s">
        <v>144</v>
      </c>
      <c r="P15" s="524" t="s">
        <v>144</v>
      </c>
      <c r="Q15" s="524" t="s">
        <v>144</v>
      </c>
      <c r="R15" s="595">
        <v>44324</v>
      </c>
      <c r="S15" s="595"/>
      <c r="T15" s="595"/>
      <c r="U15" s="584" t="s">
        <v>48</v>
      </c>
      <c r="V15" s="584"/>
      <c r="W15" s="584"/>
      <c r="X15" s="584"/>
      <c r="Y15" s="581">
        <f t="shared" si="3"/>
        <v>19</v>
      </c>
      <c r="Z15" s="581"/>
      <c r="AA15" s="583"/>
      <c r="AB15" s="532">
        <v>44689</v>
      </c>
      <c r="AC15" s="521"/>
      <c r="AD15" s="521"/>
      <c r="AE15" s="584" t="s">
        <v>49</v>
      </c>
      <c r="AF15" s="584"/>
      <c r="AG15" s="584"/>
      <c r="AH15" s="584"/>
      <c r="AI15" s="521">
        <f t="shared" si="1"/>
        <v>19</v>
      </c>
      <c r="AJ15" s="521"/>
      <c r="AK15" s="533"/>
      <c r="AL15" s="520">
        <v>45054</v>
      </c>
      <c r="AM15" s="521"/>
      <c r="AN15" s="521"/>
      <c r="AO15" s="521" t="s">
        <v>50</v>
      </c>
      <c r="AP15" s="521"/>
      <c r="AQ15" s="521"/>
      <c r="AR15" s="521"/>
      <c r="AS15" s="521">
        <f t="shared" si="2"/>
        <v>19</v>
      </c>
      <c r="AT15" s="521"/>
      <c r="AU15" s="521"/>
      <c r="AV15" s="8"/>
      <c r="AW15" s="8"/>
      <c r="AX15" s="8"/>
      <c r="AY15" s="8"/>
      <c r="AZ15" s="8"/>
      <c r="BA15" s="8"/>
      <c r="BB15" s="8"/>
      <c r="BC15" s="8"/>
      <c r="BD15" s="8"/>
      <c r="BE15" s="8"/>
      <c r="BF15" s="8"/>
      <c r="BG15" s="8"/>
      <c r="BH15" s="8"/>
      <c r="BI15" s="8"/>
    </row>
    <row r="16" spans="1:61" x14ac:dyDescent="0.25">
      <c r="A16" s="524" t="s">
        <v>145</v>
      </c>
      <c r="B16" s="524" t="s">
        <v>145</v>
      </c>
      <c r="C16" s="524" t="s">
        <v>145</v>
      </c>
      <c r="D16" s="524" t="s">
        <v>145</v>
      </c>
      <c r="E16" s="524" t="s">
        <v>145</v>
      </c>
      <c r="F16" s="524" t="s">
        <v>145</v>
      </c>
      <c r="G16" s="524" t="s">
        <v>145</v>
      </c>
      <c r="H16" s="524" t="s">
        <v>145</v>
      </c>
      <c r="I16" s="524" t="s">
        <v>145</v>
      </c>
      <c r="J16" s="524" t="s">
        <v>145</v>
      </c>
      <c r="K16" s="524" t="s">
        <v>145</v>
      </c>
      <c r="L16" s="524" t="s">
        <v>145</v>
      </c>
      <c r="M16" s="524" t="s">
        <v>145</v>
      </c>
      <c r="N16" s="524" t="s">
        <v>145</v>
      </c>
      <c r="O16" s="524" t="s">
        <v>145</v>
      </c>
      <c r="P16" s="524" t="s">
        <v>145</v>
      </c>
      <c r="Q16" s="524" t="s">
        <v>145</v>
      </c>
      <c r="R16" s="595">
        <v>44382</v>
      </c>
      <c r="S16" s="595"/>
      <c r="T16" s="595"/>
      <c r="U16" s="581" t="s">
        <v>50</v>
      </c>
      <c r="V16" s="581"/>
      <c r="W16" s="581"/>
      <c r="X16" s="581"/>
      <c r="Y16" s="581">
        <f t="shared" si="3"/>
        <v>28</v>
      </c>
      <c r="Z16" s="581"/>
      <c r="AA16" s="583"/>
      <c r="AB16" s="532">
        <v>44747</v>
      </c>
      <c r="AC16" s="521"/>
      <c r="AD16" s="521"/>
      <c r="AE16" s="521" t="s">
        <v>53</v>
      </c>
      <c r="AF16" s="521"/>
      <c r="AG16" s="521"/>
      <c r="AH16" s="521"/>
      <c r="AI16" s="521">
        <f t="shared" si="1"/>
        <v>27</v>
      </c>
      <c r="AJ16" s="521"/>
      <c r="AK16" s="533"/>
      <c r="AL16" s="520">
        <v>45112</v>
      </c>
      <c r="AM16" s="521"/>
      <c r="AN16" s="521"/>
      <c r="AO16" s="521" t="s">
        <v>47</v>
      </c>
      <c r="AP16" s="521"/>
      <c r="AQ16" s="521"/>
      <c r="AR16" s="521"/>
      <c r="AS16" s="521">
        <f t="shared" si="2"/>
        <v>27</v>
      </c>
      <c r="AT16" s="521"/>
      <c r="AU16" s="521"/>
      <c r="AV16" s="8"/>
      <c r="AW16" s="8"/>
      <c r="AX16" s="8"/>
      <c r="AY16" s="8"/>
      <c r="AZ16" s="8"/>
      <c r="BA16" s="8"/>
      <c r="BB16" s="8"/>
      <c r="BC16" s="8"/>
      <c r="BD16" s="8"/>
      <c r="BE16" s="8"/>
      <c r="BF16" s="8"/>
      <c r="BG16" s="8"/>
      <c r="BH16" s="8"/>
      <c r="BI16" s="8"/>
    </row>
    <row r="17" spans="1:61" x14ac:dyDescent="0.25">
      <c r="A17" s="524" t="s">
        <v>146</v>
      </c>
      <c r="B17" s="524" t="s">
        <v>146</v>
      </c>
      <c r="C17" s="524" t="s">
        <v>146</v>
      </c>
      <c r="D17" s="524" t="s">
        <v>146</v>
      </c>
      <c r="E17" s="524" t="s">
        <v>146</v>
      </c>
      <c r="F17" s="524" t="s">
        <v>146</v>
      </c>
      <c r="G17" s="524" t="s">
        <v>146</v>
      </c>
      <c r="H17" s="524" t="s">
        <v>146</v>
      </c>
      <c r="I17" s="524" t="s">
        <v>146</v>
      </c>
      <c r="J17" s="524" t="s">
        <v>146</v>
      </c>
      <c r="K17" s="524" t="s">
        <v>146</v>
      </c>
      <c r="L17" s="524" t="s">
        <v>146</v>
      </c>
      <c r="M17" s="524" t="s">
        <v>146</v>
      </c>
      <c r="N17" s="524" t="s">
        <v>146</v>
      </c>
      <c r="O17" s="524" t="s">
        <v>146</v>
      </c>
      <c r="P17" s="524" t="s">
        <v>146</v>
      </c>
      <c r="Q17" s="524" t="s">
        <v>146</v>
      </c>
      <c r="R17" s="595">
        <v>44383</v>
      </c>
      <c r="S17" s="595"/>
      <c r="T17" s="595"/>
      <c r="U17" s="581" t="s">
        <v>53</v>
      </c>
      <c r="V17" s="581"/>
      <c r="W17" s="581"/>
      <c r="X17" s="581"/>
      <c r="Y17" s="581">
        <f t="shared" si="3"/>
        <v>28</v>
      </c>
      <c r="Z17" s="581"/>
      <c r="AA17" s="583"/>
      <c r="AB17" s="532">
        <v>44748</v>
      </c>
      <c r="AC17" s="521"/>
      <c r="AD17" s="521"/>
      <c r="AE17" s="521" t="s">
        <v>47</v>
      </c>
      <c r="AF17" s="521"/>
      <c r="AG17" s="521"/>
      <c r="AH17" s="521"/>
      <c r="AI17" s="521">
        <f t="shared" si="1"/>
        <v>27</v>
      </c>
      <c r="AJ17" s="521"/>
      <c r="AK17" s="533"/>
      <c r="AL17" s="520">
        <v>45113</v>
      </c>
      <c r="AM17" s="521"/>
      <c r="AN17" s="521"/>
      <c r="AO17" s="521" t="s">
        <v>51</v>
      </c>
      <c r="AP17" s="521"/>
      <c r="AQ17" s="521"/>
      <c r="AR17" s="521"/>
      <c r="AS17" s="521">
        <f t="shared" si="2"/>
        <v>27</v>
      </c>
      <c r="AT17" s="521"/>
      <c r="AU17" s="521"/>
      <c r="AV17" s="8"/>
      <c r="AW17" s="8"/>
      <c r="AX17" s="8"/>
      <c r="AY17" s="8"/>
      <c r="AZ17" s="8"/>
      <c r="BA17" s="8"/>
      <c r="BB17" s="8"/>
      <c r="BC17" s="8"/>
      <c r="BD17" s="8"/>
      <c r="BE17" s="8"/>
      <c r="BF17" s="8"/>
      <c r="BG17" s="8"/>
      <c r="BH17" s="8"/>
      <c r="BI17" s="8"/>
    </row>
    <row r="18" spans="1:61" x14ac:dyDescent="0.25">
      <c r="A18" s="524" t="s">
        <v>147</v>
      </c>
      <c r="B18" s="524" t="s">
        <v>147</v>
      </c>
      <c r="C18" s="524" t="s">
        <v>147</v>
      </c>
      <c r="D18" s="524" t="s">
        <v>147</v>
      </c>
      <c r="E18" s="524" t="s">
        <v>147</v>
      </c>
      <c r="F18" s="524" t="s">
        <v>147</v>
      </c>
      <c r="G18" s="524" t="s">
        <v>147</v>
      </c>
      <c r="H18" s="524" t="s">
        <v>147</v>
      </c>
      <c r="I18" s="524" t="s">
        <v>147</v>
      </c>
      <c r="J18" s="524" t="s">
        <v>147</v>
      </c>
      <c r="K18" s="524" t="s">
        <v>147</v>
      </c>
      <c r="L18" s="524" t="s">
        <v>147</v>
      </c>
      <c r="M18" s="524" t="s">
        <v>147</v>
      </c>
      <c r="N18" s="524" t="s">
        <v>147</v>
      </c>
      <c r="O18" s="524" t="s">
        <v>147</v>
      </c>
      <c r="P18" s="524" t="s">
        <v>147</v>
      </c>
      <c r="Q18" s="524" t="s">
        <v>147</v>
      </c>
      <c r="R18" s="595">
        <v>44467</v>
      </c>
      <c r="S18" s="595"/>
      <c r="T18" s="595"/>
      <c r="U18" s="581" t="s">
        <v>53</v>
      </c>
      <c r="V18" s="581"/>
      <c r="W18" s="581"/>
      <c r="X18" s="581"/>
      <c r="Y18" s="581">
        <f t="shared" si="3"/>
        <v>40</v>
      </c>
      <c r="Z18" s="581"/>
      <c r="AA18" s="583"/>
      <c r="AB18" s="532">
        <v>44832</v>
      </c>
      <c r="AC18" s="521"/>
      <c r="AD18" s="521"/>
      <c r="AE18" s="521" t="s">
        <v>47</v>
      </c>
      <c r="AF18" s="521"/>
      <c r="AG18" s="521"/>
      <c r="AH18" s="521"/>
      <c r="AI18" s="521">
        <f t="shared" si="1"/>
        <v>39</v>
      </c>
      <c r="AJ18" s="521"/>
      <c r="AK18" s="533"/>
      <c r="AL18" s="520">
        <v>45197</v>
      </c>
      <c r="AM18" s="521"/>
      <c r="AN18" s="521"/>
      <c r="AO18" s="521" t="s">
        <v>51</v>
      </c>
      <c r="AP18" s="521"/>
      <c r="AQ18" s="521"/>
      <c r="AR18" s="521"/>
      <c r="AS18" s="521">
        <f t="shared" si="2"/>
        <v>39</v>
      </c>
      <c r="AT18" s="521"/>
      <c r="AU18" s="521"/>
      <c r="AV18" s="8"/>
      <c r="AW18" s="8"/>
      <c r="AX18" s="8"/>
      <c r="AY18" s="8"/>
      <c r="AZ18" s="8"/>
      <c r="BA18" s="8"/>
      <c r="BB18" s="8"/>
      <c r="BC18" s="8"/>
      <c r="BD18" s="8"/>
      <c r="BE18" s="8"/>
      <c r="BF18" s="8"/>
      <c r="BG18" s="8"/>
      <c r="BH18" s="8"/>
      <c r="BI18" s="8"/>
    </row>
    <row r="19" spans="1:61" x14ac:dyDescent="0.25">
      <c r="A19" s="524" t="s">
        <v>148</v>
      </c>
      <c r="B19" s="524" t="s">
        <v>148</v>
      </c>
      <c r="C19" s="524" t="s">
        <v>148</v>
      </c>
      <c r="D19" s="524" t="s">
        <v>148</v>
      </c>
      <c r="E19" s="524" t="s">
        <v>148</v>
      </c>
      <c r="F19" s="524" t="s">
        <v>148</v>
      </c>
      <c r="G19" s="524" t="s">
        <v>148</v>
      </c>
      <c r="H19" s="524" t="s">
        <v>148</v>
      </c>
      <c r="I19" s="524" t="s">
        <v>148</v>
      </c>
      <c r="J19" s="524" t="s">
        <v>148</v>
      </c>
      <c r="K19" s="524" t="s">
        <v>148</v>
      </c>
      <c r="L19" s="524" t="s">
        <v>148</v>
      </c>
      <c r="M19" s="524" t="s">
        <v>148</v>
      </c>
      <c r="N19" s="524" t="s">
        <v>148</v>
      </c>
      <c r="O19" s="524" t="s">
        <v>148</v>
      </c>
      <c r="P19" s="524" t="s">
        <v>148</v>
      </c>
      <c r="Q19" s="524" t="s">
        <v>148</v>
      </c>
      <c r="R19" s="595">
        <v>44497</v>
      </c>
      <c r="S19" s="595"/>
      <c r="T19" s="595"/>
      <c r="U19" s="581" t="s">
        <v>51</v>
      </c>
      <c r="V19" s="581"/>
      <c r="W19" s="581"/>
      <c r="X19" s="581"/>
      <c r="Y19" s="581">
        <f t="shared" si="3"/>
        <v>44</v>
      </c>
      <c r="Z19" s="581"/>
      <c r="AA19" s="583"/>
      <c r="AB19" s="532">
        <v>44862</v>
      </c>
      <c r="AC19" s="521"/>
      <c r="AD19" s="521"/>
      <c r="AE19" s="521" t="s">
        <v>52</v>
      </c>
      <c r="AF19" s="521"/>
      <c r="AG19" s="521"/>
      <c r="AH19" s="521"/>
      <c r="AI19" s="521">
        <f t="shared" si="1"/>
        <v>43</v>
      </c>
      <c r="AJ19" s="521"/>
      <c r="AK19" s="533"/>
      <c r="AL19" s="520">
        <v>45227</v>
      </c>
      <c r="AM19" s="521"/>
      <c r="AN19" s="521"/>
      <c r="AO19" s="584" t="s">
        <v>48</v>
      </c>
      <c r="AP19" s="584"/>
      <c r="AQ19" s="584"/>
      <c r="AR19" s="584"/>
      <c r="AS19" s="521">
        <f t="shared" si="2"/>
        <v>43</v>
      </c>
      <c r="AT19" s="521"/>
      <c r="AU19" s="521"/>
      <c r="AV19" s="8"/>
      <c r="AW19" s="8"/>
      <c r="AX19" s="8"/>
      <c r="AY19" s="8"/>
      <c r="AZ19" s="8"/>
      <c r="BA19" s="8"/>
      <c r="BB19" s="8"/>
      <c r="BC19" s="8"/>
      <c r="BD19" s="8"/>
      <c r="BE19" s="8"/>
      <c r="BF19" s="8"/>
      <c r="BG19" s="8"/>
      <c r="BH19" s="8"/>
      <c r="BI19" s="8"/>
    </row>
    <row r="20" spans="1:61" x14ac:dyDescent="0.25">
      <c r="A20" s="524" t="s">
        <v>149</v>
      </c>
      <c r="B20" s="524" t="s">
        <v>149</v>
      </c>
      <c r="C20" s="524" t="s">
        <v>149</v>
      </c>
      <c r="D20" s="524" t="s">
        <v>149</v>
      </c>
      <c r="E20" s="524" t="s">
        <v>149</v>
      </c>
      <c r="F20" s="524" t="s">
        <v>149</v>
      </c>
      <c r="G20" s="524" t="s">
        <v>149</v>
      </c>
      <c r="H20" s="524" t="s">
        <v>149</v>
      </c>
      <c r="I20" s="524" t="s">
        <v>149</v>
      </c>
      <c r="J20" s="524" t="s">
        <v>149</v>
      </c>
      <c r="K20" s="524" t="s">
        <v>149</v>
      </c>
      <c r="L20" s="524" t="s">
        <v>149</v>
      </c>
      <c r="M20" s="524" t="s">
        <v>149</v>
      </c>
      <c r="N20" s="524" t="s">
        <v>149</v>
      </c>
      <c r="O20" s="524" t="s">
        <v>149</v>
      </c>
      <c r="P20" s="524" t="s">
        <v>149</v>
      </c>
      <c r="Q20" s="524" t="s">
        <v>149</v>
      </c>
      <c r="R20" s="595">
        <v>44517</v>
      </c>
      <c r="S20" s="595"/>
      <c r="T20" s="595"/>
      <c r="U20" s="581" t="s">
        <v>47</v>
      </c>
      <c r="V20" s="581"/>
      <c r="W20" s="581"/>
      <c r="X20" s="581"/>
      <c r="Y20" s="581">
        <f t="shared" si="3"/>
        <v>47</v>
      </c>
      <c r="Z20" s="581"/>
      <c r="AA20" s="583"/>
      <c r="AB20" s="532">
        <v>44882</v>
      </c>
      <c r="AC20" s="521"/>
      <c r="AD20" s="521"/>
      <c r="AE20" s="521" t="s">
        <v>51</v>
      </c>
      <c r="AF20" s="521"/>
      <c r="AG20" s="521"/>
      <c r="AH20" s="521"/>
      <c r="AI20" s="521">
        <f t="shared" si="1"/>
        <v>46</v>
      </c>
      <c r="AJ20" s="521"/>
      <c r="AK20" s="533"/>
      <c r="AL20" s="520">
        <v>45247</v>
      </c>
      <c r="AM20" s="521"/>
      <c r="AN20" s="521"/>
      <c r="AO20" s="521" t="s">
        <v>52</v>
      </c>
      <c r="AP20" s="521"/>
      <c r="AQ20" s="521"/>
      <c r="AR20" s="521"/>
      <c r="AS20" s="521">
        <f t="shared" si="2"/>
        <v>46</v>
      </c>
      <c r="AT20" s="521"/>
      <c r="AU20" s="521"/>
      <c r="AV20" s="8"/>
      <c r="AW20" s="8"/>
      <c r="AX20" s="8"/>
      <c r="AY20" s="8"/>
      <c r="AZ20" s="8"/>
      <c r="BA20" s="8"/>
      <c r="BB20" s="8"/>
      <c r="BC20" s="8"/>
      <c r="BD20" s="8"/>
      <c r="BE20" s="8"/>
      <c r="BF20" s="8"/>
      <c r="BG20" s="8"/>
      <c r="BH20" s="8"/>
      <c r="BI20" s="8"/>
    </row>
    <row r="21" spans="1:61" x14ac:dyDescent="0.25">
      <c r="A21" s="524" t="s">
        <v>126</v>
      </c>
      <c r="B21" s="524" t="s">
        <v>126</v>
      </c>
      <c r="C21" s="524" t="s">
        <v>126</v>
      </c>
      <c r="D21" s="524" t="s">
        <v>126</v>
      </c>
      <c r="E21" s="524" t="s">
        <v>126</v>
      </c>
      <c r="F21" s="524" t="s">
        <v>126</v>
      </c>
      <c r="G21" s="524" t="s">
        <v>126</v>
      </c>
      <c r="H21" s="524" t="s">
        <v>126</v>
      </c>
      <c r="I21" s="524" t="s">
        <v>126</v>
      </c>
      <c r="J21" s="524" t="s">
        <v>126</v>
      </c>
      <c r="K21" s="524" t="s">
        <v>126</v>
      </c>
      <c r="L21" s="524" t="s">
        <v>126</v>
      </c>
      <c r="M21" s="524" t="s">
        <v>126</v>
      </c>
      <c r="N21" s="524" t="s">
        <v>126</v>
      </c>
      <c r="O21" s="524" t="s">
        <v>126</v>
      </c>
      <c r="P21" s="524" t="s">
        <v>126</v>
      </c>
      <c r="Q21" s="524" t="s">
        <v>126</v>
      </c>
      <c r="R21" s="595">
        <v>44554</v>
      </c>
      <c r="S21" s="595"/>
      <c r="T21" s="595"/>
      <c r="U21" s="581" t="s">
        <v>52</v>
      </c>
      <c r="V21" s="581"/>
      <c r="W21" s="581"/>
      <c r="X21" s="581"/>
      <c r="Y21" s="581">
        <f t="shared" si="3"/>
        <v>52</v>
      </c>
      <c r="Z21" s="581"/>
      <c r="AA21" s="583"/>
      <c r="AB21" s="532">
        <v>44919</v>
      </c>
      <c r="AC21" s="521"/>
      <c r="AD21" s="521"/>
      <c r="AE21" s="584" t="s">
        <v>48</v>
      </c>
      <c r="AF21" s="584"/>
      <c r="AG21" s="584"/>
      <c r="AH21" s="584"/>
      <c r="AI21" s="521">
        <f t="shared" si="1"/>
        <v>52</v>
      </c>
      <c r="AJ21" s="521"/>
      <c r="AK21" s="533"/>
      <c r="AL21" s="520">
        <v>45284</v>
      </c>
      <c r="AM21" s="521"/>
      <c r="AN21" s="521"/>
      <c r="AO21" s="584" t="s">
        <v>49</v>
      </c>
      <c r="AP21" s="584"/>
      <c r="AQ21" s="584"/>
      <c r="AR21" s="584"/>
      <c r="AS21" s="521">
        <f t="shared" si="2"/>
        <v>52</v>
      </c>
      <c r="AT21" s="521"/>
      <c r="AU21" s="521"/>
      <c r="AV21" s="8"/>
      <c r="AW21" s="8"/>
      <c r="AX21" s="8"/>
      <c r="AY21" s="8"/>
      <c r="AZ21" s="8"/>
      <c r="BA21" s="8"/>
      <c r="BB21" s="8"/>
      <c r="BC21" s="8"/>
      <c r="BD21" s="8"/>
      <c r="BE21" s="8"/>
      <c r="BF21" s="8"/>
      <c r="BG21" s="8"/>
      <c r="BH21" s="8"/>
      <c r="BI21" s="8"/>
    </row>
    <row r="22" spans="1:61" x14ac:dyDescent="0.25">
      <c r="A22" s="524" t="s">
        <v>141</v>
      </c>
      <c r="B22" s="524" t="s">
        <v>141</v>
      </c>
      <c r="C22" s="524" t="s">
        <v>141</v>
      </c>
      <c r="D22" s="524" t="s">
        <v>141</v>
      </c>
      <c r="E22" s="524" t="s">
        <v>141</v>
      </c>
      <c r="F22" s="524" t="s">
        <v>141</v>
      </c>
      <c r="G22" s="524" t="s">
        <v>141</v>
      </c>
      <c r="H22" s="524" t="s">
        <v>141</v>
      </c>
      <c r="I22" s="524" t="s">
        <v>141</v>
      </c>
      <c r="J22" s="524" t="s">
        <v>141</v>
      </c>
      <c r="K22" s="524" t="s">
        <v>141</v>
      </c>
      <c r="L22" s="524" t="s">
        <v>141</v>
      </c>
      <c r="M22" s="524" t="s">
        <v>141</v>
      </c>
      <c r="N22" s="524" t="s">
        <v>141</v>
      </c>
      <c r="O22" s="524" t="s">
        <v>141</v>
      </c>
      <c r="P22" s="524" t="s">
        <v>141</v>
      </c>
      <c r="Q22" s="524" t="s">
        <v>141</v>
      </c>
      <c r="R22" s="595">
        <v>44555</v>
      </c>
      <c r="S22" s="595"/>
      <c r="T22" s="595"/>
      <c r="U22" s="584" t="s">
        <v>48</v>
      </c>
      <c r="V22" s="584"/>
      <c r="W22" s="584"/>
      <c r="X22" s="584"/>
      <c r="Y22" s="581">
        <f t="shared" si="3"/>
        <v>52</v>
      </c>
      <c r="Z22" s="581"/>
      <c r="AA22" s="583"/>
      <c r="AB22" s="532">
        <v>44920</v>
      </c>
      <c r="AC22" s="521"/>
      <c r="AD22" s="521"/>
      <c r="AE22" s="584" t="s">
        <v>49</v>
      </c>
      <c r="AF22" s="584"/>
      <c r="AG22" s="584"/>
      <c r="AH22" s="584"/>
      <c r="AI22" s="521">
        <f t="shared" si="1"/>
        <v>52</v>
      </c>
      <c r="AJ22" s="521"/>
      <c r="AK22" s="533"/>
      <c r="AL22" s="520">
        <v>45285</v>
      </c>
      <c r="AM22" s="521"/>
      <c r="AN22" s="521"/>
      <c r="AO22" s="521" t="s">
        <v>50</v>
      </c>
      <c r="AP22" s="521"/>
      <c r="AQ22" s="521"/>
      <c r="AR22" s="521"/>
      <c r="AS22" s="521">
        <f t="shared" si="2"/>
        <v>52</v>
      </c>
      <c r="AT22" s="521"/>
      <c r="AU22" s="521"/>
      <c r="AV22" s="8"/>
      <c r="AW22" s="8"/>
      <c r="AX22" s="8"/>
      <c r="AY22" s="8"/>
      <c r="AZ22" s="8"/>
      <c r="BA22" s="8"/>
      <c r="BB22" s="8"/>
      <c r="BC22" s="8"/>
      <c r="BD22" s="8"/>
      <c r="BE22" s="8"/>
      <c r="BF22" s="8"/>
      <c r="BG22" s="8"/>
      <c r="BH22" s="8"/>
      <c r="BI22" s="8"/>
    </row>
    <row r="23" spans="1:61" ht="15" customHeight="1" thickBot="1" x14ac:dyDescent="0.3">
      <c r="A23" s="524" t="s">
        <v>150</v>
      </c>
      <c r="B23" s="524" t="s">
        <v>150</v>
      </c>
      <c r="C23" s="524" t="s">
        <v>150</v>
      </c>
      <c r="D23" s="524" t="s">
        <v>150</v>
      </c>
      <c r="E23" s="524" t="s">
        <v>150</v>
      </c>
      <c r="F23" s="524" t="s">
        <v>150</v>
      </c>
      <c r="G23" s="524" t="s">
        <v>150</v>
      </c>
      <c r="H23" s="524" t="s">
        <v>150</v>
      </c>
      <c r="I23" s="524" t="s">
        <v>150</v>
      </c>
      <c r="J23" s="524" t="s">
        <v>150</v>
      </c>
      <c r="K23" s="524" t="s">
        <v>150</v>
      </c>
      <c r="L23" s="524" t="s">
        <v>150</v>
      </c>
      <c r="M23" s="524" t="s">
        <v>150</v>
      </c>
      <c r="N23" s="524" t="s">
        <v>150</v>
      </c>
      <c r="O23" s="524" t="s">
        <v>150</v>
      </c>
      <c r="P23" s="524" t="s">
        <v>150</v>
      </c>
      <c r="Q23" s="524" t="s">
        <v>150</v>
      </c>
      <c r="R23" s="595">
        <v>44556</v>
      </c>
      <c r="S23" s="595"/>
      <c r="T23" s="595"/>
      <c r="U23" s="584" t="s">
        <v>49</v>
      </c>
      <c r="V23" s="584"/>
      <c r="W23" s="584"/>
      <c r="X23" s="584"/>
      <c r="Y23" s="581">
        <f t="shared" si="3"/>
        <v>52</v>
      </c>
      <c r="Z23" s="581"/>
      <c r="AA23" s="583"/>
      <c r="AB23" s="553">
        <v>44921</v>
      </c>
      <c r="AC23" s="554"/>
      <c r="AD23" s="554"/>
      <c r="AE23" s="554" t="s">
        <v>50</v>
      </c>
      <c r="AF23" s="554"/>
      <c r="AG23" s="554"/>
      <c r="AH23" s="554"/>
      <c r="AI23" s="554">
        <f t="shared" si="1"/>
        <v>52</v>
      </c>
      <c r="AJ23" s="554"/>
      <c r="AK23" s="555"/>
      <c r="AL23" s="520">
        <v>45286</v>
      </c>
      <c r="AM23" s="521"/>
      <c r="AN23" s="521"/>
      <c r="AO23" s="521" t="s">
        <v>53</v>
      </c>
      <c r="AP23" s="521"/>
      <c r="AQ23" s="521"/>
      <c r="AR23" s="521"/>
      <c r="AS23" s="521">
        <f t="shared" si="2"/>
        <v>52</v>
      </c>
      <c r="AT23" s="521"/>
      <c r="AU23" s="521"/>
      <c r="AV23" s="8"/>
      <c r="AW23" s="8"/>
      <c r="AX23" s="8"/>
      <c r="AY23" s="8"/>
      <c r="AZ23" s="8"/>
      <c r="BA23" s="8"/>
      <c r="BB23" s="8"/>
      <c r="BC23" s="8"/>
      <c r="BD23" s="8"/>
      <c r="BE23" s="8"/>
      <c r="BF23" s="8"/>
      <c r="BG23" s="8"/>
      <c r="BH23" s="8"/>
      <c r="BI23" s="8"/>
    </row>
    <row r="24" spans="1:61" ht="19.5" customHeight="1" x14ac:dyDescent="0.25">
      <c r="A24" s="570" t="s">
        <v>789</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2"/>
      <c r="AC24" s="572"/>
      <c r="AD24" s="572"/>
      <c r="AE24" s="572"/>
      <c r="AF24" s="572"/>
      <c r="AG24" s="572"/>
      <c r="AH24" s="572"/>
      <c r="AI24" s="572"/>
      <c r="AJ24" s="572"/>
      <c r="AK24" s="572"/>
      <c r="AL24" s="571"/>
      <c r="AM24" s="571"/>
      <c r="AN24" s="571"/>
      <c r="AO24" s="571"/>
      <c r="AP24" s="571"/>
      <c r="AQ24" s="571"/>
      <c r="AR24" s="571"/>
      <c r="AS24" s="571"/>
      <c r="AT24" s="571"/>
      <c r="AU24" s="571"/>
      <c r="AV24" s="8"/>
      <c r="AW24" s="8"/>
      <c r="AX24" s="8"/>
      <c r="AY24" s="8"/>
      <c r="AZ24" s="8"/>
      <c r="BA24" s="8"/>
      <c r="BB24" s="8"/>
      <c r="BC24" s="8"/>
      <c r="BD24" s="8"/>
      <c r="BE24" s="8"/>
      <c r="BF24" s="8"/>
      <c r="BG24" s="8"/>
      <c r="BH24" s="8"/>
      <c r="BI24" s="8"/>
    </row>
    <row r="25" spans="1:61" ht="1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ht="14.45" customHeight="1" x14ac:dyDescent="0.25">
      <c r="A26" s="542" t="s">
        <v>12</v>
      </c>
      <c r="B26" s="543"/>
      <c r="C26" s="543"/>
      <c r="D26" s="543"/>
      <c r="E26" s="543"/>
      <c r="F26" s="543"/>
      <c r="G26" s="543"/>
      <c r="H26" s="543"/>
      <c r="I26" s="543"/>
      <c r="J26" s="543"/>
      <c r="K26" s="543"/>
      <c r="L26" s="543"/>
      <c r="M26" s="543"/>
      <c r="N26" s="543"/>
      <c r="O26" s="543"/>
      <c r="P26" s="543"/>
      <c r="Q26" s="543"/>
      <c r="R26" s="558" t="s">
        <v>496</v>
      </c>
      <c r="S26" s="535"/>
      <c r="T26" s="535"/>
      <c r="U26" s="535"/>
      <c r="V26" s="535"/>
      <c r="W26" s="536"/>
      <c r="X26" s="596"/>
      <c r="Y26" s="596"/>
      <c r="Z26" s="596"/>
      <c r="AA26" s="596"/>
      <c r="AB26" s="596"/>
      <c r="AC26" s="596"/>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44"/>
      <c r="B27" s="545"/>
      <c r="C27" s="545"/>
      <c r="D27" s="545"/>
      <c r="E27" s="545"/>
      <c r="F27" s="545"/>
      <c r="G27" s="545"/>
      <c r="H27" s="545"/>
      <c r="I27" s="545"/>
      <c r="J27" s="545"/>
      <c r="K27" s="545"/>
      <c r="L27" s="545"/>
      <c r="M27" s="545"/>
      <c r="N27" s="545"/>
      <c r="O27" s="545"/>
      <c r="P27" s="545"/>
      <c r="Q27" s="545"/>
      <c r="R27" s="598" t="s">
        <v>38</v>
      </c>
      <c r="S27" s="537"/>
      <c r="T27" s="537"/>
      <c r="U27" s="537" t="s">
        <v>39</v>
      </c>
      <c r="V27" s="537"/>
      <c r="W27" s="538"/>
      <c r="X27" s="596"/>
      <c r="Y27" s="596"/>
      <c r="Z27" s="596"/>
      <c r="AA27" s="596"/>
      <c r="AB27" s="596"/>
      <c r="AC27" s="596"/>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x14ac:dyDescent="0.25">
      <c r="A28" s="524" t="s">
        <v>43</v>
      </c>
      <c r="B28" s="524" t="s">
        <v>43</v>
      </c>
      <c r="C28" s="524" t="s">
        <v>43</v>
      </c>
      <c r="D28" s="524" t="s">
        <v>43</v>
      </c>
      <c r="E28" s="524" t="s">
        <v>43</v>
      </c>
      <c r="F28" s="524" t="s">
        <v>43</v>
      </c>
      <c r="G28" s="524" t="s">
        <v>43</v>
      </c>
      <c r="H28" s="524" t="s">
        <v>43</v>
      </c>
      <c r="I28" s="524" t="s">
        <v>43</v>
      </c>
      <c r="J28" s="524" t="s">
        <v>43</v>
      </c>
      <c r="K28" s="524" t="s">
        <v>43</v>
      </c>
      <c r="L28" s="524" t="s">
        <v>43</v>
      </c>
      <c r="M28" s="524" t="s">
        <v>43</v>
      </c>
      <c r="N28" s="524" t="s">
        <v>43</v>
      </c>
      <c r="O28" s="524" t="s">
        <v>43</v>
      </c>
      <c r="P28" s="524" t="s">
        <v>43</v>
      </c>
      <c r="Q28" s="524" t="s">
        <v>43</v>
      </c>
      <c r="R28" s="597">
        <v>44496</v>
      </c>
      <c r="S28" s="597"/>
      <c r="T28" s="597"/>
      <c r="U28" s="597">
        <v>44498</v>
      </c>
      <c r="V28" s="597"/>
      <c r="W28" s="597"/>
      <c r="X28" s="222"/>
      <c r="Y28" s="42"/>
      <c r="Z28" s="146"/>
      <c r="AA28" s="146"/>
      <c r="AB28" s="146"/>
      <c r="AC28" s="594"/>
      <c r="AD28" s="594"/>
      <c r="AE28" s="594"/>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524" t="s">
        <v>40</v>
      </c>
      <c r="B29" s="524" t="s">
        <v>40</v>
      </c>
      <c r="C29" s="524" t="s">
        <v>40</v>
      </c>
      <c r="D29" s="524" t="s">
        <v>40</v>
      </c>
      <c r="E29" s="524" t="s">
        <v>40</v>
      </c>
      <c r="F29" s="524" t="s">
        <v>40</v>
      </c>
      <c r="G29" s="524" t="s">
        <v>40</v>
      </c>
      <c r="H29" s="524" t="s">
        <v>40</v>
      </c>
      <c r="I29" s="524" t="s">
        <v>40</v>
      </c>
      <c r="J29" s="524" t="s">
        <v>40</v>
      </c>
      <c r="K29" s="524" t="s">
        <v>40</v>
      </c>
      <c r="L29" s="524" t="s">
        <v>40</v>
      </c>
      <c r="M29" s="524" t="s">
        <v>40</v>
      </c>
      <c r="N29" s="524" t="s">
        <v>40</v>
      </c>
      <c r="O29" s="524" t="s">
        <v>40</v>
      </c>
      <c r="P29" s="524" t="s">
        <v>40</v>
      </c>
      <c r="Q29" s="524" t="s">
        <v>40</v>
      </c>
      <c r="R29" s="597" t="s">
        <v>540</v>
      </c>
      <c r="S29" s="608"/>
      <c r="T29" s="608"/>
      <c r="U29" s="597" t="s">
        <v>541</v>
      </c>
      <c r="V29" s="608"/>
      <c r="W29" s="608"/>
      <c r="X29" s="229"/>
      <c r="Y29" s="223"/>
      <c r="Z29" s="146"/>
      <c r="AA29" s="146"/>
      <c r="AB29" s="146"/>
      <c r="AC29" s="594"/>
      <c r="AD29" s="594"/>
      <c r="AE29" s="594"/>
      <c r="AF29" s="8"/>
      <c r="AG29" s="8"/>
      <c r="AH29" s="8"/>
      <c r="AI29" s="8"/>
      <c r="AJ29" s="8"/>
      <c r="AK29" s="8"/>
      <c r="AL29" s="8"/>
      <c r="AM29" s="8"/>
      <c r="AN29" s="8"/>
      <c r="AO29" s="8"/>
      <c r="AP29" s="8"/>
      <c r="AQ29" s="8" t="s">
        <v>391</v>
      </c>
      <c r="AR29" s="8"/>
      <c r="AS29" s="8"/>
      <c r="AT29" s="8"/>
      <c r="AU29" s="8"/>
      <c r="AV29" s="8"/>
      <c r="AW29" s="8"/>
      <c r="AX29" s="8"/>
      <c r="AY29" s="8"/>
      <c r="AZ29" s="8"/>
      <c r="BA29" s="8"/>
      <c r="BB29" s="8"/>
      <c r="BC29" s="8"/>
      <c r="BD29" s="8"/>
      <c r="BE29" s="8"/>
      <c r="BF29" s="8"/>
      <c r="BG29" s="8"/>
      <c r="BH29" s="8"/>
      <c r="BI29" s="8"/>
    </row>
    <row r="30" spans="1:61" ht="45" customHeight="1" x14ac:dyDescent="0.25">
      <c r="A30" s="582" t="s">
        <v>542</v>
      </c>
      <c r="B30" s="582" t="s">
        <v>151</v>
      </c>
      <c r="C30" s="582" t="s">
        <v>151</v>
      </c>
      <c r="D30" s="582" t="s">
        <v>151</v>
      </c>
      <c r="E30" s="582" t="s">
        <v>151</v>
      </c>
      <c r="F30" s="582" t="s">
        <v>151</v>
      </c>
      <c r="G30" s="582" t="s">
        <v>151</v>
      </c>
      <c r="H30" s="582" t="s">
        <v>151</v>
      </c>
      <c r="I30" s="582" t="s">
        <v>151</v>
      </c>
      <c r="J30" s="582" t="s">
        <v>151</v>
      </c>
      <c r="K30" s="582" t="s">
        <v>151</v>
      </c>
      <c r="L30" s="582" t="s">
        <v>151</v>
      </c>
      <c r="M30" s="582" t="s">
        <v>151</v>
      </c>
      <c r="N30" s="582" t="s">
        <v>151</v>
      </c>
      <c r="O30" s="582" t="s">
        <v>151</v>
      </c>
      <c r="P30" s="582" t="s">
        <v>151</v>
      </c>
      <c r="Q30" s="582" t="s">
        <v>151</v>
      </c>
      <c r="R30" s="601" t="s">
        <v>543</v>
      </c>
      <c r="S30" s="602"/>
      <c r="T30" s="603"/>
      <c r="U30" s="601" t="s">
        <v>543</v>
      </c>
      <c r="V30" s="602"/>
      <c r="W30" s="603"/>
      <c r="X30" s="229"/>
      <c r="Y30" s="42"/>
      <c r="Z30" s="146"/>
      <c r="AA30" s="146"/>
      <c r="AB30" s="146"/>
      <c r="AC30" s="146"/>
      <c r="AD30" s="146"/>
      <c r="AE30" s="146"/>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ht="47.25" customHeight="1" x14ac:dyDescent="0.25">
      <c r="A31" s="577" t="s">
        <v>29</v>
      </c>
      <c r="B31" s="577" t="s">
        <v>29</v>
      </c>
      <c r="C31" s="577" t="s">
        <v>29</v>
      </c>
      <c r="D31" s="577" t="s">
        <v>29</v>
      </c>
      <c r="E31" s="577" t="s">
        <v>29</v>
      </c>
      <c r="F31" s="577" t="s">
        <v>29</v>
      </c>
      <c r="G31" s="577" t="s">
        <v>29</v>
      </c>
      <c r="H31" s="577" t="s">
        <v>29</v>
      </c>
      <c r="I31" s="577" t="s">
        <v>29</v>
      </c>
      <c r="J31" s="577" t="s">
        <v>29</v>
      </c>
      <c r="K31" s="577" t="s">
        <v>29</v>
      </c>
      <c r="L31" s="577" t="s">
        <v>29</v>
      </c>
      <c r="M31" s="577" t="s">
        <v>29</v>
      </c>
      <c r="N31" s="577" t="s">
        <v>29</v>
      </c>
      <c r="O31" s="577" t="s">
        <v>29</v>
      </c>
      <c r="P31" s="577" t="s">
        <v>29</v>
      </c>
      <c r="Q31" s="577" t="s">
        <v>29</v>
      </c>
      <c r="R31" s="597" t="s">
        <v>504</v>
      </c>
      <c r="S31" s="597"/>
      <c r="T31" s="597"/>
      <c r="U31" s="597" t="s">
        <v>544</v>
      </c>
      <c r="V31" s="597"/>
      <c r="W31" s="597"/>
      <c r="X31" s="225">
        <v>1</v>
      </c>
      <c r="Y31" s="42"/>
      <c r="Z31" s="146"/>
      <c r="AA31" s="146"/>
      <c r="AB31" s="146"/>
      <c r="AC31" s="146"/>
      <c r="AD31" s="146"/>
      <c r="AE31" s="146"/>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ht="45" customHeight="1" x14ac:dyDescent="0.25">
      <c r="A32" s="577" t="s">
        <v>24</v>
      </c>
      <c r="B32" s="577" t="s">
        <v>24</v>
      </c>
      <c r="C32" s="577" t="s">
        <v>24</v>
      </c>
      <c r="D32" s="577" t="s">
        <v>24</v>
      </c>
      <c r="E32" s="577" t="s">
        <v>24</v>
      </c>
      <c r="F32" s="577" t="s">
        <v>24</v>
      </c>
      <c r="G32" s="577" t="s">
        <v>24</v>
      </c>
      <c r="H32" s="577" t="s">
        <v>24</v>
      </c>
      <c r="I32" s="577" t="s">
        <v>24</v>
      </c>
      <c r="J32" s="577" t="s">
        <v>24</v>
      </c>
      <c r="K32" s="577" t="s">
        <v>24</v>
      </c>
      <c r="L32" s="577" t="s">
        <v>24</v>
      </c>
      <c r="M32" s="577" t="s">
        <v>24</v>
      </c>
      <c r="N32" s="577" t="s">
        <v>24</v>
      </c>
      <c r="O32" s="577" t="s">
        <v>24</v>
      </c>
      <c r="P32" s="577" t="s">
        <v>24</v>
      </c>
      <c r="Q32" s="577" t="s">
        <v>24</v>
      </c>
      <c r="R32" s="597" t="s">
        <v>506</v>
      </c>
      <c r="S32" s="597"/>
      <c r="T32" s="597"/>
      <c r="U32" s="597" t="s">
        <v>545</v>
      </c>
      <c r="V32" s="597"/>
      <c r="W32" s="597"/>
      <c r="X32" s="225">
        <v>2</v>
      </c>
      <c r="Y32" s="42"/>
      <c r="Z32" s="146"/>
      <c r="AA32" s="146"/>
      <c r="AB32" s="146"/>
      <c r="AC32" s="146"/>
      <c r="AD32" s="146"/>
      <c r="AE32" s="146"/>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ht="45" customHeight="1" x14ac:dyDescent="0.25">
      <c r="A33" s="577" t="s">
        <v>420</v>
      </c>
      <c r="B33" s="577" t="s">
        <v>25</v>
      </c>
      <c r="C33" s="577" t="s">
        <v>25</v>
      </c>
      <c r="D33" s="577" t="s">
        <v>25</v>
      </c>
      <c r="E33" s="577" t="s">
        <v>25</v>
      </c>
      <c r="F33" s="577" t="s">
        <v>25</v>
      </c>
      <c r="G33" s="577" t="s">
        <v>25</v>
      </c>
      <c r="H33" s="577" t="s">
        <v>25</v>
      </c>
      <c r="I33" s="577" t="s">
        <v>25</v>
      </c>
      <c r="J33" s="577" t="s">
        <v>25</v>
      </c>
      <c r="K33" s="577" t="s">
        <v>25</v>
      </c>
      <c r="L33" s="577" t="s">
        <v>25</v>
      </c>
      <c r="M33" s="577" t="s">
        <v>25</v>
      </c>
      <c r="N33" s="577" t="s">
        <v>25</v>
      </c>
      <c r="O33" s="577" t="s">
        <v>25</v>
      </c>
      <c r="P33" s="577" t="s">
        <v>25</v>
      </c>
      <c r="Q33" s="577" t="s">
        <v>25</v>
      </c>
      <c r="R33" s="597" t="s">
        <v>522</v>
      </c>
      <c r="S33" s="597"/>
      <c r="T33" s="597"/>
      <c r="U33" s="597" t="s">
        <v>523</v>
      </c>
      <c r="V33" s="597"/>
      <c r="W33" s="597"/>
      <c r="X33" s="225">
        <v>3</v>
      </c>
      <c r="Y33" s="42"/>
      <c r="Z33" s="146"/>
      <c r="AA33" s="146"/>
      <c r="AB33" s="146"/>
      <c r="AC33" s="146"/>
      <c r="AD33" s="146"/>
      <c r="AE33" s="146"/>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ht="32.25" customHeight="1" x14ac:dyDescent="0.25">
      <c r="A34" s="577" t="s">
        <v>421</v>
      </c>
      <c r="B34" s="577" t="s">
        <v>26</v>
      </c>
      <c r="C34" s="577" t="s">
        <v>26</v>
      </c>
      <c r="D34" s="577" t="s">
        <v>26</v>
      </c>
      <c r="E34" s="577" t="s">
        <v>26</v>
      </c>
      <c r="F34" s="577" t="s">
        <v>26</v>
      </c>
      <c r="G34" s="577" t="s">
        <v>26</v>
      </c>
      <c r="H34" s="577" t="s">
        <v>26</v>
      </c>
      <c r="I34" s="577" t="s">
        <v>26</v>
      </c>
      <c r="J34" s="577" t="s">
        <v>26</v>
      </c>
      <c r="K34" s="577" t="s">
        <v>26</v>
      </c>
      <c r="L34" s="577" t="s">
        <v>26</v>
      </c>
      <c r="M34" s="577" t="s">
        <v>26</v>
      </c>
      <c r="N34" s="577" t="s">
        <v>26</v>
      </c>
      <c r="O34" s="577" t="s">
        <v>26</v>
      </c>
      <c r="P34" s="577" t="s">
        <v>26</v>
      </c>
      <c r="Q34" s="577" t="s">
        <v>26</v>
      </c>
      <c r="R34" s="597" t="s">
        <v>546</v>
      </c>
      <c r="S34" s="597"/>
      <c r="T34" s="597"/>
      <c r="U34" s="597" t="s">
        <v>547</v>
      </c>
      <c r="V34" s="597"/>
      <c r="W34" s="597"/>
      <c r="X34" s="225">
        <v>4</v>
      </c>
      <c r="Y34" s="42"/>
      <c r="Z34" s="146"/>
      <c r="AA34" s="146"/>
      <c r="AB34" s="146"/>
      <c r="AC34" s="146"/>
      <c r="AD34" s="146"/>
      <c r="AE34" s="146"/>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ht="30.75" customHeight="1" x14ac:dyDescent="0.25">
      <c r="A35" s="577" t="s">
        <v>27</v>
      </c>
      <c r="B35" s="577" t="s">
        <v>27</v>
      </c>
      <c r="C35" s="577" t="s">
        <v>27</v>
      </c>
      <c r="D35" s="577" t="s">
        <v>27</v>
      </c>
      <c r="E35" s="577" t="s">
        <v>27</v>
      </c>
      <c r="F35" s="577" t="s">
        <v>27</v>
      </c>
      <c r="G35" s="577" t="s">
        <v>27</v>
      </c>
      <c r="H35" s="577" t="s">
        <v>27</v>
      </c>
      <c r="I35" s="577" t="s">
        <v>27</v>
      </c>
      <c r="J35" s="577" t="s">
        <v>27</v>
      </c>
      <c r="K35" s="577" t="s">
        <v>27</v>
      </c>
      <c r="L35" s="577" t="s">
        <v>27</v>
      </c>
      <c r="M35" s="577" t="s">
        <v>27</v>
      </c>
      <c r="N35" s="577" t="s">
        <v>27</v>
      </c>
      <c r="O35" s="577" t="s">
        <v>27</v>
      </c>
      <c r="P35" s="577" t="s">
        <v>27</v>
      </c>
      <c r="Q35" s="577" t="s">
        <v>27</v>
      </c>
      <c r="R35" s="597" t="s">
        <v>548</v>
      </c>
      <c r="S35" s="597"/>
      <c r="T35" s="597"/>
      <c r="U35" s="597" t="s">
        <v>549</v>
      </c>
      <c r="V35" s="597"/>
      <c r="W35" s="597"/>
      <c r="X35" s="225">
        <v>5</v>
      </c>
      <c r="Y35" s="42"/>
      <c r="Z35" s="146"/>
      <c r="AA35" s="146"/>
      <c r="AB35" s="146"/>
      <c r="AC35" s="146"/>
      <c r="AD35" s="146"/>
      <c r="AE35" s="146"/>
      <c r="AF35" s="8"/>
      <c r="AG35" s="8"/>
      <c r="AH35" s="8"/>
      <c r="AI35" s="8"/>
      <c r="AJ35" s="8"/>
      <c r="AK35" s="8"/>
      <c r="AL35" s="8"/>
      <c r="AM35" s="8"/>
      <c r="AN35" s="8"/>
      <c r="AO35" s="8"/>
      <c r="AP35" s="8"/>
      <c r="AQ35" s="8"/>
      <c r="AR35" s="8"/>
      <c r="AS35" s="8"/>
      <c r="AT35" s="8"/>
      <c r="AU35" s="8"/>
      <c r="AW35" s="8"/>
      <c r="AX35" s="8"/>
      <c r="AY35" s="8"/>
      <c r="AZ35" s="8"/>
      <c r="BA35" s="8"/>
      <c r="BB35" s="8"/>
      <c r="BC35" s="8"/>
      <c r="BD35" s="8"/>
      <c r="BE35" s="8"/>
      <c r="BF35" s="8"/>
      <c r="BG35" s="8"/>
      <c r="BH35" s="8"/>
      <c r="BI35" s="8"/>
    </row>
    <row r="36" spans="1:61" ht="45" customHeight="1" x14ac:dyDescent="0.25">
      <c r="A36" s="577" t="s">
        <v>28</v>
      </c>
      <c r="B36" s="577" t="s">
        <v>28</v>
      </c>
      <c r="C36" s="577" t="s">
        <v>28</v>
      </c>
      <c r="D36" s="577" t="s">
        <v>28</v>
      </c>
      <c r="E36" s="577" t="s">
        <v>28</v>
      </c>
      <c r="F36" s="577" t="s">
        <v>28</v>
      </c>
      <c r="G36" s="577" t="s">
        <v>28</v>
      </c>
      <c r="H36" s="577" t="s">
        <v>28</v>
      </c>
      <c r="I36" s="577" t="s">
        <v>28</v>
      </c>
      <c r="J36" s="577" t="s">
        <v>28</v>
      </c>
      <c r="K36" s="577" t="s">
        <v>28</v>
      </c>
      <c r="L36" s="577" t="s">
        <v>28</v>
      </c>
      <c r="M36" s="577" t="s">
        <v>28</v>
      </c>
      <c r="N36" s="577" t="s">
        <v>28</v>
      </c>
      <c r="O36" s="577" t="s">
        <v>28</v>
      </c>
      <c r="P36" s="577" t="s">
        <v>28</v>
      </c>
      <c r="Q36" s="577" t="s">
        <v>28</v>
      </c>
      <c r="R36" s="597" t="s">
        <v>502</v>
      </c>
      <c r="S36" s="597"/>
      <c r="T36" s="597"/>
      <c r="U36" s="597" t="s">
        <v>550</v>
      </c>
      <c r="V36" s="597"/>
      <c r="W36" s="597"/>
      <c r="X36" s="225">
        <v>6</v>
      </c>
      <c r="Y36" s="42"/>
      <c r="Z36" s="146"/>
      <c r="AA36" s="146"/>
      <c r="AB36" s="146"/>
      <c r="AC36" s="594"/>
      <c r="AD36" s="594"/>
      <c r="AE36" s="594"/>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ht="20.25" customHeight="1" x14ac:dyDescent="0.25">
      <c r="A37" s="577" t="s">
        <v>399</v>
      </c>
      <c r="B37" s="577"/>
      <c r="C37" s="577"/>
      <c r="D37" s="577"/>
      <c r="E37" s="577"/>
      <c r="F37" s="577"/>
      <c r="G37" s="577"/>
      <c r="H37" s="577"/>
      <c r="I37" s="577"/>
      <c r="J37" s="577"/>
      <c r="K37" s="577"/>
      <c r="L37" s="577"/>
      <c r="M37" s="577"/>
      <c r="N37" s="577"/>
      <c r="O37" s="577"/>
      <c r="P37" s="577"/>
      <c r="Q37" s="577"/>
      <c r="R37" s="597" t="s">
        <v>525</v>
      </c>
      <c r="S37" s="597"/>
      <c r="T37" s="597"/>
      <c r="U37" s="597" t="s">
        <v>510</v>
      </c>
      <c r="V37" s="597"/>
      <c r="W37" s="597"/>
      <c r="X37" s="229"/>
      <c r="Y37" s="47"/>
      <c r="Z37" s="146"/>
      <c r="AA37" s="146"/>
      <c r="AB37" s="146"/>
      <c r="AC37" s="594"/>
      <c r="AD37" s="594"/>
      <c r="AE37" s="594"/>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row>
    <row r="38" spans="1:61" ht="19.5" customHeight="1" x14ac:dyDescent="0.25">
      <c r="A38" s="577" t="s">
        <v>42</v>
      </c>
      <c r="B38" s="577" t="s">
        <v>42</v>
      </c>
      <c r="C38" s="577" t="s">
        <v>42</v>
      </c>
      <c r="D38" s="577" t="s">
        <v>42</v>
      </c>
      <c r="E38" s="577" t="s">
        <v>42</v>
      </c>
      <c r="F38" s="577" t="s">
        <v>42</v>
      </c>
      <c r="G38" s="577" t="s">
        <v>42</v>
      </c>
      <c r="H38" s="577" t="s">
        <v>42</v>
      </c>
      <c r="I38" s="577" t="s">
        <v>42</v>
      </c>
      <c r="J38" s="577" t="s">
        <v>42</v>
      </c>
      <c r="K38" s="577" t="s">
        <v>42</v>
      </c>
      <c r="L38" s="577" t="s">
        <v>42</v>
      </c>
      <c r="M38" s="577" t="s">
        <v>42</v>
      </c>
      <c r="N38" s="577" t="s">
        <v>42</v>
      </c>
      <c r="O38" s="577" t="s">
        <v>42</v>
      </c>
      <c r="P38" s="577" t="s">
        <v>42</v>
      </c>
      <c r="Q38" s="577" t="s">
        <v>42</v>
      </c>
      <c r="R38" s="597" t="s">
        <v>526</v>
      </c>
      <c r="S38" s="597"/>
      <c r="T38" s="597"/>
      <c r="U38" s="597" t="s">
        <v>551</v>
      </c>
      <c r="V38" s="597"/>
      <c r="W38" s="597"/>
      <c r="X38" s="226"/>
      <c r="Y38" s="7"/>
      <c r="Z38" s="146"/>
      <c r="AA38" s="146"/>
      <c r="AB38" s="146"/>
      <c r="AC38" s="594"/>
      <c r="AD38" s="594"/>
      <c r="AE38" s="594"/>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row>
    <row r="39" spans="1:61" x14ac:dyDescent="0.25">
      <c r="A39" s="17" t="s">
        <v>44</v>
      </c>
      <c r="B39" s="18"/>
      <c r="C39" s="18"/>
      <c r="D39" s="18"/>
      <c r="E39" s="18"/>
      <c r="F39" s="18"/>
      <c r="G39" s="18"/>
      <c r="H39" s="18"/>
      <c r="I39" s="18"/>
      <c r="J39" s="18"/>
      <c r="K39" s="18"/>
      <c r="L39" s="18"/>
      <c r="M39" s="18"/>
      <c r="N39" s="18"/>
      <c r="O39" s="18"/>
      <c r="P39" s="18"/>
      <c r="Q39" s="18"/>
      <c r="R39" s="19"/>
      <c r="S39" s="19"/>
      <c r="T39" s="19"/>
      <c r="U39" s="19"/>
      <c r="V39" s="19"/>
      <c r="W39" s="20"/>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row>
    <row r="40" spans="1:6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row>
    <row r="41" spans="1:61" ht="18.75" x14ac:dyDescent="0.3">
      <c r="A41" s="41" t="s">
        <v>165</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row>
    <row r="42" spans="1:61" ht="102" customHeight="1" x14ac:dyDescent="0.25">
      <c r="A42" s="550" t="s">
        <v>788</v>
      </c>
      <c r="B42" s="551"/>
      <c r="C42" s="551"/>
      <c r="D42" s="551"/>
      <c r="E42" s="551"/>
      <c r="F42" s="551"/>
      <c r="G42" s="551"/>
      <c r="H42" s="551"/>
      <c r="I42" s="551"/>
      <c r="J42" s="551"/>
      <c r="K42" s="551"/>
      <c r="L42" s="551"/>
      <c r="M42" s="551"/>
      <c r="N42" s="551"/>
      <c r="O42" s="551"/>
      <c r="P42" s="551"/>
      <c r="Q42" s="551"/>
      <c r="R42" s="551"/>
      <c r="S42" s="551"/>
      <c r="T42" s="551"/>
      <c r="U42" s="551"/>
      <c r="V42" s="551"/>
      <c r="W42" s="551"/>
      <c r="X42" s="551"/>
      <c r="Y42" s="551"/>
      <c r="Z42" s="551"/>
      <c r="AA42" s="551"/>
      <c r="AB42" s="551"/>
      <c r="AC42" s="551"/>
      <c r="AD42" s="551"/>
      <c r="AE42" s="551"/>
      <c r="AF42" s="551"/>
      <c r="AG42" s="551"/>
      <c r="AH42" s="551"/>
      <c r="AI42" s="551"/>
      <c r="AJ42" s="551"/>
      <c r="AK42" s="551"/>
      <c r="AL42" s="551"/>
      <c r="AM42" s="551"/>
      <c r="AN42" s="551"/>
      <c r="AO42" s="551"/>
      <c r="AP42" s="551"/>
      <c r="AQ42" s="551"/>
      <c r="AR42" s="551"/>
      <c r="AS42" s="551"/>
      <c r="AT42" s="551"/>
      <c r="AU42" s="552"/>
      <c r="AV42" s="8"/>
      <c r="AW42" s="8"/>
      <c r="AX42" s="8"/>
      <c r="AY42" s="8"/>
      <c r="AZ42" s="8"/>
      <c r="BA42" s="8"/>
      <c r="BB42" s="8"/>
      <c r="BC42" s="8"/>
      <c r="BD42" s="8"/>
      <c r="BE42" s="8"/>
      <c r="BF42" s="8"/>
      <c r="BG42" s="8"/>
      <c r="BH42" s="8"/>
      <c r="BI42" s="8"/>
    </row>
  </sheetData>
  <mergeCells count="202">
    <mergeCell ref="A42:AU42"/>
    <mergeCell ref="B2:E2"/>
    <mergeCell ref="F2:I2"/>
    <mergeCell ref="J2:N2"/>
    <mergeCell ref="AF2:AJ2"/>
    <mergeCell ref="AK2:AN2"/>
    <mergeCell ref="AS2:AW2"/>
    <mergeCell ref="AX2:BA2"/>
    <mergeCell ref="A34:Q34"/>
    <mergeCell ref="R29:T29"/>
    <mergeCell ref="U29:W29"/>
    <mergeCell ref="A32:Q32"/>
    <mergeCell ref="A23:Q23"/>
    <mergeCell ref="R20:T20"/>
    <mergeCell ref="AI12:AK12"/>
    <mergeCell ref="R13:T13"/>
    <mergeCell ref="A17:Q17"/>
    <mergeCell ref="U15:X15"/>
    <mergeCell ref="Y15:AA15"/>
    <mergeCell ref="A15:Q15"/>
    <mergeCell ref="A16:Q16"/>
    <mergeCell ref="A19:Q19"/>
    <mergeCell ref="U13:X13"/>
    <mergeCell ref="R14:T14"/>
    <mergeCell ref="A11:Q11"/>
    <mergeCell ref="B1:BA1"/>
    <mergeCell ref="O2:R2"/>
    <mergeCell ref="AB2:AE2"/>
    <mergeCell ref="AO2:AR2"/>
    <mergeCell ref="S2:W2"/>
    <mergeCell ref="X2:AA2"/>
    <mergeCell ref="A10:Q10"/>
    <mergeCell ref="R10:T10"/>
    <mergeCell ref="R11:T11"/>
    <mergeCell ref="U11:X11"/>
    <mergeCell ref="Y11:AA11"/>
    <mergeCell ref="U10:X10"/>
    <mergeCell ref="Y10:AA10"/>
    <mergeCell ref="AB10:AD10"/>
    <mergeCell ref="A28:Q28"/>
    <mergeCell ref="AI10:AK10"/>
    <mergeCell ref="A31:Q31"/>
    <mergeCell ref="A36:Q36"/>
    <mergeCell ref="A37:Q37"/>
    <mergeCell ref="A38:Q38"/>
    <mergeCell ref="R36:T36"/>
    <mergeCell ref="A29:Q29"/>
    <mergeCell ref="R35:T35"/>
    <mergeCell ref="U32:W32"/>
    <mergeCell ref="R37:T37"/>
    <mergeCell ref="U37:W37"/>
    <mergeCell ref="R38:T38"/>
    <mergeCell ref="U38:W38"/>
    <mergeCell ref="U36:W36"/>
    <mergeCell ref="U35:W35"/>
    <mergeCell ref="R33:T33"/>
    <mergeCell ref="R32:T32"/>
    <mergeCell ref="R34:T34"/>
    <mergeCell ref="U34:W34"/>
    <mergeCell ref="U33:W33"/>
    <mergeCell ref="A35:Q35"/>
    <mergeCell ref="A33:Q33"/>
    <mergeCell ref="A26:Q27"/>
    <mergeCell ref="R26:W26"/>
    <mergeCell ref="A24:AU24"/>
    <mergeCell ref="A18:Q18"/>
    <mergeCell ref="A30:Q30"/>
    <mergeCell ref="R30:T30"/>
    <mergeCell ref="U30:W30"/>
    <mergeCell ref="AI23:AK23"/>
    <mergeCell ref="AB20:AD20"/>
    <mergeCell ref="AE20:AH20"/>
    <mergeCell ref="AI20:AK20"/>
    <mergeCell ref="AB21:AD21"/>
    <mergeCell ref="AE21:AH21"/>
    <mergeCell ref="AI21:AK21"/>
    <mergeCell ref="AB22:AD22"/>
    <mergeCell ref="AE22:AH22"/>
    <mergeCell ref="AI22:AK22"/>
    <mergeCell ref="AL22:AN22"/>
    <mergeCell ref="AO22:AR22"/>
    <mergeCell ref="X26:AC26"/>
    <mergeCell ref="R28:T28"/>
    <mergeCell ref="U28:W28"/>
    <mergeCell ref="A22:Q22"/>
    <mergeCell ref="AO18:AR18"/>
    <mergeCell ref="AS18:AU18"/>
    <mergeCell ref="R17:T17"/>
    <mergeCell ref="U19:X19"/>
    <mergeCell ref="U17:X17"/>
    <mergeCell ref="A14:Q14"/>
    <mergeCell ref="A13:Q13"/>
    <mergeCell ref="U16:X16"/>
    <mergeCell ref="Y16:AA16"/>
    <mergeCell ref="A21:Q21"/>
    <mergeCell ref="U20:X20"/>
    <mergeCell ref="R21:T21"/>
    <mergeCell ref="U21:X21"/>
    <mergeCell ref="R19:T19"/>
    <mergeCell ref="A20:Q20"/>
    <mergeCell ref="A12:Q12"/>
    <mergeCell ref="AB12:AD12"/>
    <mergeCell ref="AE12:AH12"/>
    <mergeCell ref="AB17:AD17"/>
    <mergeCell ref="AE17:AH17"/>
    <mergeCell ref="AI17:AK17"/>
    <mergeCell ref="AB18:AD18"/>
    <mergeCell ref="AE18:AH18"/>
    <mergeCell ref="AI18:AK18"/>
    <mergeCell ref="Y17:AA17"/>
    <mergeCell ref="U18:X18"/>
    <mergeCell ref="Y18:AA18"/>
    <mergeCell ref="AE14:AH14"/>
    <mergeCell ref="AI14:AK14"/>
    <mergeCell ref="AB15:AD15"/>
    <mergeCell ref="AI13:AK13"/>
    <mergeCell ref="R16:T16"/>
    <mergeCell ref="R18:T18"/>
    <mergeCell ref="R15:T15"/>
    <mergeCell ref="R12:T12"/>
    <mergeCell ref="U12:X12"/>
    <mergeCell ref="Y12:AA12"/>
    <mergeCell ref="Y14:AA14"/>
    <mergeCell ref="AB13:AD13"/>
    <mergeCell ref="AE13:AH13"/>
    <mergeCell ref="Y13:AA13"/>
    <mergeCell ref="AL16:AN16"/>
    <mergeCell ref="AO16:AR16"/>
    <mergeCell ref="U14:X14"/>
    <mergeCell ref="BC2:BE2"/>
    <mergeCell ref="BC3:BC5"/>
    <mergeCell ref="AE15:AH15"/>
    <mergeCell ref="AI15:AK15"/>
    <mergeCell ref="AB16:AD16"/>
    <mergeCell ref="AE16:AH16"/>
    <mergeCell ref="AI16:AK16"/>
    <mergeCell ref="AB14:AD14"/>
    <mergeCell ref="AB11:AD11"/>
    <mergeCell ref="AE11:AH11"/>
    <mergeCell ref="AI11:AK11"/>
    <mergeCell ref="AE10:AH10"/>
    <mergeCell ref="AI19:AK19"/>
    <mergeCell ref="AL18:AN18"/>
    <mergeCell ref="AL10:AN10"/>
    <mergeCell ref="AO10:AR10"/>
    <mergeCell ref="AS10:AU10"/>
    <mergeCell ref="AL11:AN11"/>
    <mergeCell ref="AO11:AR11"/>
    <mergeCell ref="AS11:AU11"/>
    <mergeCell ref="AL12:AN12"/>
    <mergeCell ref="AO12:AR12"/>
    <mergeCell ref="AS12:AU12"/>
    <mergeCell ref="AL17:AN17"/>
    <mergeCell ref="AL13:AN13"/>
    <mergeCell ref="AO13:AR13"/>
    <mergeCell ref="AS13:AU13"/>
    <mergeCell ref="AL14:AN14"/>
    <mergeCell ref="AO14:AR14"/>
    <mergeCell ref="AS14:AU14"/>
    <mergeCell ref="AL15:AN15"/>
    <mergeCell ref="AO15:AR15"/>
    <mergeCell ref="AS15:AU15"/>
    <mergeCell ref="AS16:AU16"/>
    <mergeCell ref="AO17:AR17"/>
    <mergeCell ref="AS17:AU17"/>
    <mergeCell ref="AS23:AU23"/>
    <mergeCell ref="AL19:AN19"/>
    <mergeCell ref="AO19:AR19"/>
    <mergeCell ref="AS19:AU19"/>
    <mergeCell ref="AL20:AN20"/>
    <mergeCell ref="AO20:AR20"/>
    <mergeCell ref="AS20:AU20"/>
    <mergeCell ref="AL21:AN21"/>
    <mergeCell ref="AO21:AR21"/>
    <mergeCell ref="AS21:AU21"/>
    <mergeCell ref="AL23:AN23"/>
    <mergeCell ref="AO23:AR23"/>
    <mergeCell ref="AS22:AU22"/>
    <mergeCell ref="AB19:AD19"/>
    <mergeCell ref="Y19:AA19"/>
    <mergeCell ref="Y21:AA21"/>
    <mergeCell ref="Y20:AA20"/>
    <mergeCell ref="U27:W27"/>
    <mergeCell ref="AC37:AE37"/>
    <mergeCell ref="AC38:AE38"/>
    <mergeCell ref="R22:T22"/>
    <mergeCell ref="U22:X22"/>
    <mergeCell ref="Y22:AA22"/>
    <mergeCell ref="R23:T23"/>
    <mergeCell ref="U23:X23"/>
    <mergeCell ref="Y23:AA23"/>
    <mergeCell ref="AB23:AD23"/>
    <mergeCell ref="AC28:AE28"/>
    <mergeCell ref="AA27:AC27"/>
    <mergeCell ref="R31:T31"/>
    <mergeCell ref="U31:W31"/>
    <mergeCell ref="AC36:AE36"/>
    <mergeCell ref="X27:Z27"/>
    <mergeCell ref="R27:T27"/>
    <mergeCell ref="AE23:AH23"/>
    <mergeCell ref="AC29:AE29"/>
    <mergeCell ref="AE19:AH19"/>
  </mergeCells>
  <hyperlinks>
    <hyperlink ref="A1" location="'Zbirni prikaz'!A1" display="Češka" xr:uid="{4499ACD9-2D8A-482A-B9C3-662E8F07F333}"/>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dimension ref="A1:BI34"/>
  <sheetViews>
    <sheetView zoomScale="80" zoomScaleNormal="80" workbookViewId="0">
      <selection activeCell="A2" sqref="A2"/>
    </sheetView>
  </sheetViews>
  <sheetFormatPr defaultRowHeight="15" x14ac:dyDescent="0.25"/>
  <cols>
    <col min="1" max="1" width="29.28515625" customWidth="1"/>
    <col min="2" max="53" width="3.7109375" customWidth="1"/>
    <col min="54" max="54" width="4.42578125" customWidth="1"/>
    <col min="55" max="56" width="5.140625" customWidth="1"/>
    <col min="57" max="57" width="5" customWidth="1"/>
  </cols>
  <sheetData>
    <row r="1" spans="1:61" ht="18.75" customHeight="1" x14ac:dyDescent="0.25">
      <c r="A1" s="155" t="s">
        <v>279</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5"/>
      <c r="C4" s="177"/>
      <c r="D4" s="177"/>
      <c r="E4" s="177"/>
      <c r="F4" s="177"/>
      <c r="G4" s="177"/>
      <c r="H4" s="177"/>
      <c r="I4" s="177"/>
      <c r="J4" s="177"/>
      <c r="K4" s="177"/>
      <c r="L4" s="177"/>
      <c r="M4" s="177"/>
      <c r="N4" s="177"/>
      <c r="O4" s="177"/>
      <c r="P4" s="176"/>
      <c r="Q4" s="175"/>
      <c r="R4" s="177"/>
      <c r="S4" s="177"/>
      <c r="T4" s="175"/>
      <c r="U4" s="178"/>
      <c r="V4" s="176"/>
      <c r="W4" s="176"/>
      <c r="X4" s="175"/>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6"/>
      <c r="BB4" s="8"/>
      <c r="BC4" s="495"/>
      <c r="BD4" s="160"/>
      <c r="BE4" s="9" t="s">
        <v>33</v>
      </c>
      <c r="BF4" s="9"/>
      <c r="BG4" s="8"/>
      <c r="BH4" s="8"/>
      <c r="BI4" s="8"/>
    </row>
    <row r="5" spans="1:61" x14ac:dyDescent="0.25">
      <c r="A5" s="106"/>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8"/>
      <c r="BH5" s="8"/>
      <c r="BI5" s="8"/>
    </row>
    <row r="6" spans="1:61" x14ac:dyDescent="0.25">
      <c r="A6" s="198" t="s">
        <v>12</v>
      </c>
      <c r="B6" s="206"/>
      <c r="C6" s="205"/>
      <c r="D6" s="205"/>
      <c r="E6" s="205"/>
      <c r="F6" s="205"/>
      <c r="G6" s="205"/>
      <c r="H6" s="206"/>
      <c r="I6" s="206"/>
      <c r="J6" s="205"/>
      <c r="K6" s="205"/>
      <c r="L6" s="205"/>
      <c r="M6" s="205"/>
      <c r="N6" s="205"/>
      <c r="O6" s="205"/>
      <c r="P6" s="206"/>
      <c r="Q6" s="206"/>
      <c r="R6" s="205"/>
      <c r="S6" s="205"/>
      <c r="T6" s="205"/>
      <c r="U6" s="205"/>
      <c r="V6" s="205"/>
      <c r="W6" s="205"/>
      <c r="X6" s="205"/>
      <c r="Y6" s="205"/>
      <c r="Z6" s="205"/>
      <c r="AA6" s="206"/>
      <c r="AB6" s="206"/>
      <c r="AC6" s="206"/>
      <c r="AD6" s="206"/>
      <c r="AE6" s="206"/>
      <c r="AF6" s="206"/>
      <c r="AG6" s="206"/>
      <c r="AH6" s="205"/>
      <c r="AI6" s="205"/>
      <c r="AJ6" s="205"/>
      <c r="AK6" s="205"/>
      <c r="AL6" s="205"/>
      <c r="AM6" s="205"/>
      <c r="AN6" s="205"/>
      <c r="AO6" s="205"/>
      <c r="AP6" s="205"/>
      <c r="AQ6" s="195"/>
      <c r="AR6" s="205"/>
      <c r="AS6" s="205"/>
      <c r="AT6" s="205"/>
      <c r="AU6" s="205"/>
      <c r="AV6" s="205"/>
      <c r="AW6" s="205"/>
      <c r="AX6" s="205"/>
      <c r="AY6" s="205"/>
      <c r="AZ6" s="195"/>
      <c r="BA6" s="195"/>
      <c r="BB6" s="23"/>
      <c r="BC6" s="291"/>
      <c r="BD6" s="246"/>
      <c r="BE6" s="9" t="s">
        <v>744</v>
      </c>
      <c r="BF6" s="8"/>
      <c r="BG6" s="8"/>
      <c r="BH6" s="8"/>
      <c r="BI6" s="8"/>
    </row>
    <row r="7" spans="1:61" ht="15.75" thickBot="1" x14ac:dyDescent="0.3">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470"/>
      <c r="BD7" s="471"/>
      <c r="BE7" s="9" t="s">
        <v>809</v>
      </c>
      <c r="BF7" s="23"/>
      <c r="BG7" s="23"/>
      <c r="BH7" s="23"/>
      <c r="BI7" s="8"/>
    </row>
    <row r="8" spans="1:61" ht="30.7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23"/>
      <c r="AW8" s="23"/>
      <c r="AX8" s="23"/>
      <c r="AY8" s="23"/>
      <c r="AZ8" s="23"/>
      <c r="BA8" s="23"/>
      <c r="BB8" s="23"/>
      <c r="BC8" s="23"/>
      <c r="BD8" s="23"/>
      <c r="BE8" s="23"/>
      <c r="BF8" s="23"/>
      <c r="BG8" s="23"/>
      <c r="BH8" s="23"/>
      <c r="BI8" s="8"/>
    </row>
    <row r="9" spans="1:61" x14ac:dyDescent="0.25">
      <c r="A9" s="524" t="s">
        <v>133</v>
      </c>
      <c r="B9" s="524" t="s">
        <v>133</v>
      </c>
      <c r="C9" s="524" t="s">
        <v>133</v>
      </c>
      <c r="D9" s="524" t="s">
        <v>133</v>
      </c>
      <c r="E9" s="524" t="s">
        <v>133</v>
      </c>
      <c r="F9" s="524" t="s">
        <v>133</v>
      </c>
      <c r="G9" s="524" t="s">
        <v>133</v>
      </c>
      <c r="H9" s="524" t="s">
        <v>133</v>
      </c>
      <c r="I9" s="524" t="s">
        <v>133</v>
      </c>
      <c r="J9" s="524" t="s">
        <v>133</v>
      </c>
      <c r="K9" s="524" t="s">
        <v>133</v>
      </c>
      <c r="L9" s="524" t="s">
        <v>133</v>
      </c>
      <c r="M9" s="524" t="s">
        <v>133</v>
      </c>
      <c r="N9" s="524" t="s">
        <v>133</v>
      </c>
      <c r="O9" s="524" t="s">
        <v>133</v>
      </c>
      <c r="P9" s="524" t="s">
        <v>133</v>
      </c>
      <c r="Q9" s="524" t="s">
        <v>133</v>
      </c>
      <c r="R9" s="525">
        <v>44197</v>
      </c>
      <c r="S9" s="525"/>
      <c r="T9" s="525"/>
      <c r="U9" s="521" t="s">
        <v>52</v>
      </c>
      <c r="V9" s="521"/>
      <c r="W9" s="521"/>
      <c r="X9" s="521"/>
      <c r="Y9" s="521">
        <f>WEEKNUM(R9,2)</f>
        <v>1</v>
      </c>
      <c r="Z9" s="521"/>
      <c r="AA9" s="526"/>
      <c r="AB9" s="611">
        <v>44562</v>
      </c>
      <c r="AC9" s="525"/>
      <c r="AD9" s="525"/>
      <c r="AE9" s="557" t="s">
        <v>48</v>
      </c>
      <c r="AF9" s="557"/>
      <c r="AG9" s="557"/>
      <c r="AH9" s="557"/>
      <c r="AI9" s="521">
        <f t="shared" ref="AI9" si="0">WEEKNUM(AB9,16)</f>
        <v>1</v>
      </c>
      <c r="AJ9" s="521"/>
      <c r="AK9" s="533"/>
      <c r="AL9" s="612">
        <v>44927</v>
      </c>
      <c r="AM9" s="525"/>
      <c r="AN9" s="525"/>
      <c r="AO9" s="557" t="s">
        <v>49</v>
      </c>
      <c r="AP9" s="557"/>
      <c r="AQ9" s="557"/>
      <c r="AR9" s="557"/>
      <c r="AS9" s="521">
        <f>WEEKNUM(AL9,1)</f>
        <v>1</v>
      </c>
      <c r="AT9" s="521"/>
      <c r="AU9" s="521"/>
      <c r="AV9" s="23"/>
      <c r="AW9" s="23"/>
      <c r="AX9" s="23"/>
      <c r="AY9" s="23"/>
      <c r="AZ9" s="23"/>
      <c r="BA9" s="23"/>
      <c r="BB9" s="23"/>
      <c r="BC9" s="23"/>
      <c r="BD9" s="23"/>
      <c r="BE9" s="23"/>
      <c r="BF9" s="23"/>
      <c r="BG9" s="23"/>
      <c r="BH9" s="23"/>
      <c r="BI9" s="8"/>
    </row>
    <row r="10" spans="1:61" x14ac:dyDescent="0.25">
      <c r="A10" s="524" t="s">
        <v>280</v>
      </c>
      <c r="B10" s="524" t="s">
        <v>280</v>
      </c>
      <c r="C10" s="524" t="s">
        <v>280</v>
      </c>
      <c r="D10" s="524" t="s">
        <v>280</v>
      </c>
      <c r="E10" s="524" t="s">
        <v>280</v>
      </c>
      <c r="F10" s="524" t="s">
        <v>280</v>
      </c>
      <c r="G10" s="524" t="s">
        <v>280</v>
      </c>
      <c r="H10" s="524" t="s">
        <v>280</v>
      </c>
      <c r="I10" s="524" t="s">
        <v>280</v>
      </c>
      <c r="J10" s="524" t="s">
        <v>280</v>
      </c>
      <c r="K10" s="524" t="s">
        <v>280</v>
      </c>
      <c r="L10" s="524" t="s">
        <v>280</v>
      </c>
      <c r="M10" s="524" t="s">
        <v>280</v>
      </c>
      <c r="N10" s="524" t="s">
        <v>280</v>
      </c>
      <c r="O10" s="524" t="s">
        <v>280</v>
      </c>
      <c r="P10" s="524" t="s">
        <v>280</v>
      </c>
      <c r="Q10" s="524" t="s">
        <v>280</v>
      </c>
      <c r="R10" s="525">
        <v>44287</v>
      </c>
      <c r="S10" s="525"/>
      <c r="T10" s="525"/>
      <c r="U10" s="521" t="s">
        <v>51</v>
      </c>
      <c r="V10" s="521"/>
      <c r="W10" s="521"/>
      <c r="X10" s="521"/>
      <c r="Y10" s="521">
        <f t="shared" ref="Y10:Y21" si="1">WEEKNUM(R10,2)</f>
        <v>14</v>
      </c>
      <c r="Z10" s="521"/>
      <c r="AA10" s="526"/>
      <c r="AB10" s="611">
        <v>44666</v>
      </c>
      <c r="AC10" s="525"/>
      <c r="AD10" s="525"/>
      <c r="AE10" s="521" t="s">
        <v>51</v>
      </c>
      <c r="AF10" s="521"/>
      <c r="AG10" s="521"/>
      <c r="AH10" s="521"/>
      <c r="AI10" s="521">
        <f t="shared" ref="AI10:AI21" si="2">WEEKNUM(AB10,16)</f>
        <v>15</v>
      </c>
      <c r="AJ10" s="521"/>
      <c r="AK10" s="533"/>
      <c r="AL10" s="612">
        <v>45022</v>
      </c>
      <c r="AM10" s="525"/>
      <c r="AN10" s="525"/>
      <c r="AO10" s="521" t="s">
        <v>51</v>
      </c>
      <c r="AP10" s="521"/>
      <c r="AQ10" s="521"/>
      <c r="AR10" s="521"/>
      <c r="AS10" s="521">
        <f t="shared" ref="AS10:AS21" si="3">WEEKNUM(AL10,1)</f>
        <v>14</v>
      </c>
      <c r="AT10" s="521"/>
      <c r="AU10" s="521"/>
      <c r="AV10" s="23"/>
      <c r="AW10" s="23"/>
      <c r="AX10" s="23"/>
      <c r="AY10" s="23"/>
      <c r="AZ10" s="23"/>
      <c r="BA10" s="23"/>
      <c r="BB10" s="23"/>
      <c r="BC10" s="23"/>
      <c r="BD10" s="23"/>
      <c r="BE10" s="23"/>
      <c r="BF10" s="23"/>
      <c r="BG10" s="23"/>
      <c r="BH10" s="23"/>
      <c r="BI10" s="8"/>
    </row>
    <row r="11" spans="1:61" x14ac:dyDescent="0.25">
      <c r="A11" s="524" t="s">
        <v>77</v>
      </c>
      <c r="B11" s="524" t="s">
        <v>77</v>
      </c>
      <c r="C11" s="524" t="s">
        <v>77</v>
      </c>
      <c r="D11" s="524" t="s">
        <v>77</v>
      </c>
      <c r="E11" s="524" t="s">
        <v>77</v>
      </c>
      <c r="F11" s="524" t="s">
        <v>77</v>
      </c>
      <c r="G11" s="524" t="s">
        <v>77</v>
      </c>
      <c r="H11" s="524" t="s">
        <v>77</v>
      </c>
      <c r="I11" s="524" t="s">
        <v>77</v>
      </c>
      <c r="J11" s="524" t="s">
        <v>77</v>
      </c>
      <c r="K11" s="524" t="s">
        <v>77</v>
      </c>
      <c r="L11" s="524" t="s">
        <v>77</v>
      </c>
      <c r="M11" s="524" t="s">
        <v>77</v>
      </c>
      <c r="N11" s="524" t="s">
        <v>77</v>
      </c>
      <c r="O11" s="524" t="s">
        <v>77</v>
      </c>
      <c r="P11" s="524" t="s">
        <v>77</v>
      </c>
      <c r="Q11" s="524" t="s">
        <v>77</v>
      </c>
      <c r="R11" s="525">
        <v>44288</v>
      </c>
      <c r="S11" s="525"/>
      <c r="T11" s="525"/>
      <c r="U11" s="521" t="s">
        <v>52</v>
      </c>
      <c r="V11" s="521"/>
      <c r="W11" s="521"/>
      <c r="X11" s="521"/>
      <c r="Y11" s="521">
        <f t="shared" si="1"/>
        <v>14</v>
      </c>
      <c r="Z11" s="521"/>
      <c r="AA11" s="526"/>
      <c r="AB11" s="611">
        <v>44667</v>
      </c>
      <c r="AC11" s="525"/>
      <c r="AD11" s="525"/>
      <c r="AE11" s="521" t="s">
        <v>52</v>
      </c>
      <c r="AF11" s="521"/>
      <c r="AG11" s="521"/>
      <c r="AH11" s="521"/>
      <c r="AI11" s="521">
        <f t="shared" si="2"/>
        <v>16</v>
      </c>
      <c r="AJ11" s="521"/>
      <c r="AK11" s="533"/>
      <c r="AL11" s="612">
        <v>45023</v>
      </c>
      <c r="AM11" s="525"/>
      <c r="AN11" s="525"/>
      <c r="AO11" s="521" t="s">
        <v>52</v>
      </c>
      <c r="AP11" s="521"/>
      <c r="AQ11" s="521"/>
      <c r="AR11" s="521"/>
      <c r="AS11" s="521">
        <f t="shared" si="3"/>
        <v>14</v>
      </c>
      <c r="AT11" s="521"/>
      <c r="AU11" s="521"/>
      <c r="AV11" s="23"/>
      <c r="AW11" s="23"/>
      <c r="AX11" s="23"/>
      <c r="AY11" s="23"/>
      <c r="AZ11" s="23"/>
      <c r="BA11" s="23"/>
      <c r="BB11" s="23"/>
      <c r="BC11" s="23"/>
      <c r="BD11" s="23"/>
      <c r="BE11" s="23"/>
      <c r="BF11" s="23"/>
      <c r="BG11" s="23"/>
      <c r="BH11" s="23"/>
      <c r="BI11" s="8"/>
    </row>
    <row r="12" spans="1:61" x14ac:dyDescent="0.25">
      <c r="A12" s="524" t="s">
        <v>56</v>
      </c>
      <c r="B12" s="524" t="s">
        <v>56</v>
      </c>
      <c r="C12" s="524" t="s">
        <v>56</v>
      </c>
      <c r="D12" s="524" t="s">
        <v>56</v>
      </c>
      <c r="E12" s="524" t="s">
        <v>56</v>
      </c>
      <c r="F12" s="524" t="s">
        <v>56</v>
      </c>
      <c r="G12" s="524" t="s">
        <v>56</v>
      </c>
      <c r="H12" s="524" t="s">
        <v>56</v>
      </c>
      <c r="I12" s="524" t="s">
        <v>56</v>
      </c>
      <c r="J12" s="524" t="s">
        <v>56</v>
      </c>
      <c r="K12" s="524" t="s">
        <v>56</v>
      </c>
      <c r="L12" s="524" t="s">
        <v>56</v>
      </c>
      <c r="M12" s="524" t="s">
        <v>56</v>
      </c>
      <c r="N12" s="524" t="s">
        <v>56</v>
      </c>
      <c r="O12" s="524" t="s">
        <v>56</v>
      </c>
      <c r="P12" s="524" t="s">
        <v>56</v>
      </c>
      <c r="Q12" s="524" t="s">
        <v>56</v>
      </c>
      <c r="R12" s="525">
        <v>44290</v>
      </c>
      <c r="S12" s="525"/>
      <c r="T12" s="525"/>
      <c r="U12" s="557" t="s">
        <v>49</v>
      </c>
      <c r="V12" s="557"/>
      <c r="W12" s="557"/>
      <c r="X12" s="557"/>
      <c r="Y12" s="521">
        <f t="shared" si="1"/>
        <v>14</v>
      </c>
      <c r="Z12" s="521"/>
      <c r="AA12" s="526"/>
      <c r="AB12" s="611">
        <v>44668</v>
      </c>
      <c r="AC12" s="525"/>
      <c r="AD12" s="525"/>
      <c r="AE12" s="557" t="s">
        <v>48</v>
      </c>
      <c r="AF12" s="557"/>
      <c r="AG12" s="557"/>
      <c r="AH12" s="557"/>
      <c r="AI12" s="521">
        <f t="shared" si="2"/>
        <v>16</v>
      </c>
      <c r="AJ12" s="521"/>
      <c r="AK12" s="533"/>
      <c r="AL12" s="612">
        <v>45025</v>
      </c>
      <c r="AM12" s="525"/>
      <c r="AN12" s="525"/>
      <c r="AO12" s="557" t="s">
        <v>49</v>
      </c>
      <c r="AP12" s="557"/>
      <c r="AQ12" s="557"/>
      <c r="AR12" s="557"/>
      <c r="AS12" s="521">
        <f t="shared" si="3"/>
        <v>15</v>
      </c>
      <c r="AT12" s="521"/>
      <c r="AU12" s="521"/>
      <c r="AV12" s="23"/>
      <c r="AW12" s="23"/>
      <c r="AX12" s="23"/>
      <c r="AY12" s="23"/>
      <c r="AZ12" s="23"/>
      <c r="BA12" s="23"/>
      <c r="BB12" s="23"/>
      <c r="BC12" s="23"/>
      <c r="BD12" s="23"/>
      <c r="BE12" s="23"/>
      <c r="BF12" s="23"/>
      <c r="BG12" s="23"/>
      <c r="BH12" s="23"/>
      <c r="BI12" s="8"/>
    </row>
    <row r="13" spans="1:61" x14ac:dyDescent="0.25">
      <c r="A13" s="524" t="s">
        <v>57</v>
      </c>
      <c r="B13" s="524" t="s">
        <v>57</v>
      </c>
      <c r="C13" s="524" t="s">
        <v>57</v>
      </c>
      <c r="D13" s="524" t="s">
        <v>57</v>
      </c>
      <c r="E13" s="524" t="s">
        <v>57</v>
      </c>
      <c r="F13" s="524" t="s">
        <v>57</v>
      </c>
      <c r="G13" s="524" t="s">
        <v>57</v>
      </c>
      <c r="H13" s="524" t="s">
        <v>57</v>
      </c>
      <c r="I13" s="524" t="s">
        <v>57</v>
      </c>
      <c r="J13" s="524" t="s">
        <v>57</v>
      </c>
      <c r="K13" s="524" t="s">
        <v>57</v>
      </c>
      <c r="L13" s="524" t="s">
        <v>57</v>
      </c>
      <c r="M13" s="524" t="s">
        <v>57</v>
      </c>
      <c r="N13" s="524" t="s">
        <v>57</v>
      </c>
      <c r="O13" s="524" t="s">
        <v>57</v>
      </c>
      <c r="P13" s="524" t="s">
        <v>57</v>
      </c>
      <c r="Q13" s="524" t="s">
        <v>57</v>
      </c>
      <c r="R13" s="525">
        <v>44291</v>
      </c>
      <c r="S13" s="525"/>
      <c r="T13" s="525"/>
      <c r="U13" s="521" t="s">
        <v>50</v>
      </c>
      <c r="V13" s="521"/>
      <c r="W13" s="521"/>
      <c r="X13" s="521"/>
      <c r="Y13" s="521">
        <f t="shared" si="1"/>
        <v>15</v>
      </c>
      <c r="Z13" s="521"/>
      <c r="AA13" s="526"/>
      <c r="AB13" s="611">
        <v>44669</v>
      </c>
      <c r="AC13" s="525"/>
      <c r="AD13" s="525"/>
      <c r="AE13" s="557" t="s">
        <v>49</v>
      </c>
      <c r="AF13" s="557"/>
      <c r="AG13" s="557"/>
      <c r="AH13" s="557"/>
      <c r="AI13" s="521">
        <f t="shared" si="2"/>
        <v>16</v>
      </c>
      <c r="AJ13" s="521"/>
      <c r="AK13" s="533"/>
      <c r="AL13" s="612">
        <v>45026</v>
      </c>
      <c r="AM13" s="525"/>
      <c r="AN13" s="525"/>
      <c r="AO13" s="521" t="s">
        <v>50</v>
      </c>
      <c r="AP13" s="521"/>
      <c r="AQ13" s="521"/>
      <c r="AR13" s="521"/>
      <c r="AS13" s="521">
        <f t="shared" si="3"/>
        <v>15</v>
      </c>
      <c r="AT13" s="521"/>
      <c r="AU13" s="521"/>
      <c r="AV13" s="23"/>
      <c r="AW13" s="23"/>
      <c r="AX13" s="23"/>
      <c r="AY13" s="23"/>
      <c r="AZ13" s="23"/>
      <c r="BA13" s="23"/>
      <c r="BB13" s="23"/>
      <c r="BC13" s="23"/>
      <c r="BD13" s="23"/>
      <c r="BE13" s="23"/>
      <c r="BF13" s="23"/>
      <c r="BG13" s="23"/>
      <c r="BH13" s="23"/>
      <c r="BI13" s="8"/>
    </row>
    <row r="14" spans="1:61" x14ac:dyDescent="0.25">
      <c r="A14" s="524" t="s">
        <v>281</v>
      </c>
      <c r="B14" s="524" t="s">
        <v>281</v>
      </c>
      <c r="C14" s="524" t="s">
        <v>281</v>
      </c>
      <c r="D14" s="524" t="s">
        <v>281</v>
      </c>
      <c r="E14" s="524" t="s">
        <v>281</v>
      </c>
      <c r="F14" s="524" t="s">
        <v>281</v>
      </c>
      <c r="G14" s="524" t="s">
        <v>281</v>
      </c>
      <c r="H14" s="524" t="s">
        <v>281</v>
      </c>
      <c r="I14" s="524" t="s">
        <v>281</v>
      </c>
      <c r="J14" s="524" t="s">
        <v>281</v>
      </c>
      <c r="K14" s="524" t="s">
        <v>281</v>
      </c>
      <c r="L14" s="524" t="s">
        <v>281</v>
      </c>
      <c r="M14" s="524" t="s">
        <v>281</v>
      </c>
      <c r="N14" s="524" t="s">
        <v>281</v>
      </c>
      <c r="O14" s="524" t="s">
        <v>281</v>
      </c>
      <c r="P14" s="524" t="s">
        <v>281</v>
      </c>
      <c r="Q14" s="524" t="s">
        <v>281</v>
      </c>
      <c r="R14" s="525">
        <v>44316</v>
      </c>
      <c r="S14" s="525"/>
      <c r="T14" s="525"/>
      <c r="U14" s="521" t="s">
        <v>52</v>
      </c>
      <c r="V14" s="521"/>
      <c r="W14" s="521"/>
      <c r="X14" s="521"/>
      <c r="Y14" s="521">
        <v>17</v>
      </c>
      <c r="Z14" s="521"/>
      <c r="AA14" s="526"/>
      <c r="AB14" s="611">
        <v>44694</v>
      </c>
      <c r="AC14" s="525"/>
      <c r="AD14" s="525"/>
      <c r="AE14" s="557" t="s">
        <v>48</v>
      </c>
      <c r="AF14" s="557"/>
      <c r="AG14" s="557"/>
      <c r="AH14" s="557"/>
      <c r="AI14" s="521">
        <f t="shared" si="2"/>
        <v>19</v>
      </c>
      <c r="AJ14" s="521"/>
      <c r="AK14" s="533"/>
      <c r="AL14" s="612">
        <v>45051</v>
      </c>
      <c r="AM14" s="525"/>
      <c r="AN14" s="525"/>
      <c r="AO14" s="521" t="s">
        <v>52</v>
      </c>
      <c r="AP14" s="521"/>
      <c r="AQ14" s="521"/>
      <c r="AR14" s="521"/>
      <c r="AS14" s="521">
        <f t="shared" si="3"/>
        <v>18</v>
      </c>
      <c r="AT14" s="521"/>
      <c r="AU14" s="521"/>
      <c r="AV14" s="23"/>
      <c r="AW14" s="23"/>
      <c r="AX14" s="23"/>
      <c r="AY14" s="23"/>
      <c r="AZ14" s="23"/>
      <c r="BA14" s="23"/>
      <c r="BB14" s="23"/>
      <c r="BC14" s="23"/>
      <c r="BD14" s="23"/>
      <c r="BE14" s="23"/>
      <c r="BF14" s="23"/>
      <c r="BG14" s="23"/>
      <c r="BH14" s="23"/>
      <c r="BI14" s="8"/>
    </row>
    <row r="15" spans="1:61" x14ac:dyDescent="0.25">
      <c r="A15" s="524" t="s">
        <v>79</v>
      </c>
      <c r="B15" s="524" t="s">
        <v>79</v>
      </c>
      <c r="C15" s="524" t="s">
        <v>79</v>
      </c>
      <c r="D15" s="524" t="s">
        <v>79</v>
      </c>
      <c r="E15" s="524" t="s">
        <v>79</v>
      </c>
      <c r="F15" s="524" t="s">
        <v>79</v>
      </c>
      <c r="G15" s="524" t="s">
        <v>79</v>
      </c>
      <c r="H15" s="524" t="s">
        <v>79</v>
      </c>
      <c r="I15" s="524" t="s">
        <v>79</v>
      </c>
      <c r="J15" s="524" t="s">
        <v>79</v>
      </c>
      <c r="K15" s="524" t="s">
        <v>79</v>
      </c>
      <c r="L15" s="524" t="s">
        <v>79</v>
      </c>
      <c r="M15" s="524" t="s">
        <v>79</v>
      </c>
      <c r="N15" s="524" t="s">
        <v>79</v>
      </c>
      <c r="O15" s="524" t="s">
        <v>79</v>
      </c>
      <c r="P15" s="524" t="s">
        <v>79</v>
      </c>
      <c r="Q15" s="524" t="s">
        <v>79</v>
      </c>
      <c r="R15" s="525">
        <v>44329</v>
      </c>
      <c r="S15" s="525"/>
      <c r="T15" s="525"/>
      <c r="U15" s="521" t="s">
        <v>51</v>
      </c>
      <c r="V15" s="521"/>
      <c r="W15" s="521"/>
      <c r="X15" s="521"/>
      <c r="Y15" s="521">
        <f t="shared" si="1"/>
        <v>20</v>
      </c>
      <c r="Z15" s="521"/>
      <c r="AA15" s="526"/>
      <c r="AB15" s="611">
        <v>44707</v>
      </c>
      <c r="AC15" s="525"/>
      <c r="AD15" s="525"/>
      <c r="AE15" s="521" t="s">
        <v>51</v>
      </c>
      <c r="AF15" s="521"/>
      <c r="AG15" s="521"/>
      <c r="AH15" s="521"/>
      <c r="AI15" s="521">
        <f t="shared" si="2"/>
        <v>21</v>
      </c>
      <c r="AJ15" s="521"/>
      <c r="AK15" s="533"/>
      <c r="AL15" s="612">
        <v>45064</v>
      </c>
      <c r="AM15" s="525"/>
      <c r="AN15" s="525"/>
      <c r="AO15" s="521" t="s">
        <v>51</v>
      </c>
      <c r="AP15" s="521"/>
      <c r="AQ15" s="521"/>
      <c r="AR15" s="521"/>
      <c r="AS15" s="521">
        <f t="shared" si="3"/>
        <v>20</v>
      </c>
      <c r="AT15" s="521"/>
      <c r="AU15" s="521"/>
      <c r="AV15" s="23"/>
      <c r="AW15" s="23"/>
      <c r="AX15" s="23"/>
      <c r="AY15" s="23"/>
      <c r="AZ15" s="23"/>
      <c r="BA15" s="23"/>
      <c r="BB15" s="23"/>
      <c r="BC15" s="23"/>
      <c r="BD15" s="23"/>
      <c r="BE15" s="23"/>
      <c r="BF15" s="23"/>
      <c r="BG15" s="23"/>
      <c r="BH15" s="23"/>
      <c r="BI15" s="8"/>
    </row>
    <row r="16" spans="1:61" x14ac:dyDescent="0.25">
      <c r="A16" s="524" t="s">
        <v>282</v>
      </c>
      <c r="B16" s="524" t="s">
        <v>282</v>
      </c>
      <c r="C16" s="524" t="s">
        <v>282</v>
      </c>
      <c r="D16" s="524" t="s">
        <v>282</v>
      </c>
      <c r="E16" s="524" t="s">
        <v>282</v>
      </c>
      <c r="F16" s="524" t="s">
        <v>282</v>
      </c>
      <c r="G16" s="524" t="s">
        <v>282</v>
      </c>
      <c r="H16" s="524" t="s">
        <v>282</v>
      </c>
      <c r="I16" s="524" t="s">
        <v>282</v>
      </c>
      <c r="J16" s="524" t="s">
        <v>282</v>
      </c>
      <c r="K16" s="524" t="s">
        <v>282</v>
      </c>
      <c r="L16" s="524" t="s">
        <v>282</v>
      </c>
      <c r="M16" s="524" t="s">
        <v>282</v>
      </c>
      <c r="N16" s="524" t="s">
        <v>282</v>
      </c>
      <c r="O16" s="524" t="s">
        <v>282</v>
      </c>
      <c r="P16" s="524" t="s">
        <v>282</v>
      </c>
      <c r="Q16" s="524" t="s">
        <v>282</v>
      </c>
      <c r="R16" s="525">
        <v>44352</v>
      </c>
      <c r="S16" s="525"/>
      <c r="T16" s="525"/>
      <c r="U16" s="557" t="s">
        <v>48</v>
      </c>
      <c r="V16" s="557"/>
      <c r="W16" s="557"/>
      <c r="X16" s="557"/>
      <c r="Y16" s="521">
        <f t="shared" si="1"/>
        <v>23</v>
      </c>
      <c r="Z16" s="521"/>
      <c r="AA16" s="526"/>
      <c r="AB16" s="611">
        <v>44717</v>
      </c>
      <c r="AC16" s="525"/>
      <c r="AD16" s="525"/>
      <c r="AE16" s="557" t="s">
        <v>49</v>
      </c>
      <c r="AF16" s="557"/>
      <c r="AG16" s="557"/>
      <c r="AH16" s="557"/>
      <c r="AI16" s="521">
        <f t="shared" si="2"/>
        <v>23</v>
      </c>
      <c r="AJ16" s="521"/>
      <c r="AK16" s="533"/>
      <c r="AL16" s="612">
        <v>45082</v>
      </c>
      <c r="AM16" s="525"/>
      <c r="AN16" s="525"/>
      <c r="AO16" s="521" t="s">
        <v>50</v>
      </c>
      <c r="AP16" s="521"/>
      <c r="AQ16" s="521"/>
      <c r="AR16" s="521"/>
      <c r="AS16" s="521">
        <f t="shared" si="3"/>
        <v>23</v>
      </c>
      <c r="AT16" s="521"/>
      <c r="AU16" s="521"/>
      <c r="AV16" s="23"/>
      <c r="AW16" s="23"/>
      <c r="AX16" s="23"/>
      <c r="AY16" s="23"/>
      <c r="AZ16" s="23"/>
      <c r="BA16" s="23"/>
      <c r="BB16" s="23"/>
      <c r="BC16" s="23"/>
      <c r="BD16" s="23"/>
      <c r="BE16" s="23"/>
      <c r="BF16" s="23"/>
      <c r="BG16" s="23"/>
      <c r="BH16" s="23"/>
      <c r="BI16" s="8"/>
    </row>
    <row r="17" spans="1:61" x14ac:dyDescent="0.25">
      <c r="A17" s="524" t="s">
        <v>163</v>
      </c>
      <c r="B17" s="524" t="s">
        <v>163</v>
      </c>
      <c r="C17" s="524" t="s">
        <v>163</v>
      </c>
      <c r="D17" s="524" t="s">
        <v>163</v>
      </c>
      <c r="E17" s="524" t="s">
        <v>163</v>
      </c>
      <c r="F17" s="524" t="s">
        <v>163</v>
      </c>
      <c r="G17" s="524" t="s">
        <v>163</v>
      </c>
      <c r="H17" s="524" t="s">
        <v>163</v>
      </c>
      <c r="I17" s="524" t="s">
        <v>163</v>
      </c>
      <c r="J17" s="524" t="s">
        <v>163</v>
      </c>
      <c r="K17" s="524" t="s">
        <v>163</v>
      </c>
      <c r="L17" s="524" t="s">
        <v>163</v>
      </c>
      <c r="M17" s="524" t="s">
        <v>163</v>
      </c>
      <c r="N17" s="524" t="s">
        <v>163</v>
      </c>
      <c r="O17" s="524" t="s">
        <v>163</v>
      </c>
      <c r="P17" s="524" t="s">
        <v>163</v>
      </c>
      <c r="Q17" s="524" t="s">
        <v>163</v>
      </c>
      <c r="R17" s="525">
        <v>44339</v>
      </c>
      <c r="S17" s="525"/>
      <c r="T17" s="525"/>
      <c r="U17" s="557" t="s">
        <v>49</v>
      </c>
      <c r="V17" s="557"/>
      <c r="W17" s="557"/>
      <c r="X17" s="557"/>
      <c r="Y17" s="521">
        <f t="shared" si="1"/>
        <v>21</v>
      </c>
      <c r="Z17" s="521"/>
      <c r="AA17" s="526"/>
      <c r="AB17" s="611">
        <v>44717</v>
      </c>
      <c r="AC17" s="525"/>
      <c r="AD17" s="525"/>
      <c r="AE17" s="557" t="s">
        <v>49</v>
      </c>
      <c r="AF17" s="557"/>
      <c r="AG17" s="557"/>
      <c r="AH17" s="557"/>
      <c r="AI17" s="521">
        <f t="shared" si="2"/>
        <v>23</v>
      </c>
      <c r="AJ17" s="521"/>
      <c r="AK17" s="533"/>
      <c r="AL17" s="612">
        <v>45074</v>
      </c>
      <c r="AM17" s="525"/>
      <c r="AN17" s="525"/>
      <c r="AO17" s="557" t="s">
        <v>49</v>
      </c>
      <c r="AP17" s="557"/>
      <c r="AQ17" s="557"/>
      <c r="AR17" s="557"/>
      <c r="AS17" s="521">
        <f t="shared" si="3"/>
        <v>22</v>
      </c>
      <c r="AT17" s="521"/>
      <c r="AU17" s="521"/>
      <c r="AV17" s="23"/>
      <c r="AW17" s="23"/>
      <c r="AX17" s="23"/>
      <c r="AY17" s="23"/>
      <c r="AZ17" s="23"/>
      <c r="BA17" s="23"/>
      <c r="BB17" s="23"/>
      <c r="BC17" s="23"/>
      <c r="BD17" s="23"/>
      <c r="BE17" s="23"/>
      <c r="BF17" s="23"/>
      <c r="BG17" s="23"/>
      <c r="BH17" s="23"/>
      <c r="BI17" s="8"/>
    </row>
    <row r="18" spans="1:61" x14ac:dyDescent="0.25">
      <c r="A18" s="524" t="s">
        <v>121</v>
      </c>
      <c r="B18" s="524" t="s">
        <v>121</v>
      </c>
      <c r="C18" s="524" t="s">
        <v>121</v>
      </c>
      <c r="D18" s="524" t="s">
        <v>121</v>
      </c>
      <c r="E18" s="524" t="s">
        <v>121</v>
      </c>
      <c r="F18" s="524" t="s">
        <v>121</v>
      </c>
      <c r="G18" s="524" t="s">
        <v>121</v>
      </c>
      <c r="H18" s="524" t="s">
        <v>121</v>
      </c>
      <c r="I18" s="524" t="s">
        <v>121</v>
      </c>
      <c r="J18" s="524" t="s">
        <v>121</v>
      </c>
      <c r="K18" s="524" t="s">
        <v>121</v>
      </c>
      <c r="L18" s="524" t="s">
        <v>121</v>
      </c>
      <c r="M18" s="524" t="s">
        <v>121</v>
      </c>
      <c r="N18" s="524" t="s">
        <v>121</v>
      </c>
      <c r="O18" s="524" t="s">
        <v>121</v>
      </c>
      <c r="P18" s="524" t="s">
        <v>121</v>
      </c>
      <c r="Q18" s="524" t="s">
        <v>121</v>
      </c>
      <c r="R18" s="525">
        <v>44340</v>
      </c>
      <c r="S18" s="525"/>
      <c r="T18" s="525"/>
      <c r="U18" s="521" t="s">
        <v>50</v>
      </c>
      <c r="V18" s="521"/>
      <c r="W18" s="521"/>
      <c r="X18" s="521"/>
      <c r="Y18" s="521">
        <f t="shared" si="1"/>
        <v>22</v>
      </c>
      <c r="Z18" s="521"/>
      <c r="AA18" s="526"/>
      <c r="AB18" s="611">
        <v>44718</v>
      </c>
      <c r="AC18" s="525"/>
      <c r="AD18" s="525"/>
      <c r="AE18" s="521" t="s">
        <v>50</v>
      </c>
      <c r="AF18" s="521"/>
      <c r="AG18" s="521"/>
      <c r="AH18" s="521"/>
      <c r="AI18" s="521">
        <f t="shared" si="2"/>
        <v>23</v>
      </c>
      <c r="AJ18" s="521"/>
      <c r="AK18" s="533"/>
      <c r="AL18" s="612">
        <v>45075</v>
      </c>
      <c r="AM18" s="525"/>
      <c r="AN18" s="525"/>
      <c r="AO18" s="521" t="s">
        <v>50</v>
      </c>
      <c r="AP18" s="521"/>
      <c r="AQ18" s="521"/>
      <c r="AR18" s="521"/>
      <c r="AS18" s="521">
        <f t="shared" si="3"/>
        <v>22</v>
      </c>
      <c r="AT18" s="521"/>
      <c r="AU18" s="521"/>
      <c r="AV18" s="23"/>
      <c r="AW18" s="23"/>
      <c r="AX18" s="23"/>
      <c r="AY18" s="23"/>
      <c r="AZ18" s="23"/>
      <c r="BA18" s="23"/>
      <c r="BB18" s="23"/>
      <c r="BC18" s="23"/>
      <c r="BD18" s="23"/>
      <c r="BE18" s="23"/>
      <c r="BF18" s="23"/>
      <c r="BG18" s="23"/>
      <c r="BH18" s="23"/>
      <c r="BI18" s="8"/>
    </row>
    <row r="19" spans="1:61" x14ac:dyDescent="0.25">
      <c r="A19" s="524" t="s">
        <v>126</v>
      </c>
      <c r="B19" s="524" t="s">
        <v>126</v>
      </c>
      <c r="C19" s="524" t="s">
        <v>126</v>
      </c>
      <c r="D19" s="524" t="s">
        <v>126</v>
      </c>
      <c r="E19" s="524" t="s">
        <v>126</v>
      </c>
      <c r="F19" s="524" t="s">
        <v>126</v>
      </c>
      <c r="G19" s="524" t="s">
        <v>126</v>
      </c>
      <c r="H19" s="524" t="s">
        <v>126</v>
      </c>
      <c r="I19" s="524" t="s">
        <v>126</v>
      </c>
      <c r="J19" s="524" t="s">
        <v>126</v>
      </c>
      <c r="K19" s="524" t="s">
        <v>126</v>
      </c>
      <c r="L19" s="524" t="s">
        <v>126</v>
      </c>
      <c r="M19" s="524" t="s">
        <v>126</v>
      </c>
      <c r="N19" s="524" t="s">
        <v>126</v>
      </c>
      <c r="O19" s="524" t="s">
        <v>126</v>
      </c>
      <c r="P19" s="524" t="s">
        <v>126</v>
      </c>
      <c r="Q19" s="524" t="s">
        <v>126</v>
      </c>
      <c r="R19" s="525">
        <v>44554</v>
      </c>
      <c r="S19" s="525"/>
      <c r="T19" s="525"/>
      <c r="U19" s="521" t="s">
        <v>52</v>
      </c>
      <c r="V19" s="521"/>
      <c r="W19" s="521"/>
      <c r="X19" s="521"/>
      <c r="Y19" s="521">
        <f t="shared" si="1"/>
        <v>52</v>
      </c>
      <c r="Z19" s="521"/>
      <c r="AA19" s="526"/>
      <c r="AB19" s="611">
        <v>44919</v>
      </c>
      <c r="AC19" s="525"/>
      <c r="AD19" s="525"/>
      <c r="AE19" s="557" t="s">
        <v>48</v>
      </c>
      <c r="AF19" s="557"/>
      <c r="AG19" s="557"/>
      <c r="AH19" s="557"/>
      <c r="AI19" s="521">
        <f t="shared" si="2"/>
        <v>52</v>
      </c>
      <c r="AJ19" s="521"/>
      <c r="AK19" s="533"/>
      <c r="AL19" s="612">
        <v>45284</v>
      </c>
      <c r="AM19" s="525"/>
      <c r="AN19" s="525"/>
      <c r="AO19" s="557" t="s">
        <v>49</v>
      </c>
      <c r="AP19" s="557"/>
      <c r="AQ19" s="557"/>
      <c r="AR19" s="557"/>
      <c r="AS19" s="521">
        <f t="shared" si="3"/>
        <v>52</v>
      </c>
      <c r="AT19" s="521"/>
      <c r="AU19" s="521"/>
      <c r="AV19" s="23"/>
      <c r="AW19" s="23"/>
      <c r="AX19" s="23"/>
      <c r="AY19" s="23"/>
      <c r="AZ19" s="23"/>
      <c r="BA19" s="23"/>
      <c r="BB19" s="23"/>
      <c r="BC19" s="23"/>
      <c r="BD19" s="23"/>
      <c r="BE19" s="23"/>
      <c r="BF19" s="23"/>
      <c r="BG19" s="23"/>
      <c r="BH19" s="23"/>
      <c r="BI19" s="8"/>
    </row>
    <row r="20" spans="1:61" x14ac:dyDescent="0.25">
      <c r="A20" s="524" t="s">
        <v>63</v>
      </c>
      <c r="B20" s="524" t="s">
        <v>63</v>
      </c>
      <c r="C20" s="524" t="s">
        <v>63</v>
      </c>
      <c r="D20" s="524" t="s">
        <v>63</v>
      </c>
      <c r="E20" s="524" t="s">
        <v>63</v>
      </c>
      <c r="F20" s="524" t="s">
        <v>63</v>
      </c>
      <c r="G20" s="524" t="s">
        <v>63</v>
      </c>
      <c r="H20" s="524" t="s">
        <v>63</v>
      </c>
      <c r="I20" s="524" t="s">
        <v>63</v>
      </c>
      <c r="J20" s="524" t="s">
        <v>63</v>
      </c>
      <c r="K20" s="524" t="s">
        <v>63</v>
      </c>
      <c r="L20" s="524" t="s">
        <v>63</v>
      </c>
      <c r="M20" s="524" t="s">
        <v>63</v>
      </c>
      <c r="N20" s="524" t="s">
        <v>63</v>
      </c>
      <c r="O20" s="524" t="s">
        <v>63</v>
      </c>
      <c r="P20" s="524" t="s">
        <v>63</v>
      </c>
      <c r="Q20" s="524" t="s">
        <v>63</v>
      </c>
      <c r="R20" s="525">
        <v>44555</v>
      </c>
      <c r="S20" s="525"/>
      <c r="T20" s="525"/>
      <c r="U20" s="557" t="s">
        <v>48</v>
      </c>
      <c r="V20" s="557"/>
      <c r="W20" s="557"/>
      <c r="X20" s="557"/>
      <c r="Y20" s="521">
        <f t="shared" si="1"/>
        <v>52</v>
      </c>
      <c r="Z20" s="521"/>
      <c r="AA20" s="526"/>
      <c r="AB20" s="611">
        <v>44920</v>
      </c>
      <c r="AC20" s="525"/>
      <c r="AD20" s="525"/>
      <c r="AE20" s="557" t="s">
        <v>49</v>
      </c>
      <c r="AF20" s="557"/>
      <c r="AG20" s="557"/>
      <c r="AH20" s="557"/>
      <c r="AI20" s="521">
        <f t="shared" si="2"/>
        <v>52</v>
      </c>
      <c r="AJ20" s="521"/>
      <c r="AK20" s="533"/>
      <c r="AL20" s="612">
        <v>45285</v>
      </c>
      <c r="AM20" s="525"/>
      <c r="AN20" s="525"/>
      <c r="AO20" s="521" t="s">
        <v>50</v>
      </c>
      <c r="AP20" s="521"/>
      <c r="AQ20" s="521"/>
      <c r="AR20" s="521"/>
      <c r="AS20" s="521">
        <f t="shared" si="3"/>
        <v>52</v>
      </c>
      <c r="AT20" s="521"/>
      <c r="AU20" s="521"/>
      <c r="AV20" s="23"/>
      <c r="AW20" s="23"/>
      <c r="AX20" s="23"/>
      <c r="AY20" s="23"/>
      <c r="AZ20" s="23"/>
      <c r="BA20" s="23"/>
      <c r="BB20" s="23"/>
      <c r="BC20" s="23"/>
      <c r="BD20" s="23"/>
      <c r="BE20" s="23"/>
      <c r="BF20" s="23"/>
      <c r="BG20" s="23"/>
      <c r="BH20" s="23"/>
      <c r="BI20" s="8"/>
    </row>
    <row r="21" spans="1:61" ht="15.75" thickBot="1" x14ac:dyDescent="0.3">
      <c r="A21" s="524" t="s">
        <v>64</v>
      </c>
      <c r="B21" s="524" t="s">
        <v>64</v>
      </c>
      <c r="C21" s="524" t="s">
        <v>64</v>
      </c>
      <c r="D21" s="524" t="s">
        <v>64</v>
      </c>
      <c r="E21" s="524" t="s">
        <v>64</v>
      </c>
      <c r="F21" s="524" t="s">
        <v>64</v>
      </c>
      <c r="G21" s="524" t="s">
        <v>64</v>
      </c>
      <c r="H21" s="524" t="s">
        <v>64</v>
      </c>
      <c r="I21" s="524" t="s">
        <v>64</v>
      </c>
      <c r="J21" s="524" t="s">
        <v>64</v>
      </c>
      <c r="K21" s="524" t="s">
        <v>64</v>
      </c>
      <c r="L21" s="524" t="s">
        <v>64</v>
      </c>
      <c r="M21" s="524" t="s">
        <v>64</v>
      </c>
      <c r="N21" s="524" t="s">
        <v>64</v>
      </c>
      <c r="O21" s="524" t="s">
        <v>64</v>
      </c>
      <c r="P21" s="524" t="s">
        <v>64</v>
      </c>
      <c r="Q21" s="524" t="s">
        <v>64</v>
      </c>
      <c r="R21" s="525">
        <v>44556</v>
      </c>
      <c r="S21" s="525"/>
      <c r="T21" s="525"/>
      <c r="U21" s="557" t="s">
        <v>49</v>
      </c>
      <c r="V21" s="557"/>
      <c r="W21" s="557"/>
      <c r="X21" s="557"/>
      <c r="Y21" s="521">
        <f t="shared" si="1"/>
        <v>52</v>
      </c>
      <c r="Z21" s="521"/>
      <c r="AA21" s="526"/>
      <c r="AB21" s="609">
        <v>44921</v>
      </c>
      <c r="AC21" s="610"/>
      <c r="AD21" s="610"/>
      <c r="AE21" s="554" t="s">
        <v>50</v>
      </c>
      <c r="AF21" s="554"/>
      <c r="AG21" s="554"/>
      <c r="AH21" s="554"/>
      <c r="AI21" s="554">
        <f t="shared" si="2"/>
        <v>52</v>
      </c>
      <c r="AJ21" s="554"/>
      <c r="AK21" s="555"/>
      <c r="AL21" s="612">
        <v>45286</v>
      </c>
      <c r="AM21" s="525"/>
      <c r="AN21" s="525"/>
      <c r="AO21" s="521" t="s">
        <v>53</v>
      </c>
      <c r="AP21" s="521"/>
      <c r="AQ21" s="521"/>
      <c r="AR21" s="521"/>
      <c r="AS21" s="521">
        <f t="shared" si="3"/>
        <v>52</v>
      </c>
      <c r="AT21" s="521"/>
      <c r="AU21" s="521"/>
      <c r="AV21" s="23"/>
      <c r="AW21" s="23"/>
      <c r="AX21" s="23"/>
      <c r="AY21" s="23"/>
      <c r="AZ21" s="23"/>
      <c r="BA21" s="23"/>
      <c r="BB21" s="23"/>
      <c r="BC21" s="23"/>
      <c r="BD21" s="23"/>
      <c r="BE21" s="23"/>
      <c r="BF21" s="23"/>
      <c r="BG21" s="23"/>
      <c r="BH21" s="23"/>
      <c r="BI21" s="8"/>
    </row>
    <row r="22" spans="1:61" ht="18.75" customHeight="1" x14ac:dyDescent="0.25">
      <c r="A22" s="570" t="s">
        <v>789</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2"/>
      <c r="AC22" s="572"/>
      <c r="AD22" s="572"/>
      <c r="AE22" s="572"/>
      <c r="AF22" s="572"/>
      <c r="AG22" s="572"/>
      <c r="AH22" s="572"/>
      <c r="AI22" s="572"/>
      <c r="AJ22" s="572"/>
      <c r="AK22" s="572"/>
      <c r="AL22" s="571"/>
      <c r="AM22" s="571"/>
      <c r="AN22" s="571"/>
      <c r="AO22" s="571"/>
      <c r="AP22" s="571"/>
      <c r="AQ22" s="571"/>
      <c r="AR22" s="571"/>
      <c r="AS22" s="571"/>
      <c r="AT22" s="571"/>
      <c r="AU22" s="571"/>
      <c r="AV22" s="8"/>
      <c r="AW22" s="8"/>
      <c r="AX22" s="8"/>
      <c r="AY22" s="23"/>
      <c r="AZ22" s="23"/>
      <c r="BA22" s="23"/>
      <c r="BB22" s="23"/>
      <c r="BC22" s="23"/>
      <c r="BD22" s="23"/>
      <c r="BE22" s="23"/>
      <c r="BF22" s="23"/>
      <c r="BG22" s="23"/>
      <c r="BH22" s="23"/>
      <c r="BI22" s="8"/>
    </row>
    <row r="23" spans="1:61" ht="1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23"/>
      <c r="AZ23" s="23"/>
      <c r="BA23" s="23"/>
      <c r="BB23" s="23"/>
      <c r="BC23" s="23"/>
      <c r="BD23" s="23"/>
      <c r="BE23" s="23"/>
      <c r="BF23" s="23"/>
      <c r="BG23" s="23"/>
      <c r="BH23" s="23"/>
      <c r="BI23" s="8"/>
    </row>
    <row r="24" spans="1:61" ht="14.45" customHeight="1" x14ac:dyDescent="0.25">
      <c r="A24" s="542" t="s">
        <v>12</v>
      </c>
      <c r="B24" s="543"/>
      <c r="C24" s="543"/>
      <c r="D24" s="543"/>
      <c r="E24" s="543"/>
      <c r="F24" s="543"/>
      <c r="G24" s="543"/>
      <c r="H24" s="543"/>
      <c r="I24" s="543"/>
      <c r="J24" s="543"/>
      <c r="K24" s="543"/>
      <c r="L24" s="543"/>
      <c r="M24" s="543"/>
      <c r="N24" s="543"/>
      <c r="O24" s="543"/>
      <c r="P24" s="543"/>
      <c r="Q24" s="543"/>
      <c r="R24" s="558" t="s">
        <v>496</v>
      </c>
      <c r="S24" s="535"/>
      <c r="T24" s="535"/>
      <c r="U24" s="535"/>
      <c r="V24" s="535"/>
      <c r="W24" s="53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23"/>
      <c r="AZ24" s="23"/>
      <c r="BA24" s="23"/>
      <c r="BB24" s="23"/>
      <c r="BC24" s="23"/>
      <c r="BD24" s="23"/>
      <c r="BE24" s="23"/>
      <c r="BF24" s="23"/>
      <c r="BG24" s="23"/>
      <c r="BH24" s="23"/>
      <c r="BI24" s="8"/>
    </row>
    <row r="25" spans="1:61" x14ac:dyDescent="0.25">
      <c r="A25" s="565"/>
      <c r="B25" s="566"/>
      <c r="C25" s="566"/>
      <c r="D25" s="566"/>
      <c r="E25" s="566"/>
      <c r="F25" s="566"/>
      <c r="G25" s="566"/>
      <c r="H25" s="566"/>
      <c r="I25" s="566"/>
      <c r="J25" s="566"/>
      <c r="K25" s="566"/>
      <c r="L25" s="566"/>
      <c r="M25" s="566"/>
      <c r="N25" s="566"/>
      <c r="O25" s="566"/>
      <c r="P25" s="566"/>
      <c r="Q25" s="566"/>
      <c r="R25" s="567" t="s">
        <v>38</v>
      </c>
      <c r="S25" s="568"/>
      <c r="T25" s="568"/>
      <c r="U25" s="568" t="s">
        <v>39</v>
      </c>
      <c r="V25" s="568"/>
      <c r="W25" s="569"/>
      <c r="X25" s="12"/>
      <c r="Y25" s="573"/>
      <c r="Z25" s="573"/>
      <c r="AA25" s="573"/>
      <c r="AB25" s="573"/>
      <c r="AC25" s="573"/>
      <c r="AD25" s="573"/>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24" t="s">
        <v>43</v>
      </c>
      <c r="B26" s="524" t="s">
        <v>43</v>
      </c>
      <c r="C26" s="524" t="s">
        <v>43</v>
      </c>
      <c r="D26" s="524" t="s">
        <v>43</v>
      </c>
      <c r="E26" s="524" t="s">
        <v>43</v>
      </c>
      <c r="F26" s="524" t="s">
        <v>43</v>
      </c>
      <c r="G26" s="524" t="s">
        <v>43</v>
      </c>
      <c r="H26" s="524" t="s">
        <v>43</v>
      </c>
      <c r="I26" s="524" t="s">
        <v>43</v>
      </c>
      <c r="J26" s="524" t="s">
        <v>43</v>
      </c>
      <c r="K26" s="524" t="s">
        <v>43</v>
      </c>
      <c r="L26" s="524" t="s">
        <v>43</v>
      </c>
      <c r="M26" s="524" t="s">
        <v>43</v>
      </c>
      <c r="N26" s="524" t="s">
        <v>43</v>
      </c>
      <c r="O26" s="524" t="s">
        <v>43</v>
      </c>
      <c r="P26" s="524" t="s">
        <v>43</v>
      </c>
      <c r="Q26" s="524" t="s">
        <v>43</v>
      </c>
      <c r="R26" s="525" t="s">
        <v>552</v>
      </c>
      <c r="S26" s="525"/>
      <c r="T26" s="525"/>
      <c r="U26" s="525" t="s">
        <v>553</v>
      </c>
      <c r="V26" s="525"/>
      <c r="W26" s="525"/>
      <c r="X26" s="215"/>
      <c r="Y26" s="10"/>
      <c r="Z26" s="10"/>
      <c r="AA26" s="10"/>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24" t="s">
        <v>40</v>
      </c>
      <c r="B27" s="524" t="s">
        <v>40</v>
      </c>
      <c r="C27" s="524" t="s">
        <v>40</v>
      </c>
      <c r="D27" s="524" t="s">
        <v>40</v>
      </c>
      <c r="E27" s="524" t="s">
        <v>40</v>
      </c>
      <c r="F27" s="524" t="s">
        <v>40</v>
      </c>
      <c r="G27" s="524" t="s">
        <v>40</v>
      </c>
      <c r="H27" s="524" t="s">
        <v>40</v>
      </c>
      <c r="I27" s="524" t="s">
        <v>40</v>
      </c>
      <c r="J27" s="524" t="s">
        <v>40</v>
      </c>
      <c r="K27" s="524" t="s">
        <v>40</v>
      </c>
      <c r="L27" s="524" t="s">
        <v>40</v>
      </c>
      <c r="M27" s="524" t="s">
        <v>40</v>
      </c>
      <c r="N27" s="524" t="s">
        <v>40</v>
      </c>
      <c r="O27" s="524" t="s">
        <v>40</v>
      </c>
      <c r="P27" s="524" t="s">
        <v>40</v>
      </c>
      <c r="Q27" s="524" t="s">
        <v>40</v>
      </c>
      <c r="R27" s="525" t="s">
        <v>554</v>
      </c>
      <c r="S27" s="525"/>
      <c r="T27" s="525"/>
      <c r="U27" s="525" t="s">
        <v>556</v>
      </c>
      <c r="V27" s="525"/>
      <c r="W27" s="525"/>
      <c r="X27" s="218"/>
      <c r="Y27" s="219"/>
      <c r="Z27" s="10"/>
      <c r="AA27" s="10"/>
      <c r="AB27" s="573"/>
      <c r="AC27" s="573"/>
      <c r="AD27" s="573"/>
      <c r="AE27" s="8"/>
      <c r="AF27" s="8"/>
      <c r="AG27" s="8"/>
      <c r="AH27" s="8"/>
      <c r="AI27" s="8"/>
      <c r="AJ27" s="8"/>
      <c r="AK27" s="8"/>
      <c r="AL27" s="8"/>
      <c r="AM27" s="8"/>
      <c r="AN27" s="8"/>
      <c r="AO27" s="8"/>
      <c r="AP27" s="10"/>
      <c r="AQ27" s="8"/>
      <c r="AR27" s="8"/>
      <c r="AS27" s="8"/>
      <c r="AT27" s="8"/>
      <c r="AU27" s="8"/>
      <c r="AV27" s="8"/>
      <c r="AW27" s="8"/>
      <c r="AX27" s="8"/>
      <c r="AY27" s="8"/>
      <c r="AZ27" s="8"/>
      <c r="BA27" s="8"/>
      <c r="BB27" s="8"/>
      <c r="BC27" s="8"/>
      <c r="BD27" s="8"/>
      <c r="BE27" s="8"/>
      <c r="BF27" s="8"/>
      <c r="BG27" s="8"/>
      <c r="BH27" s="8"/>
      <c r="BI27" s="8"/>
    </row>
    <row r="28" spans="1:61" ht="15" customHeight="1" x14ac:dyDescent="0.25">
      <c r="A28" s="524" t="s">
        <v>542</v>
      </c>
      <c r="B28" s="524" t="s">
        <v>151</v>
      </c>
      <c r="C28" s="524" t="s">
        <v>151</v>
      </c>
      <c r="D28" s="524" t="s">
        <v>151</v>
      </c>
      <c r="E28" s="524" t="s">
        <v>151</v>
      </c>
      <c r="F28" s="524" t="s">
        <v>151</v>
      </c>
      <c r="G28" s="524" t="s">
        <v>151</v>
      </c>
      <c r="H28" s="524" t="s">
        <v>151</v>
      </c>
      <c r="I28" s="524" t="s">
        <v>151</v>
      </c>
      <c r="J28" s="524" t="s">
        <v>151</v>
      </c>
      <c r="K28" s="524" t="s">
        <v>151</v>
      </c>
      <c r="L28" s="524" t="s">
        <v>151</v>
      </c>
      <c r="M28" s="524" t="s">
        <v>151</v>
      </c>
      <c r="N28" s="524" t="s">
        <v>151</v>
      </c>
      <c r="O28" s="524" t="s">
        <v>151</v>
      </c>
      <c r="P28" s="524" t="s">
        <v>151</v>
      </c>
      <c r="Q28" s="524" t="s">
        <v>151</v>
      </c>
      <c r="R28" s="525" t="s">
        <v>503</v>
      </c>
      <c r="S28" s="525"/>
      <c r="T28" s="525"/>
      <c r="U28" s="525" t="s">
        <v>544</v>
      </c>
      <c r="V28" s="525"/>
      <c r="W28" s="525"/>
      <c r="X28" s="218"/>
      <c r="Y28" s="10"/>
      <c r="Z28" s="10"/>
      <c r="AA28" s="10"/>
      <c r="AB28" s="573"/>
      <c r="AC28" s="573"/>
      <c r="AD28" s="573"/>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x14ac:dyDescent="0.25">
      <c r="A29" s="577" t="s">
        <v>41</v>
      </c>
      <c r="B29" s="577" t="s">
        <v>41</v>
      </c>
      <c r="C29" s="577" t="s">
        <v>41</v>
      </c>
      <c r="D29" s="577" t="s">
        <v>41</v>
      </c>
      <c r="E29" s="577" t="s">
        <v>41</v>
      </c>
      <c r="F29" s="577" t="s">
        <v>41</v>
      </c>
      <c r="G29" s="577" t="s">
        <v>41</v>
      </c>
      <c r="H29" s="577" t="s">
        <v>41</v>
      </c>
      <c r="I29" s="577" t="s">
        <v>41</v>
      </c>
      <c r="J29" s="577" t="s">
        <v>41</v>
      </c>
      <c r="K29" s="577" t="s">
        <v>41</v>
      </c>
      <c r="L29" s="577" t="s">
        <v>41</v>
      </c>
      <c r="M29" s="577" t="s">
        <v>41</v>
      </c>
      <c r="N29" s="577" t="s">
        <v>41</v>
      </c>
      <c r="O29" s="577" t="s">
        <v>41</v>
      </c>
      <c r="P29" s="577" t="s">
        <v>41</v>
      </c>
      <c r="Q29" s="577" t="s">
        <v>41</v>
      </c>
      <c r="R29" s="525" t="s">
        <v>509</v>
      </c>
      <c r="S29" s="525"/>
      <c r="T29" s="525"/>
      <c r="U29" s="525" t="s">
        <v>510</v>
      </c>
      <c r="V29" s="525"/>
      <c r="W29" s="525"/>
      <c r="X29" s="218"/>
      <c r="Y29" s="10"/>
      <c r="Z29" s="10"/>
      <c r="AA29" s="10"/>
      <c r="AB29" s="573"/>
      <c r="AC29" s="573"/>
      <c r="AD29" s="573"/>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ht="30" customHeight="1" x14ac:dyDescent="0.25">
      <c r="A30" s="577" t="s">
        <v>42</v>
      </c>
      <c r="B30" s="577" t="s">
        <v>42</v>
      </c>
      <c r="C30" s="577" t="s">
        <v>42</v>
      </c>
      <c r="D30" s="577" t="s">
        <v>42</v>
      </c>
      <c r="E30" s="577" t="s">
        <v>42</v>
      </c>
      <c r="F30" s="577" t="s">
        <v>42</v>
      </c>
      <c r="G30" s="577" t="s">
        <v>42</v>
      </c>
      <c r="H30" s="577" t="s">
        <v>42</v>
      </c>
      <c r="I30" s="577" t="s">
        <v>42</v>
      </c>
      <c r="J30" s="577" t="s">
        <v>42</v>
      </c>
      <c r="K30" s="577" t="s">
        <v>42</v>
      </c>
      <c r="L30" s="577" t="s">
        <v>42</v>
      </c>
      <c r="M30" s="577" t="s">
        <v>42</v>
      </c>
      <c r="N30" s="577" t="s">
        <v>42</v>
      </c>
      <c r="O30" s="577" t="s">
        <v>42</v>
      </c>
      <c r="P30" s="577" t="s">
        <v>42</v>
      </c>
      <c r="Q30" s="577" t="s">
        <v>42</v>
      </c>
      <c r="R30" s="525" t="s">
        <v>555</v>
      </c>
      <c r="S30" s="525"/>
      <c r="T30" s="525"/>
      <c r="U30" s="613" t="s">
        <v>736</v>
      </c>
      <c r="V30" s="613"/>
      <c r="W30" s="613"/>
      <c r="X30" s="218"/>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34" t="s">
        <v>44</v>
      </c>
      <c r="B31" s="32"/>
      <c r="C31" s="32"/>
      <c r="D31" s="32"/>
      <c r="E31" s="32"/>
      <c r="F31" s="32"/>
      <c r="G31" s="32"/>
      <c r="H31" s="32"/>
      <c r="I31" s="32"/>
      <c r="J31" s="32"/>
      <c r="K31" s="32"/>
      <c r="L31" s="32"/>
      <c r="M31" s="32"/>
      <c r="N31" s="32"/>
      <c r="O31" s="32"/>
      <c r="P31" s="32"/>
      <c r="Q31" s="32"/>
      <c r="R31" s="32"/>
      <c r="S31" s="32"/>
      <c r="T31" s="32"/>
      <c r="U31" s="32"/>
      <c r="V31" s="32"/>
      <c r="W31" s="33"/>
      <c r="X31" s="22"/>
      <c r="Y31" s="7"/>
      <c r="Z31" s="7"/>
      <c r="AA31" s="7"/>
      <c r="AB31" s="7"/>
      <c r="AC31" s="7"/>
      <c r="AD31" s="8"/>
      <c r="AE31" s="8"/>
      <c r="AF31" s="8"/>
      <c r="AG31" s="8"/>
      <c r="AH31" s="8"/>
      <c r="AI31" s="8"/>
      <c r="AJ31" s="8"/>
      <c r="AK31" s="8"/>
      <c r="AL31" s="8"/>
      <c r="AM31" s="8"/>
      <c r="AN31" s="8"/>
      <c r="AO31" s="8"/>
      <c r="AP31" s="8"/>
      <c r="AQ31" s="8"/>
      <c r="AR31" s="8"/>
      <c r="AS31" s="8"/>
      <c r="AT31" s="8"/>
      <c r="AU31" s="8"/>
      <c r="AV31" s="8"/>
      <c r="AW31" s="8"/>
      <c r="AX31" s="8"/>
      <c r="AY31" s="8"/>
      <c r="AZ31" s="8"/>
      <c r="BA31" s="8"/>
      <c r="BB31" s="23"/>
      <c r="BC31" s="8"/>
      <c r="BD31" s="8"/>
      <c r="BE31" s="8"/>
      <c r="BF31" s="8"/>
      <c r="BG31" s="8"/>
      <c r="BH31" s="8"/>
      <c r="BI31" s="8"/>
    </row>
    <row r="32" spans="1:6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8"/>
      <c r="BD32" s="8"/>
      <c r="BE32" s="8"/>
      <c r="BF32" s="8"/>
      <c r="BG32" s="8"/>
      <c r="BH32" s="8"/>
      <c r="BI32" s="8"/>
    </row>
    <row r="33" spans="1:61" ht="18.75" x14ac:dyDescent="0.3">
      <c r="A33" s="41" t="s">
        <v>165</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23"/>
      <c r="BI33" s="8"/>
    </row>
    <row r="34" spans="1:61" ht="84.75" customHeight="1" x14ac:dyDescent="0.25">
      <c r="A34" s="550" t="s">
        <v>788</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c r="AS34" s="551"/>
      <c r="AT34" s="551"/>
      <c r="AU34" s="552"/>
      <c r="AV34" s="8"/>
      <c r="AW34" s="8"/>
      <c r="AX34" s="8"/>
      <c r="AY34" s="8"/>
      <c r="AZ34" s="8"/>
      <c r="BA34" s="8"/>
      <c r="BB34" s="8"/>
      <c r="BC34" s="8"/>
      <c r="BD34" s="8"/>
      <c r="BE34" s="8"/>
      <c r="BF34" s="8"/>
      <c r="BG34" s="8"/>
      <c r="BH34" s="8"/>
      <c r="BI34" s="8"/>
    </row>
  </sheetData>
  <mergeCells count="183">
    <mergeCell ref="A34:AU34"/>
    <mergeCell ref="F2:I2"/>
    <mergeCell ref="J2:N2"/>
    <mergeCell ref="AF2:AJ2"/>
    <mergeCell ref="AK2:AN2"/>
    <mergeCell ref="AS2:AW2"/>
    <mergeCell ref="AX2:BA2"/>
    <mergeCell ref="AB30:AD30"/>
    <mergeCell ref="AB26:AD26"/>
    <mergeCell ref="AB25:AD25"/>
    <mergeCell ref="AB27:AD27"/>
    <mergeCell ref="AB28:AD28"/>
    <mergeCell ref="AB29:AD29"/>
    <mergeCell ref="U26:W26"/>
    <mergeCell ref="A8:Q8"/>
    <mergeCell ref="A14:Q14"/>
    <mergeCell ref="Y11:AA11"/>
    <mergeCell ref="Y17:AA17"/>
    <mergeCell ref="R12:T12"/>
    <mergeCell ref="U12:X12"/>
    <mergeCell ref="Y12:AA12"/>
    <mergeCell ref="R13:T13"/>
    <mergeCell ref="U13:X13"/>
    <mergeCell ref="Y13:AA13"/>
    <mergeCell ref="R14:T14"/>
    <mergeCell ref="U14:X14"/>
    <mergeCell ref="Y14:AA14"/>
    <mergeCell ref="R21:T21"/>
    <mergeCell ref="U21:X21"/>
    <mergeCell ref="Y21:AA21"/>
    <mergeCell ref="S2:W2"/>
    <mergeCell ref="X2:AA2"/>
    <mergeCell ref="Y25:AA25"/>
    <mergeCell ref="R9:T9"/>
    <mergeCell ref="U9:X9"/>
    <mergeCell ref="Y9:AA9"/>
    <mergeCell ref="R10:T10"/>
    <mergeCell ref="U10:X10"/>
    <mergeCell ref="Y10:AA10"/>
    <mergeCell ref="R11:T11"/>
    <mergeCell ref="Y15:AA15"/>
    <mergeCell ref="Y16:AA16"/>
    <mergeCell ref="R17:T17"/>
    <mergeCell ref="U17:X17"/>
    <mergeCell ref="R8:T8"/>
    <mergeCell ref="U8:X8"/>
    <mergeCell ref="Y8:AA8"/>
    <mergeCell ref="A30:Q30"/>
    <mergeCell ref="R30:T30"/>
    <mergeCell ref="A20:Q20"/>
    <mergeCell ref="A19:Q19"/>
    <mergeCell ref="A21:Q21"/>
    <mergeCell ref="A18:Q18"/>
    <mergeCell ref="U30:W30"/>
    <mergeCell ref="A13:Q13"/>
    <mergeCell ref="A12:Q12"/>
    <mergeCell ref="A17:Q17"/>
    <mergeCell ref="A16:Q16"/>
    <mergeCell ref="A15:Q15"/>
    <mergeCell ref="A29:Q29"/>
    <mergeCell ref="R29:T29"/>
    <mergeCell ref="U29:W29"/>
    <mergeCell ref="U25:W25"/>
    <mergeCell ref="A27:Q27"/>
    <mergeCell ref="R27:T27"/>
    <mergeCell ref="U27:W27"/>
    <mergeCell ref="A26:Q26"/>
    <mergeCell ref="R26:T26"/>
    <mergeCell ref="U15:X15"/>
    <mergeCell ref="R16:T16"/>
    <mergeCell ref="U16:X16"/>
    <mergeCell ref="B2:E2"/>
    <mergeCell ref="B1:BA1"/>
    <mergeCell ref="O2:R2"/>
    <mergeCell ref="A28:Q28"/>
    <mergeCell ref="R28:T28"/>
    <mergeCell ref="A22:AU22"/>
    <mergeCell ref="A24:Q25"/>
    <mergeCell ref="R24:W24"/>
    <mergeCell ref="U28:W28"/>
    <mergeCell ref="A11:Q11"/>
    <mergeCell ref="A10:Q10"/>
    <mergeCell ref="A9:Q9"/>
    <mergeCell ref="AO2:AR2"/>
    <mergeCell ref="U18:X18"/>
    <mergeCell ref="Y18:AA18"/>
    <mergeCell ref="R19:T19"/>
    <mergeCell ref="U19:X19"/>
    <mergeCell ref="Y19:AA19"/>
    <mergeCell ref="R20:T20"/>
    <mergeCell ref="U20:X20"/>
    <mergeCell ref="Y20:AA20"/>
    <mergeCell ref="R15:T15"/>
    <mergeCell ref="R18:T18"/>
    <mergeCell ref="R25:T25"/>
    <mergeCell ref="AB8:AD8"/>
    <mergeCell ref="AE8:AH8"/>
    <mergeCell ref="AI8:AK8"/>
    <mergeCell ref="AB2:AE2"/>
    <mergeCell ref="AL8:AN8"/>
    <mergeCell ref="AO8:AR8"/>
    <mergeCell ref="U11:X11"/>
    <mergeCell ref="AI9:AK9"/>
    <mergeCell ref="AB10:AD10"/>
    <mergeCell ref="AE10:AH10"/>
    <mergeCell ref="AI10:AK10"/>
    <mergeCell ref="AB11:AD11"/>
    <mergeCell ref="AE11:AH11"/>
    <mergeCell ref="AI11:AK11"/>
    <mergeCell ref="BC2:BE2"/>
    <mergeCell ref="BC3:BC5"/>
    <mergeCell ref="AS8:AU8"/>
    <mergeCell ref="AB15:AD15"/>
    <mergeCell ref="AE15:AH15"/>
    <mergeCell ref="AI15:AK15"/>
    <mergeCell ref="AB16:AD16"/>
    <mergeCell ref="AE16:AH16"/>
    <mergeCell ref="AI16:AK16"/>
    <mergeCell ref="AL9:AN9"/>
    <mergeCell ref="AO9:AR9"/>
    <mergeCell ref="AS9:AU9"/>
    <mergeCell ref="AL10:AN10"/>
    <mergeCell ref="AO10:AR10"/>
    <mergeCell ref="AS10:AU10"/>
    <mergeCell ref="AL11:AN11"/>
    <mergeCell ref="AO11:AR11"/>
    <mergeCell ref="AS11:AU11"/>
    <mergeCell ref="AL12:AN12"/>
    <mergeCell ref="AO12:AR12"/>
    <mergeCell ref="AS12:AU12"/>
    <mergeCell ref="AL13:AN13"/>
    <mergeCell ref="AO13:AR13"/>
    <mergeCell ref="AS13:AU13"/>
    <mergeCell ref="AB17:AD17"/>
    <mergeCell ref="AI17:AK17"/>
    <mergeCell ref="AB9:AD9"/>
    <mergeCell ref="AE9:AH9"/>
    <mergeCell ref="AE17:AH17"/>
    <mergeCell ref="AE12:AH12"/>
    <mergeCell ref="AI12:AK12"/>
    <mergeCell ref="AB13:AD13"/>
    <mergeCell ref="AE13:AH13"/>
    <mergeCell ref="AI13:AK13"/>
    <mergeCell ref="AB14:AD14"/>
    <mergeCell ref="AE14:AH14"/>
    <mergeCell ref="AI14:AK14"/>
    <mergeCell ref="AB12:AD12"/>
    <mergeCell ref="AL14:AN14"/>
    <mergeCell ref="AO14:AR14"/>
    <mergeCell ref="AS14:AU14"/>
    <mergeCell ref="AL15:AN15"/>
    <mergeCell ref="AO15:AR15"/>
    <mergeCell ref="AS15:AU15"/>
    <mergeCell ref="AL16:AN16"/>
    <mergeCell ref="AO16:AR16"/>
    <mergeCell ref="AS16:AU16"/>
    <mergeCell ref="AL20:AN20"/>
    <mergeCell ref="AO20:AR20"/>
    <mergeCell ref="AS20:AU20"/>
    <mergeCell ref="AL21:AN21"/>
    <mergeCell ref="AO21:AR21"/>
    <mergeCell ref="AS21:AU21"/>
    <mergeCell ref="AL17:AN17"/>
    <mergeCell ref="AO17:AR17"/>
    <mergeCell ref="AS17:AU17"/>
    <mergeCell ref="AL18:AN18"/>
    <mergeCell ref="AO18:AR18"/>
    <mergeCell ref="AS18:AU18"/>
    <mergeCell ref="AL19:AN19"/>
    <mergeCell ref="AO19:AR19"/>
    <mergeCell ref="AS19:AU19"/>
    <mergeCell ref="AB21:AD21"/>
    <mergeCell ref="AE21:AH21"/>
    <mergeCell ref="AI21:AK21"/>
    <mergeCell ref="AB18:AD18"/>
    <mergeCell ref="AE18:AH18"/>
    <mergeCell ref="AI18:AK18"/>
    <mergeCell ref="AB19:AD19"/>
    <mergeCell ref="AE19:AH19"/>
    <mergeCell ref="AI19:AK19"/>
    <mergeCell ref="AB20:AD20"/>
    <mergeCell ref="AE20:AH20"/>
    <mergeCell ref="AI20:AK20"/>
  </mergeCells>
  <phoneticPr fontId="43" type="noConversion"/>
  <hyperlinks>
    <hyperlink ref="A1" location="'Zbirni prikaz'!A1" display="Danska" xr:uid="{B39AF687-A38E-4F7F-A894-E4161795EAF4}"/>
  </hyperlinks>
  <pageMargins left="0.7" right="0.7" top="0.75" bottom="0.75" header="0.3" footer="0.3"/>
  <pageSetup paperSize="9"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BI35"/>
  <sheetViews>
    <sheetView zoomScale="80" zoomScaleNormal="80" workbookViewId="0">
      <selection activeCell="A2" sqref="A2"/>
    </sheetView>
  </sheetViews>
  <sheetFormatPr defaultRowHeight="15" x14ac:dyDescent="0.25"/>
  <cols>
    <col min="1" max="1" width="29.28515625" customWidth="1"/>
    <col min="2" max="53" width="3.7109375" customWidth="1"/>
    <col min="54" max="55" width="4.5703125" customWidth="1"/>
    <col min="56" max="56" width="5" customWidth="1"/>
    <col min="57" max="57" width="7.28515625" customWidth="1"/>
  </cols>
  <sheetData>
    <row r="1" spans="1:61" ht="18.75" customHeight="1" x14ac:dyDescent="0.25">
      <c r="A1" s="155" t="s">
        <v>335</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6"/>
      <c r="C4" s="176"/>
      <c r="D4" s="177"/>
      <c r="E4" s="177"/>
      <c r="F4" s="177"/>
      <c r="G4" s="177"/>
      <c r="H4" s="177"/>
      <c r="I4" s="177"/>
      <c r="J4" s="177"/>
      <c r="K4" s="177"/>
      <c r="L4" s="177"/>
      <c r="M4" s="177"/>
      <c r="N4" s="177"/>
      <c r="O4" s="177"/>
      <c r="P4" s="176"/>
      <c r="Q4" s="176"/>
      <c r="R4" s="178"/>
      <c r="S4" s="175"/>
      <c r="T4" s="178"/>
      <c r="U4" s="177"/>
      <c r="V4" s="176"/>
      <c r="W4" s="178"/>
      <c r="X4" s="177"/>
      <c r="Y4" s="177"/>
      <c r="Z4" s="176"/>
      <c r="AA4" s="178"/>
      <c r="AB4" s="177"/>
      <c r="AC4" s="177"/>
      <c r="AD4" s="177"/>
      <c r="AE4" s="177"/>
      <c r="AF4" s="177"/>
      <c r="AG4" s="177"/>
      <c r="AH4" s="177"/>
      <c r="AI4" s="177"/>
      <c r="AJ4" s="177"/>
      <c r="AK4" s="177"/>
      <c r="AL4" s="177"/>
      <c r="AM4" s="177"/>
      <c r="AN4" s="177"/>
      <c r="AO4" s="177"/>
      <c r="AP4" s="177"/>
      <c r="AQ4" s="177"/>
      <c r="AR4" s="177"/>
      <c r="AS4" s="176"/>
      <c r="AT4" s="178"/>
      <c r="AU4" s="177"/>
      <c r="AV4" s="177"/>
      <c r="AW4" s="177"/>
      <c r="AX4" s="176"/>
      <c r="AY4" s="178"/>
      <c r="AZ4" s="177"/>
      <c r="BA4" s="176"/>
      <c r="BB4" s="8"/>
      <c r="BC4" s="495"/>
      <c r="BD4" s="160"/>
      <c r="BE4" s="9" t="s">
        <v>33</v>
      </c>
      <c r="BF4" s="9"/>
      <c r="BG4" s="8"/>
      <c r="BH4" s="8"/>
      <c r="BI4" s="8"/>
    </row>
    <row r="5" spans="1:61" x14ac:dyDescent="0.25">
      <c r="A5" s="106"/>
      <c r="B5" s="178"/>
      <c r="C5" s="178"/>
      <c r="D5" s="178"/>
      <c r="E5" s="178"/>
      <c r="F5" s="178"/>
      <c r="G5" s="178"/>
      <c r="H5" s="178"/>
      <c r="I5" s="178"/>
      <c r="J5" s="178"/>
      <c r="K5" s="178"/>
      <c r="L5" s="178"/>
      <c r="M5" s="178"/>
      <c r="N5" s="178"/>
      <c r="O5" s="194"/>
      <c r="P5" s="178"/>
      <c r="Q5" s="175"/>
      <c r="R5" s="178"/>
      <c r="S5" s="178"/>
      <c r="T5" s="178"/>
      <c r="U5" s="178"/>
      <c r="V5" s="178"/>
      <c r="W5" s="178"/>
      <c r="X5" s="178"/>
      <c r="Y5" s="178"/>
      <c r="Z5" s="194"/>
      <c r="AA5" s="175"/>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5"/>
      <c r="BB5" s="8"/>
      <c r="BC5" s="495"/>
      <c r="BD5" s="239"/>
      <c r="BE5" s="9" t="s">
        <v>35</v>
      </c>
      <c r="BF5" s="9"/>
      <c r="BG5" s="8"/>
      <c r="BH5" s="8"/>
      <c r="BI5" s="8"/>
    </row>
    <row r="6" spans="1:61" x14ac:dyDescent="0.25">
      <c r="A6" s="198" t="s">
        <v>12</v>
      </c>
      <c r="B6" s="206"/>
      <c r="C6" s="205"/>
      <c r="D6" s="205"/>
      <c r="E6" s="205"/>
      <c r="F6" s="205"/>
      <c r="G6" s="205"/>
      <c r="H6" s="205"/>
      <c r="I6" s="335"/>
      <c r="J6" s="206"/>
      <c r="K6" s="335"/>
      <c r="L6" s="205"/>
      <c r="M6" s="205"/>
      <c r="N6" s="205"/>
      <c r="O6" s="205"/>
      <c r="P6" s="206"/>
      <c r="Q6" s="206"/>
      <c r="R6" s="205"/>
      <c r="S6" s="205"/>
      <c r="T6" s="205"/>
      <c r="U6" s="205"/>
      <c r="V6" s="205"/>
      <c r="W6" s="205"/>
      <c r="X6" s="206"/>
      <c r="Y6" s="206"/>
      <c r="Z6" s="206"/>
      <c r="AA6" s="206"/>
      <c r="AB6" s="206"/>
      <c r="AC6" s="206"/>
      <c r="AD6" s="206"/>
      <c r="AE6" s="206"/>
      <c r="AF6" s="206"/>
      <c r="AG6" s="206"/>
      <c r="AH6" s="205"/>
      <c r="AI6" s="205"/>
      <c r="AJ6" s="205"/>
      <c r="AK6" s="205"/>
      <c r="AL6" s="205"/>
      <c r="AM6" s="205"/>
      <c r="AN6" s="205"/>
      <c r="AO6" s="205"/>
      <c r="AP6" s="195"/>
      <c r="AQ6" s="205"/>
      <c r="AR6" s="205"/>
      <c r="AS6" s="205"/>
      <c r="AT6" s="205"/>
      <c r="AU6" s="205"/>
      <c r="AV6" s="205"/>
      <c r="AW6" s="205"/>
      <c r="AX6" s="205"/>
      <c r="AY6" s="205"/>
      <c r="AZ6" s="209"/>
      <c r="BA6" s="195"/>
      <c r="BB6" s="8"/>
      <c r="BC6" s="291"/>
      <c r="BD6" s="246"/>
      <c r="BE6" s="9" t="s">
        <v>744</v>
      </c>
      <c r="BF6" s="8"/>
      <c r="BG6" s="8"/>
      <c r="BH6" s="8"/>
      <c r="BI6" s="8"/>
    </row>
    <row r="7" spans="1:61" ht="15.75" thickBot="1" x14ac:dyDescent="0.3">
      <c r="A7" s="311"/>
      <c r="B7" s="8"/>
      <c r="C7" s="8"/>
      <c r="D7" s="8"/>
      <c r="E7" s="8"/>
      <c r="F7" s="8"/>
      <c r="G7" s="8"/>
      <c r="H7" s="8"/>
      <c r="I7" s="8"/>
      <c r="J7" s="8"/>
      <c r="K7" s="8"/>
      <c r="L7" s="8"/>
      <c r="M7" s="8"/>
      <c r="N7" s="8"/>
      <c r="O7" s="8"/>
      <c r="P7" s="8"/>
      <c r="Q7" s="8"/>
      <c r="R7" s="23"/>
      <c r="S7" s="23"/>
      <c r="T7" s="23"/>
      <c r="U7" s="23"/>
      <c r="V7" s="23"/>
      <c r="W7" s="23"/>
      <c r="X7" s="23"/>
      <c r="Y7" s="23"/>
      <c r="Z7" s="23"/>
      <c r="AA7" s="23"/>
      <c r="AB7" s="8"/>
      <c r="AC7" s="8"/>
      <c r="AD7" s="8"/>
      <c r="AE7" s="8"/>
      <c r="AF7" s="8"/>
      <c r="AG7" s="8"/>
      <c r="AH7" s="8"/>
      <c r="AI7" s="8"/>
      <c r="AJ7" s="8"/>
      <c r="AK7" s="8"/>
      <c r="AL7" s="8"/>
      <c r="AM7" s="8"/>
      <c r="AN7" s="8"/>
      <c r="AO7" s="8"/>
      <c r="AP7" s="8"/>
      <c r="AQ7" s="8"/>
      <c r="AR7" s="8"/>
      <c r="AS7" s="8"/>
      <c r="AT7" s="8"/>
      <c r="AU7" s="8"/>
      <c r="AV7" s="8"/>
      <c r="AW7" s="8"/>
      <c r="AX7" s="8"/>
      <c r="AY7" s="8"/>
      <c r="AZ7" s="8"/>
      <c r="BA7" s="8"/>
      <c r="BB7" s="8"/>
      <c r="BC7" s="470"/>
      <c r="BD7" s="471"/>
      <c r="BE7" s="9" t="s">
        <v>809</v>
      </c>
      <c r="BF7" s="8"/>
      <c r="BG7" s="8"/>
      <c r="BH7" s="8"/>
      <c r="BI7" s="8"/>
    </row>
    <row r="8" spans="1:61" ht="29.25" customHeight="1" x14ac:dyDescent="0.25">
      <c r="A8" s="528" t="s">
        <v>37</v>
      </c>
      <c r="B8" s="528"/>
      <c r="C8" s="528"/>
      <c r="D8" s="528"/>
      <c r="E8" s="528"/>
      <c r="F8" s="528"/>
      <c r="G8" s="528"/>
      <c r="H8" s="528"/>
      <c r="I8" s="528"/>
      <c r="J8" s="528"/>
      <c r="K8" s="528"/>
      <c r="L8" s="528"/>
      <c r="M8" s="528"/>
      <c r="N8" s="528"/>
      <c r="O8" s="528"/>
      <c r="P8" s="528"/>
      <c r="Q8" s="528"/>
      <c r="R8" s="529" t="s">
        <v>428</v>
      </c>
      <c r="S8" s="529"/>
      <c r="T8" s="529"/>
      <c r="U8" s="529" t="s">
        <v>45</v>
      </c>
      <c r="V8" s="529"/>
      <c r="W8" s="529"/>
      <c r="X8" s="529"/>
      <c r="Y8" s="529" t="s">
        <v>46</v>
      </c>
      <c r="Z8" s="529"/>
      <c r="AA8" s="530"/>
      <c r="AB8" s="546" t="s">
        <v>462</v>
      </c>
      <c r="AC8" s="547"/>
      <c r="AD8" s="547"/>
      <c r="AE8" s="547" t="s">
        <v>45</v>
      </c>
      <c r="AF8" s="547"/>
      <c r="AG8" s="547"/>
      <c r="AH8" s="547"/>
      <c r="AI8" s="547" t="s">
        <v>46</v>
      </c>
      <c r="AJ8" s="547"/>
      <c r="AK8" s="548"/>
      <c r="AL8" s="534" t="s">
        <v>487</v>
      </c>
      <c r="AM8" s="529"/>
      <c r="AN8" s="529"/>
      <c r="AO8" s="529" t="s">
        <v>45</v>
      </c>
      <c r="AP8" s="529"/>
      <c r="AQ8" s="529"/>
      <c r="AR8" s="529"/>
      <c r="AS8" s="529" t="s">
        <v>46</v>
      </c>
      <c r="AT8" s="529"/>
      <c r="AU8" s="529"/>
      <c r="AV8" s="8"/>
      <c r="AW8" s="8"/>
      <c r="AX8" s="8"/>
      <c r="AY8" s="8"/>
      <c r="AZ8" s="8"/>
      <c r="BA8" s="8"/>
      <c r="BB8" s="8"/>
      <c r="BC8" s="8"/>
      <c r="BD8" s="8"/>
      <c r="BE8" s="8"/>
      <c r="BF8" s="8"/>
      <c r="BG8" s="8"/>
      <c r="BH8" s="8"/>
      <c r="BI8" s="8"/>
    </row>
    <row r="9" spans="1:61" x14ac:dyDescent="0.25">
      <c r="A9" s="524" t="s">
        <v>133</v>
      </c>
      <c r="B9" s="524" t="s">
        <v>133</v>
      </c>
      <c r="C9" s="524" t="s">
        <v>133</v>
      </c>
      <c r="D9" s="524" t="s">
        <v>133</v>
      </c>
      <c r="E9" s="524" t="s">
        <v>133</v>
      </c>
      <c r="F9" s="524" t="s">
        <v>133</v>
      </c>
      <c r="G9" s="524" t="s">
        <v>133</v>
      </c>
      <c r="H9" s="524" t="s">
        <v>133</v>
      </c>
      <c r="I9" s="524" t="s">
        <v>133</v>
      </c>
      <c r="J9" s="524" t="s">
        <v>133</v>
      </c>
      <c r="K9" s="524" t="s">
        <v>133</v>
      </c>
      <c r="L9" s="524" t="s">
        <v>133</v>
      </c>
      <c r="M9" s="524" t="s">
        <v>133</v>
      </c>
      <c r="N9" s="524" t="s">
        <v>133</v>
      </c>
      <c r="O9" s="524" t="s">
        <v>133</v>
      </c>
      <c r="P9" s="524" t="s">
        <v>133</v>
      </c>
      <c r="Q9" s="524" t="s">
        <v>133</v>
      </c>
      <c r="R9" s="523">
        <v>44197</v>
      </c>
      <c r="S9" s="521"/>
      <c r="T9" s="521"/>
      <c r="U9" s="521" t="s">
        <v>52</v>
      </c>
      <c r="V9" s="521"/>
      <c r="W9" s="521"/>
      <c r="X9" s="521"/>
      <c r="Y9" s="521">
        <f>WEEKNUM(R9,2)</f>
        <v>1</v>
      </c>
      <c r="Z9" s="521"/>
      <c r="AA9" s="526"/>
      <c r="AB9" s="532">
        <v>44562</v>
      </c>
      <c r="AC9" s="521"/>
      <c r="AD9" s="521"/>
      <c r="AE9" s="557" t="s">
        <v>48</v>
      </c>
      <c r="AF9" s="557"/>
      <c r="AG9" s="557"/>
      <c r="AH9" s="557"/>
      <c r="AI9" s="521">
        <f t="shared" ref="AI9" si="0">WEEKNUM(AB9,16)</f>
        <v>1</v>
      </c>
      <c r="AJ9" s="521"/>
      <c r="AK9" s="533"/>
      <c r="AL9" s="520">
        <v>44927</v>
      </c>
      <c r="AM9" s="521"/>
      <c r="AN9" s="521"/>
      <c r="AO9" s="557" t="s">
        <v>49</v>
      </c>
      <c r="AP9" s="557"/>
      <c r="AQ9" s="557"/>
      <c r="AR9" s="557"/>
      <c r="AS9" s="521">
        <f>WEEKNUM(AL9,1)</f>
        <v>1</v>
      </c>
      <c r="AT9" s="521"/>
      <c r="AU9" s="521"/>
      <c r="AV9" s="8"/>
      <c r="AW9" s="8"/>
      <c r="AX9" s="8"/>
      <c r="AY9" s="8"/>
      <c r="AZ9" s="8"/>
      <c r="BA9" s="8"/>
      <c r="BB9" s="8"/>
      <c r="BC9" s="8"/>
      <c r="BD9" s="8"/>
      <c r="BE9" s="8"/>
      <c r="BF9" s="8"/>
      <c r="BG9" s="8"/>
      <c r="BH9" s="8"/>
      <c r="BI9" s="8"/>
    </row>
    <row r="10" spans="1:61" ht="14.45" customHeight="1" x14ac:dyDescent="0.25">
      <c r="A10" s="524" t="s">
        <v>66</v>
      </c>
      <c r="B10" s="524" t="s">
        <v>66</v>
      </c>
      <c r="C10" s="524" t="s">
        <v>66</v>
      </c>
      <c r="D10" s="524" t="s">
        <v>66</v>
      </c>
      <c r="E10" s="524" t="s">
        <v>66</v>
      </c>
      <c r="F10" s="524" t="s">
        <v>66</v>
      </c>
      <c r="G10" s="524" t="s">
        <v>66</v>
      </c>
      <c r="H10" s="524" t="s">
        <v>66</v>
      </c>
      <c r="I10" s="524" t="s">
        <v>66</v>
      </c>
      <c r="J10" s="524" t="s">
        <v>66</v>
      </c>
      <c r="K10" s="524" t="s">
        <v>66</v>
      </c>
      <c r="L10" s="524" t="s">
        <v>66</v>
      </c>
      <c r="M10" s="524" t="s">
        <v>66</v>
      </c>
      <c r="N10" s="524" t="s">
        <v>66</v>
      </c>
      <c r="O10" s="524" t="s">
        <v>66</v>
      </c>
      <c r="P10" s="524" t="s">
        <v>66</v>
      </c>
      <c r="Q10" s="524" t="s">
        <v>66</v>
      </c>
      <c r="R10" s="523">
        <v>44202</v>
      </c>
      <c r="S10" s="521"/>
      <c r="T10" s="521"/>
      <c r="U10" s="521" t="s">
        <v>47</v>
      </c>
      <c r="V10" s="521"/>
      <c r="W10" s="521"/>
      <c r="X10" s="521"/>
      <c r="Y10" s="521">
        <f t="shared" ref="Y10:Y22" si="1">WEEKNUM(R10,2)</f>
        <v>2</v>
      </c>
      <c r="Z10" s="521"/>
      <c r="AA10" s="526"/>
      <c r="AB10" s="532">
        <v>44567</v>
      </c>
      <c r="AC10" s="521"/>
      <c r="AD10" s="521"/>
      <c r="AE10" s="521" t="s">
        <v>51</v>
      </c>
      <c r="AF10" s="521"/>
      <c r="AG10" s="521"/>
      <c r="AH10" s="521"/>
      <c r="AI10" s="521">
        <f t="shared" ref="AI10:AI22" si="2">WEEKNUM(AB10,16)</f>
        <v>1</v>
      </c>
      <c r="AJ10" s="521"/>
      <c r="AK10" s="533"/>
      <c r="AL10" s="520">
        <v>44932</v>
      </c>
      <c r="AM10" s="521"/>
      <c r="AN10" s="521"/>
      <c r="AO10" s="521" t="s">
        <v>52</v>
      </c>
      <c r="AP10" s="521"/>
      <c r="AQ10" s="521"/>
      <c r="AR10" s="521"/>
      <c r="AS10" s="521">
        <f t="shared" ref="AS10:AS22" si="3">WEEKNUM(AL10,1)</f>
        <v>1</v>
      </c>
      <c r="AT10" s="521"/>
      <c r="AU10" s="521"/>
      <c r="AV10" s="8"/>
      <c r="AW10" s="8"/>
      <c r="AX10" s="8"/>
      <c r="AY10" s="8"/>
      <c r="AZ10" s="8"/>
      <c r="BA10" s="8"/>
      <c r="BB10" s="8"/>
      <c r="BC10" s="8"/>
      <c r="BD10" s="8"/>
      <c r="BE10" s="8"/>
      <c r="BF10" s="8"/>
      <c r="BG10" s="8"/>
      <c r="BH10" s="8"/>
      <c r="BI10" s="8"/>
    </row>
    <row r="11" spans="1:61" ht="14.45" customHeight="1" x14ac:dyDescent="0.25">
      <c r="A11" s="524" t="s">
        <v>77</v>
      </c>
      <c r="B11" s="524" t="s">
        <v>77</v>
      </c>
      <c r="C11" s="524" t="s">
        <v>77</v>
      </c>
      <c r="D11" s="524" t="s">
        <v>77</v>
      </c>
      <c r="E11" s="524" t="s">
        <v>77</v>
      </c>
      <c r="F11" s="524" t="s">
        <v>77</v>
      </c>
      <c r="G11" s="524" t="s">
        <v>77</v>
      </c>
      <c r="H11" s="524" t="s">
        <v>77</v>
      </c>
      <c r="I11" s="524" t="s">
        <v>77</v>
      </c>
      <c r="J11" s="524" t="s">
        <v>77</v>
      </c>
      <c r="K11" s="524" t="s">
        <v>77</v>
      </c>
      <c r="L11" s="524" t="s">
        <v>77</v>
      </c>
      <c r="M11" s="524" t="s">
        <v>77</v>
      </c>
      <c r="N11" s="524" t="s">
        <v>77</v>
      </c>
      <c r="O11" s="524" t="s">
        <v>77</v>
      </c>
      <c r="P11" s="524" t="s">
        <v>77</v>
      </c>
      <c r="Q11" s="524" t="s">
        <v>77</v>
      </c>
      <c r="R11" s="523">
        <v>44288</v>
      </c>
      <c r="S11" s="521"/>
      <c r="T11" s="521"/>
      <c r="U11" s="521" t="s">
        <v>52</v>
      </c>
      <c r="V11" s="521"/>
      <c r="W11" s="521"/>
      <c r="X11" s="521"/>
      <c r="Y11" s="521">
        <f t="shared" si="1"/>
        <v>14</v>
      </c>
      <c r="Z11" s="521"/>
      <c r="AA11" s="526"/>
      <c r="AB11" s="532">
        <v>44666</v>
      </c>
      <c r="AC11" s="521"/>
      <c r="AD11" s="521"/>
      <c r="AE11" s="521" t="s">
        <v>52</v>
      </c>
      <c r="AF11" s="521"/>
      <c r="AG11" s="521"/>
      <c r="AH11" s="521"/>
      <c r="AI11" s="521">
        <f t="shared" si="2"/>
        <v>15</v>
      </c>
      <c r="AJ11" s="521"/>
      <c r="AK11" s="533"/>
      <c r="AL11" s="520">
        <v>45023</v>
      </c>
      <c r="AM11" s="521"/>
      <c r="AN11" s="521"/>
      <c r="AO11" s="521" t="s">
        <v>52</v>
      </c>
      <c r="AP11" s="521"/>
      <c r="AQ11" s="521"/>
      <c r="AR11" s="521"/>
      <c r="AS11" s="521">
        <f t="shared" si="3"/>
        <v>14</v>
      </c>
      <c r="AT11" s="521"/>
      <c r="AU11" s="521"/>
      <c r="AV11" s="8"/>
      <c r="AW11" s="8"/>
      <c r="AX11" s="8"/>
      <c r="AY11" s="8"/>
      <c r="AZ11" s="8"/>
      <c r="BA11" s="8"/>
      <c r="BB11" s="8"/>
      <c r="BC11" s="8"/>
      <c r="BD11" s="8"/>
      <c r="BE11" s="8"/>
      <c r="BF11" s="8"/>
      <c r="BG11" s="8"/>
      <c r="BH11" s="8"/>
      <c r="BI11" s="8"/>
    </row>
    <row r="12" spans="1:61" x14ac:dyDescent="0.25">
      <c r="A12" s="524" t="s">
        <v>56</v>
      </c>
      <c r="B12" s="524" t="s">
        <v>56</v>
      </c>
      <c r="C12" s="524" t="s">
        <v>56</v>
      </c>
      <c r="D12" s="524" t="s">
        <v>56</v>
      </c>
      <c r="E12" s="524" t="s">
        <v>56</v>
      </c>
      <c r="F12" s="524" t="s">
        <v>56</v>
      </c>
      <c r="G12" s="524" t="s">
        <v>56</v>
      </c>
      <c r="H12" s="524" t="s">
        <v>56</v>
      </c>
      <c r="I12" s="524" t="s">
        <v>56</v>
      </c>
      <c r="J12" s="524" t="s">
        <v>56</v>
      </c>
      <c r="K12" s="524" t="s">
        <v>56</v>
      </c>
      <c r="L12" s="524" t="s">
        <v>56</v>
      </c>
      <c r="M12" s="524" t="s">
        <v>56</v>
      </c>
      <c r="N12" s="524" t="s">
        <v>56</v>
      </c>
      <c r="O12" s="524" t="s">
        <v>56</v>
      </c>
      <c r="P12" s="524" t="s">
        <v>56</v>
      </c>
      <c r="Q12" s="524" t="s">
        <v>56</v>
      </c>
      <c r="R12" s="523">
        <v>44290</v>
      </c>
      <c r="S12" s="521"/>
      <c r="T12" s="521"/>
      <c r="U12" s="557" t="s">
        <v>49</v>
      </c>
      <c r="V12" s="557"/>
      <c r="W12" s="557"/>
      <c r="X12" s="557"/>
      <c r="Y12" s="521">
        <f t="shared" si="1"/>
        <v>14</v>
      </c>
      <c r="Z12" s="521"/>
      <c r="AA12" s="526"/>
      <c r="AB12" s="532">
        <v>44668</v>
      </c>
      <c r="AC12" s="521"/>
      <c r="AD12" s="521"/>
      <c r="AE12" s="557" t="s">
        <v>49</v>
      </c>
      <c r="AF12" s="557"/>
      <c r="AG12" s="557"/>
      <c r="AH12" s="557"/>
      <c r="AI12" s="521">
        <f t="shared" si="2"/>
        <v>16</v>
      </c>
      <c r="AJ12" s="521"/>
      <c r="AK12" s="533"/>
      <c r="AL12" s="520">
        <v>45025</v>
      </c>
      <c r="AM12" s="521"/>
      <c r="AN12" s="521"/>
      <c r="AO12" s="557" t="s">
        <v>49</v>
      </c>
      <c r="AP12" s="557"/>
      <c r="AQ12" s="557"/>
      <c r="AR12" s="557"/>
      <c r="AS12" s="521">
        <f t="shared" si="3"/>
        <v>15</v>
      </c>
      <c r="AT12" s="521"/>
      <c r="AU12" s="521"/>
      <c r="AV12" s="8"/>
      <c r="AW12" s="8"/>
      <c r="AX12" s="8"/>
      <c r="AY12" s="8"/>
      <c r="AZ12" s="8"/>
      <c r="BA12" s="8"/>
      <c r="BB12" s="8"/>
      <c r="BC12" s="8"/>
      <c r="BD12" s="8"/>
      <c r="BE12" s="8"/>
      <c r="BF12" s="8"/>
      <c r="BG12" s="8"/>
      <c r="BH12" s="8"/>
      <c r="BI12" s="8"/>
    </row>
    <row r="13" spans="1:61" ht="14.45" customHeight="1" x14ac:dyDescent="0.25">
      <c r="A13" s="524" t="s">
        <v>57</v>
      </c>
      <c r="B13" s="524" t="s">
        <v>57</v>
      </c>
      <c r="C13" s="524" t="s">
        <v>57</v>
      </c>
      <c r="D13" s="524" t="s">
        <v>57</v>
      </c>
      <c r="E13" s="524" t="s">
        <v>57</v>
      </c>
      <c r="F13" s="524" t="s">
        <v>57</v>
      </c>
      <c r="G13" s="524" t="s">
        <v>57</v>
      </c>
      <c r="H13" s="524" t="s">
        <v>57</v>
      </c>
      <c r="I13" s="524" t="s">
        <v>57</v>
      </c>
      <c r="J13" s="524" t="s">
        <v>57</v>
      </c>
      <c r="K13" s="524" t="s">
        <v>57</v>
      </c>
      <c r="L13" s="524" t="s">
        <v>57</v>
      </c>
      <c r="M13" s="524" t="s">
        <v>57</v>
      </c>
      <c r="N13" s="524" t="s">
        <v>57</v>
      </c>
      <c r="O13" s="524" t="s">
        <v>57</v>
      </c>
      <c r="P13" s="524" t="s">
        <v>57</v>
      </c>
      <c r="Q13" s="524" t="s">
        <v>57</v>
      </c>
      <c r="R13" s="523">
        <v>44291</v>
      </c>
      <c r="S13" s="521"/>
      <c r="T13" s="521"/>
      <c r="U13" s="521" t="s">
        <v>50</v>
      </c>
      <c r="V13" s="521"/>
      <c r="W13" s="521"/>
      <c r="X13" s="521"/>
      <c r="Y13" s="521">
        <f t="shared" si="1"/>
        <v>15</v>
      </c>
      <c r="Z13" s="521"/>
      <c r="AA13" s="526"/>
      <c r="AB13" s="532">
        <v>44669</v>
      </c>
      <c r="AC13" s="521"/>
      <c r="AD13" s="521"/>
      <c r="AE13" s="521" t="s">
        <v>50</v>
      </c>
      <c r="AF13" s="521"/>
      <c r="AG13" s="521"/>
      <c r="AH13" s="521"/>
      <c r="AI13" s="521">
        <f t="shared" si="2"/>
        <v>16</v>
      </c>
      <c r="AJ13" s="521"/>
      <c r="AK13" s="533"/>
      <c r="AL13" s="520">
        <v>45026</v>
      </c>
      <c r="AM13" s="521"/>
      <c r="AN13" s="521"/>
      <c r="AO13" s="521" t="s">
        <v>50</v>
      </c>
      <c r="AP13" s="521"/>
      <c r="AQ13" s="521"/>
      <c r="AR13" s="521"/>
      <c r="AS13" s="521">
        <f t="shared" si="3"/>
        <v>15</v>
      </c>
      <c r="AT13" s="521"/>
      <c r="AU13" s="521"/>
      <c r="AV13" s="8"/>
      <c r="AW13" s="8"/>
      <c r="AX13" s="8"/>
      <c r="AY13" s="8"/>
      <c r="AZ13" s="8"/>
      <c r="BA13" s="8"/>
      <c r="BB13" s="8"/>
      <c r="BC13" s="8"/>
      <c r="BD13" s="8"/>
      <c r="BE13" s="8"/>
      <c r="BF13" s="8"/>
      <c r="BG13" s="8"/>
      <c r="BH13" s="8"/>
      <c r="BI13" s="8"/>
    </row>
    <row r="14" spans="1:61" x14ac:dyDescent="0.25">
      <c r="A14" s="524" t="s">
        <v>68</v>
      </c>
      <c r="B14" s="524" t="s">
        <v>68</v>
      </c>
      <c r="C14" s="524" t="s">
        <v>68</v>
      </c>
      <c r="D14" s="524" t="s">
        <v>68</v>
      </c>
      <c r="E14" s="524" t="s">
        <v>68</v>
      </c>
      <c r="F14" s="524" t="s">
        <v>68</v>
      </c>
      <c r="G14" s="524" t="s">
        <v>68</v>
      </c>
      <c r="H14" s="524" t="s">
        <v>68</v>
      </c>
      <c r="I14" s="524" t="s">
        <v>68</v>
      </c>
      <c r="J14" s="524" t="s">
        <v>68</v>
      </c>
      <c r="K14" s="524" t="s">
        <v>68</v>
      </c>
      <c r="L14" s="524" t="s">
        <v>68</v>
      </c>
      <c r="M14" s="524" t="s">
        <v>68</v>
      </c>
      <c r="N14" s="524" t="s">
        <v>68</v>
      </c>
      <c r="O14" s="524" t="s">
        <v>68</v>
      </c>
      <c r="P14" s="524" t="s">
        <v>68</v>
      </c>
      <c r="Q14" s="524" t="s">
        <v>68</v>
      </c>
      <c r="R14" s="523">
        <v>44317</v>
      </c>
      <c r="S14" s="521"/>
      <c r="T14" s="521"/>
      <c r="U14" s="557" t="s">
        <v>48</v>
      </c>
      <c r="V14" s="557"/>
      <c r="W14" s="557"/>
      <c r="X14" s="557"/>
      <c r="Y14" s="521">
        <f t="shared" si="1"/>
        <v>18</v>
      </c>
      <c r="Z14" s="521"/>
      <c r="AA14" s="526"/>
      <c r="AB14" s="532">
        <v>44682</v>
      </c>
      <c r="AC14" s="521"/>
      <c r="AD14" s="521"/>
      <c r="AE14" s="557" t="s">
        <v>49</v>
      </c>
      <c r="AF14" s="557"/>
      <c r="AG14" s="557"/>
      <c r="AH14" s="557"/>
      <c r="AI14" s="521">
        <f t="shared" si="2"/>
        <v>18</v>
      </c>
      <c r="AJ14" s="521"/>
      <c r="AK14" s="533"/>
      <c r="AL14" s="520">
        <v>45047</v>
      </c>
      <c r="AM14" s="521"/>
      <c r="AN14" s="521"/>
      <c r="AO14" s="521" t="s">
        <v>50</v>
      </c>
      <c r="AP14" s="521"/>
      <c r="AQ14" s="521"/>
      <c r="AR14" s="521"/>
      <c r="AS14" s="521">
        <f t="shared" si="3"/>
        <v>18</v>
      </c>
      <c r="AT14" s="521"/>
      <c r="AU14" s="521"/>
      <c r="AV14" s="8"/>
      <c r="AW14" s="8"/>
      <c r="AX14" s="8"/>
      <c r="AY14" s="8"/>
      <c r="AZ14" s="8"/>
      <c r="BA14" s="8"/>
      <c r="BB14" s="8"/>
      <c r="BC14" s="8"/>
      <c r="BD14" s="8"/>
      <c r="BE14" s="8"/>
      <c r="BF14" s="8"/>
      <c r="BG14" s="8"/>
      <c r="BH14" s="8"/>
      <c r="BI14" s="8"/>
    </row>
    <row r="15" spans="1:61" ht="14.45" customHeight="1" x14ac:dyDescent="0.25">
      <c r="A15" s="524" t="s">
        <v>79</v>
      </c>
      <c r="B15" s="524" t="s">
        <v>79</v>
      </c>
      <c r="C15" s="524" t="s">
        <v>79</v>
      </c>
      <c r="D15" s="524" t="s">
        <v>79</v>
      </c>
      <c r="E15" s="524" t="s">
        <v>79</v>
      </c>
      <c r="F15" s="524" t="s">
        <v>79</v>
      </c>
      <c r="G15" s="524" t="s">
        <v>79</v>
      </c>
      <c r="H15" s="524" t="s">
        <v>79</v>
      </c>
      <c r="I15" s="524" t="s">
        <v>79</v>
      </c>
      <c r="J15" s="524" t="s">
        <v>79</v>
      </c>
      <c r="K15" s="524" t="s">
        <v>79</v>
      </c>
      <c r="L15" s="524" t="s">
        <v>79</v>
      </c>
      <c r="M15" s="524" t="s">
        <v>79</v>
      </c>
      <c r="N15" s="524" t="s">
        <v>79</v>
      </c>
      <c r="O15" s="524" t="s">
        <v>79</v>
      </c>
      <c r="P15" s="524" t="s">
        <v>79</v>
      </c>
      <c r="Q15" s="524" t="s">
        <v>79</v>
      </c>
      <c r="R15" s="523">
        <v>44329</v>
      </c>
      <c r="S15" s="521"/>
      <c r="T15" s="521"/>
      <c r="U15" s="521" t="s">
        <v>51</v>
      </c>
      <c r="V15" s="521"/>
      <c r="W15" s="521"/>
      <c r="X15" s="521"/>
      <c r="Y15" s="521">
        <f t="shared" si="1"/>
        <v>20</v>
      </c>
      <c r="Z15" s="521"/>
      <c r="AA15" s="526"/>
      <c r="AB15" s="532">
        <v>44707</v>
      </c>
      <c r="AC15" s="521"/>
      <c r="AD15" s="521"/>
      <c r="AE15" s="521" t="s">
        <v>51</v>
      </c>
      <c r="AF15" s="521"/>
      <c r="AG15" s="521"/>
      <c r="AH15" s="521"/>
      <c r="AI15" s="521">
        <f t="shared" si="2"/>
        <v>21</v>
      </c>
      <c r="AJ15" s="521"/>
      <c r="AK15" s="533"/>
      <c r="AL15" s="520">
        <v>45064</v>
      </c>
      <c r="AM15" s="521"/>
      <c r="AN15" s="521"/>
      <c r="AO15" s="521" t="s">
        <v>51</v>
      </c>
      <c r="AP15" s="521"/>
      <c r="AQ15" s="521"/>
      <c r="AR15" s="521"/>
      <c r="AS15" s="521">
        <f t="shared" si="3"/>
        <v>20</v>
      </c>
      <c r="AT15" s="521"/>
      <c r="AU15" s="521"/>
      <c r="AV15" s="8"/>
      <c r="AW15" s="8"/>
      <c r="AX15" s="8"/>
      <c r="AY15" s="8"/>
      <c r="AZ15" s="8"/>
      <c r="BA15" s="8"/>
      <c r="BB15" s="8"/>
      <c r="BC15" s="8"/>
      <c r="BD15" s="8"/>
      <c r="BE15" s="8"/>
      <c r="BF15" s="8"/>
      <c r="BG15" s="8"/>
      <c r="BH15" s="8"/>
      <c r="BI15" s="8"/>
    </row>
    <row r="16" spans="1:61" ht="14.45" customHeight="1" x14ac:dyDescent="0.25">
      <c r="A16" s="524" t="s">
        <v>286</v>
      </c>
      <c r="B16" s="524" t="s">
        <v>286</v>
      </c>
      <c r="C16" s="524" t="s">
        <v>286</v>
      </c>
      <c r="D16" s="524" t="s">
        <v>286</v>
      </c>
      <c r="E16" s="524" t="s">
        <v>286</v>
      </c>
      <c r="F16" s="524" t="s">
        <v>286</v>
      </c>
      <c r="G16" s="524" t="s">
        <v>286</v>
      </c>
      <c r="H16" s="524" t="s">
        <v>286</v>
      </c>
      <c r="I16" s="524" t="s">
        <v>286</v>
      </c>
      <c r="J16" s="524" t="s">
        <v>286</v>
      </c>
      <c r="K16" s="524" t="s">
        <v>286</v>
      </c>
      <c r="L16" s="524" t="s">
        <v>286</v>
      </c>
      <c r="M16" s="524" t="s">
        <v>286</v>
      </c>
      <c r="N16" s="524" t="s">
        <v>286</v>
      </c>
      <c r="O16" s="524" t="s">
        <v>286</v>
      </c>
      <c r="P16" s="524" t="s">
        <v>286</v>
      </c>
      <c r="Q16" s="524" t="s">
        <v>286</v>
      </c>
      <c r="R16" s="523">
        <v>44372</v>
      </c>
      <c r="S16" s="521"/>
      <c r="T16" s="521"/>
      <c r="U16" s="521" t="s">
        <v>52</v>
      </c>
      <c r="V16" s="521"/>
      <c r="W16" s="521"/>
      <c r="X16" s="521"/>
      <c r="Y16" s="521">
        <f t="shared" si="1"/>
        <v>26</v>
      </c>
      <c r="Z16" s="521"/>
      <c r="AA16" s="526"/>
      <c r="AB16" s="532">
        <v>44736</v>
      </c>
      <c r="AC16" s="521"/>
      <c r="AD16" s="521"/>
      <c r="AE16" s="521" t="s">
        <v>52</v>
      </c>
      <c r="AF16" s="521"/>
      <c r="AG16" s="521"/>
      <c r="AH16" s="521"/>
      <c r="AI16" s="521">
        <f t="shared" si="2"/>
        <v>25</v>
      </c>
      <c r="AJ16" s="521"/>
      <c r="AK16" s="533"/>
      <c r="AL16" s="520">
        <v>45100</v>
      </c>
      <c r="AM16" s="521"/>
      <c r="AN16" s="521"/>
      <c r="AO16" s="521" t="s">
        <v>52</v>
      </c>
      <c r="AP16" s="521"/>
      <c r="AQ16" s="521"/>
      <c r="AR16" s="521"/>
      <c r="AS16" s="521">
        <f t="shared" si="3"/>
        <v>25</v>
      </c>
      <c r="AT16" s="521"/>
      <c r="AU16" s="521"/>
      <c r="AV16" s="8"/>
      <c r="AW16" s="8"/>
      <c r="AX16" s="8"/>
      <c r="AY16" s="8"/>
      <c r="AZ16" s="8"/>
      <c r="BA16" s="8"/>
      <c r="BB16" s="8"/>
      <c r="BC16" s="8"/>
      <c r="BD16" s="8"/>
      <c r="BE16" s="8"/>
      <c r="BF16" s="8"/>
      <c r="BG16" s="8"/>
      <c r="BH16" s="8"/>
      <c r="BI16" s="8"/>
    </row>
    <row r="17" spans="1:61" ht="14.45" customHeight="1" x14ac:dyDescent="0.25">
      <c r="A17" s="524" t="s">
        <v>338</v>
      </c>
      <c r="B17" s="524" t="s">
        <v>338</v>
      </c>
      <c r="C17" s="524" t="s">
        <v>338</v>
      </c>
      <c r="D17" s="524" t="s">
        <v>338</v>
      </c>
      <c r="E17" s="524" t="s">
        <v>338</v>
      </c>
      <c r="F17" s="524" t="s">
        <v>338</v>
      </c>
      <c r="G17" s="524" t="s">
        <v>338</v>
      </c>
      <c r="H17" s="524" t="s">
        <v>338</v>
      </c>
      <c r="I17" s="524" t="s">
        <v>338</v>
      </c>
      <c r="J17" s="524" t="s">
        <v>338</v>
      </c>
      <c r="K17" s="524" t="s">
        <v>338</v>
      </c>
      <c r="L17" s="524" t="s">
        <v>338</v>
      </c>
      <c r="M17" s="524" t="s">
        <v>338</v>
      </c>
      <c r="N17" s="524" t="s">
        <v>338</v>
      </c>
      <c r="O17" s="524" t="s">
        <v>338</v>
      </c>
      <c r="P17" s="524" t="s">
        <v>338</v>
      </c>
      <c r="Q17" s="524" t="s">
        <v>338</v>
      </c>
      <c r="R17" s="523">
        <v>44373</v>
      </c>
      <c r="S17" s="521"/>
      <c r="T17" s="521"/>
      <c r="U17" s="557" t="s">
        <v>48</v>
      </c>
      <c r="V17" s="557"/>
      <c r="W17" s="557"/>
      <c r="X17" s="557"/>
      <c r="Y17" s="521">
        <f t="shared" si="1"/>
        <v>26</v>
      </c>
      <c r="Z17" s="521"/>
      <c r="AA17" s="526"/>
      <c r="AB17" s="532">
        <v>44737</v>
      </c>
      <c r="AC17" s="521"/>
      <c r="AD17" s="521"/>
      <c r="AE17" s="557" t="s">
        <v>48</v>
      </c>
      <c r="AF17" s="557"/>
      <c r="AG17" s="557"/>
      <c r="AH17" s="557"/>
      <c r="AI17" s="521">
        <f t="shared" si="2"/>
        <v>26</v>
      </c>
      <c r="AJ17" s="521"/>
      <c r="AK17" s="533"/>
      <c r="AL17" s="520">
        <v>45101</v>
      </c>
      <c r="AM17" s="521"/>
      <c r="AN17" s="521"/>
      <c r="AO17" s="557" t="s">
        <v>48</v>
      </c>
      <c r="AP17" s="557"/>
      <c r="AQ17" s="557"/>
      <c r="AR17" s="557"/>
      <c r="AS17" s="521">
        <f t="shared" si="3"/>
        <v>25</v>
      </c>
      <c r="AT17" s="521"/>
      <c r="AU17" s="521"/>
      <c r="AV17" s="8"/>
      <c r="AW17" s="8"/>
      <c r="AX17" s="8"/>
      <c r="AY17" s="8"/>
      <c r="AZ17" s="8"/>
      <c r="BA17" s="8"/>
      <c r="BB17" s="8"/>
      <c r="BC17" s="8"/>
      <c r="BD17" s="8"/>
      <c r="BE17" s="8"/>
      <c r="BF17" s="8"/>
      <c r="BG17" s="8"/>
      <c r="BH17" s="8"/>
      <c r="BI17" s="8"/>
    </row>
    <row r="18" spans="1:61" ht="14.45" customHeight="1" x14ac:dyDescent="0.25">
      <c r="A18" s="524" t="s">
        <v>300</v>
      </c>
      <c r="B18" s="524" t="s">
        <v>300</v>
      </c>
      <c r="C18" s="524" t="s">
        <v>300</v>
      </c>
      <c r="D18" s="524" t="s">
        <v>300</v>
      </c>
      <c r="E18" s="524" t="s">
        <v>300</v>
      </c>
      <c r="F18" s="524" t="s">
        <v>300</v>
      </c>
      <c r="G18" s="524" t="s">
        <v>300</v>
      </c>
      <c r="H18" s="524" t="s">
        <v>300</v>
      </c>
      <c r="I18" s="524" t="s">
        <v>300</v>
      </c>
      <c r="J18" s="524" t="s">
        <v>300</v>
      </c>
      <c r="K18" s="524" t="s">
        <v>300</v>
      </c>
      <c r="L18" s="524" t="s">
        <v>300</v>
      </c>
      <c r="M18" s="524" t="s">
        <v>300</v>
      </c>
      <c r="N18" s="524" t="s">
        <v>300</v>
      </c>
      <c r="O18" s="524" t="s">
        <v>300</v>
      </c>
      <c r="P18" s="524" t="s">
        <v>300</v>
      </c>
      <c r="Q18" s="524" t="s">
        <v>300</v>
      </c>
      <c r="R18" s="523">
        <v>44501</v>
      </c>
      <c r="S18" s="521"/>
      <c r="T18" s="521"/>
      <c r="U18" s="521" t="s">
        <v>50</v>
      </c>
      <c r="V18" s="521"/>
      <c r="W18" s="521"/>
      <c r="X18" s="521"/>
      <c r="Y18" s="521">
        <f t="shared" si="1"/>
        <v>45</v>
      </c>
      <c r="Z18" s="521"/>
      <c r="AA18" s="526"/>
      <c r="AB18" s="532">
        <v>44866</v>
      </c>
      <c r="AC18" s="521"/>
      <c r="AD18" s="521"/>
      <c r="AE18" s="521" t="s">
        <v>53</v>
      </c>
      <c r="AF18" s="521"/>
      <c r="AG18" s="521"/>
      <c r="AH18" s="521"/>
      <c r="AI18" s="521">
        <f t="shared" si="2"/>
        <v>44</v>
      </c>
      <c r="AJ18" s="521"/>
      <c r="AK18" s="533"/>
      <c r="AL18" s="520">
        <v>45231</v>
      </c>
      <c r="AM18" s="521"/>
      <c r="AN18" s="521"/>
      <c r="AO18" s="521" t="s">
        <v>47</v>
      </c>
      <c r="AP18" s="521"/>
      <c r="AQ18" s="521"/>
      <c r="AR18" s="521"/>
      <c r="AS18" s="521">
        <f t="shared" si="3"/>
        <v>44</v>
      </c>
      <c r="AT18" s="521"/>
      <c r="AU18" s="521"/>
      <c r="AV18" s="8"/>
      <c r="AW18" s="8"/>
      <c r="AX18" s="8"/>
      <c r="AY18" s="8"/>
      <c r="AZ18" s="8"/>
      <c r="BA18" s="8"/>
      <c r="BB18" s="8"/>
      <c r="BC18" s="8"/>
      <c r="BD18" s="8"/>
      <c r="BE18" s="8"/>
      <c r="BF18" s="8"/>
      <c r="BG18" s="8"/>
      <c r="BH18" s="8"/>
      <c r="BI18" s="8"/>
    </row>
    <row r="19" spans="1:61" x14ac:dyDescent="0.25">
      <c r="A19" s="524" t="s">
        <v>339</v>
      </c>
      <c r="B19" s="524" t="s">
        <v>339</v>
      </c>
      <c r="C19" s="524" t="s">
        <v>339</v>
      </c>
      <c r="D19" s="524" t="s">
        <v>339</v>
      </c>
      <c r="E19" s="524" t="s">
        <v>339</v>
      </c>
      <c r="F19" s="524" t="s">
        <v>339</v>
      </c>
      <c r="G19" s="524" t="s">
        <v>339</v>
      </c>
      <c r="H19" s="524" t="s">
        <v>339</v>
      </c>
      <c r="I19" s="524" t="s">
        <v>339</v>
      </c>
      <c r="J19" s="524" t="s">
        <v>339</v>
      </c>
      <c r="K19" s="524" t="s">
        <v>339</v>
      </c>
      <c r="L19" s="524" t="s">
        <v>339</v>
      </c>
      <c r="M19" s="524" t="s">
        <v>339</v>
      </c>
      <c r="N19" s="524" t="s">
        <v>339</v>
      </c>
      <c r="O19" s="524" t="s">
        <v>339</v>
      </c>
      <c r="P19" s="524" t="s">
        <v>339</v>
      </c>
      <c r="Q19" s="524" t="s">
        <v>339</v>
      </c>
      <c r="R19" s="523">
        <v>44536</v>
      </c>
      <c r="S19" s="521"/>
      <c r="T19" s="521"/>
      <c r="U19" s="521" t="s">
        <v>50</v>
      </c>
      <c r="V19" s="521"/>
      <c r="W19" s="521"/>
      <c r="X19" s="521"/>
      <c r="Y19" s="521">
        <f t="shared" si="1"/>
        <v>50</v>
      </c>
      <c r="Z19" s="521"/>
      <c r="AA19" s="526"/>
      <c r="AB19" s="532">
        <v>44901</v>
      </c>
      <c r="AC19" s="521"/>
      <c r="AD19" s="521"/>
      <c r="AE19" s="521" t="s">
        <v>53</v>
      </c>
      <c r="AF19" s="521"/>
      <c r="AG19" s="521"/>
      <c r="AH19" s="521"/>
      <c r="AI19" s="521">
        <f t="shared" si="2"/>
        <v>49</v>
      </c>
      <c r="AJ19" s="521"/>
      <c r="AK19" s="533"/>
      <c r="AL19" s="520">
        <v>45266</v>
      </c>
      <c r="AM19" s="521"/>
      <c r="AN19" s="521"/>
      <c r="AO19" s="521" t="s">
        <v>47</v>
      </c>
      <c r="AP19" s="521"/>
      <c r="AQ19" s="521"/>
      <c r="AR19" s="521"/>
      <c r="AS19" s="521">
        <f t="shared" si="3"/>
        <v>49</v>
      </c>
      <c r="AT19" s="521"/>
      <c r="AU19" s="521"/>
      <c r="AV19" s="8"/>
      <c r="AW19" s="8"/>
      <c r="AX19" s="8"/>
      <c r="AY19" s="8"/>
      <c r="AZ19" s="8"/>
      <c r="BA19" s="8"/>
      <c r="BB19" s="8"/>
      <c r="BC19" s="8"/>
      <c r="BD19" s="8"/>
      <c r="BE19" s="8"/>
      <c r="BF19" s="8"/>
      <c r="BG19" s="8"/>
      <c r="BH19" s="8"/>
      <c r="BI19" s="8"/>
    </row>
    <row r="20" spans="1:61" x14ac:dyDescent="0.25">
      <c r="A20" s="524" t="s">
        <v>126</v>
      </c>
      <c r="B20" s="524" t="s">
        <v>126</v>
      </c>
      <c r="C20" s="524" t="s">
        <v>126</v>
      </c>
      <c r="D20" s="524" t="s">
        <v>126</v>
      </c>
      <c r="E20" s="524" t="s">
        <v>126</v>
      </c>
      <c r="F20" s="524" t="s">
        <v>126</v>
      </c>
      <c r="G20" s="524" t="s">
        <v>126</v>
      </c>
      <c r="H20" s="524" t="s">
        <v>126</v>
      </c>
      <c r="I20" s="524" t="s">
        <v>126</v>
      </c>
      <c r="J20" s="524" t="s">
        <v>126</v>
      </c>
      <c r="K20" s="524" t="s">
        <v>126</v>
      </c>
      <c r="L20" s="524" t="s">
        <v>126</v>
      </c>
      <c r="M20" s="524" t="s">
        <v>126</v>
      </c>
      <c r="N20" s="524" t="s">
        <v>126</v>
      </c>
      <c r="O20" s="524" t="s">
        <v>126</v>
      </c>
      <c r="P20" s="524" t="s">
        <v>126</v>
      </c>
      <c r="Q20" s="524" t="s">
        <v>126</v>
      </c>
      <c r="R20" s="523">
        <v>44554</v>
      </c>
      <c r="S20" s="521"/>
      <c r="T20" s="521"/>
      <c r="U20" s="521" t="s">
        <v>52</v>
      </c>
      <c r="V20" s="521"/>
      <c r="W20" s="521"/>
      <c r="X20" s="521"/>
      <c r="Y20" s="521">
        <f t="shared" si="1"/>
        <v>52</v>
      </c>
      <c r="Z20" s="521"/>
      <c r="AA20" s="526"/>
      <c r="AB20" s="532">
        <v>44919</v>
      </c>
      <c r="AC20" s="521"/>
      <c r="AD20" s="521"/>
      <c r="AE20" s="557" t="s">
        <v>48</v>
      </c>
      <c r="AF20" s="557"/>
      <c r="AG20" s="557"/>
      <c r="AH20" s="557"/>
      <c r="AI20" s="521">
        <f t="shared" si="2"/>
        <v>52</v>
      </c>
      <c r="AJ20" s="521"/>
      <c r="AK20" s="533"/>
      <c r="AL20" s="520">
        <v>45284</v>
      </c>
      <c r="AM20" s="521"/>
      <c r="AN20" s="521"/>
      <c r="AO20" s="557" t="s">
        <v>49</v>
      </c>
      <c r="AP20" s="557"/>
      <c r="AQ20" s="557"/>
      <c r="AR20" s="557"/>
      <c r="AS20" s="521">
        <f t="shared" si="3"/>
        <v>52</v>
      </c>
      <c r="AT20" s="521"/>
      <c r="AU20" s="521"/>
      <c r="AV20" s="8"/>
      <c r="AW20" s="8"/>
      <c r="AX20" s="8"/>
      <c r="AY20" s="8"/>
      <c r="AZ20" s="8"/>
      <c r="BA20" s="8"/>
      <c r="BB20" s="8"/>
      <c r="BC20" s="8"/>
      <c r="BD20" s="8"/>
      <c r="BE20" s="8"/>
      <c r="BF20" s="8"/>
      <c r="BG20" s="8"/>
      <c r="BH20" s="8"/>
      <c r="BI20" s="8"/>
    </row>
    <row r="21" spans="1:61" ht="15" customHeight="1" x14ac:dyDescent="0.25">
      <c r="A21" s="524" t="s">
        <v>63</v>
      </c>
      <c r="B21" s="524" t="s">
        <v>63</v>
      </c>
      <c r="C21" s="524" t="s">
        <v>63</v>
      </c>
      <c r="D21" s="524" t="s">
        <v>63</v>
      </c>
      <c r="E21" s="524" t="s">
        <v>63</v>
      </c>
      <c r="F21" s="524" t="s">
        <v>63</v>
      </c>
      <c r="G21" s="524" t="s">
        <v>63</v>
      </c>
      <c r="H21" s="524" t="s">
        <v>63</v>
      </c>
      <c r="I21" s="524" t="s">
        <v>63</v>
      </c>
      <c r="J21" s="524" t="s">
        <v>63</v>
      </c>
      <c r="K21" s="524" t="s">
        <v>63</v>
      </c>
      <c r="L21" s="524" t="s">
        <v>63</v>
      </c>
      <c r="M21" s="524" t="s">
        <v>63</v>
      </c>
      <c r="N21" s="524" t="s">
        <v>63</v>
      </c>
      <c r="O21" s="524" t="s">
        <v>63</v>
      </c>
      <c r="P21" s="524" t="s">
        <v>63</v>
      </c>
      <c r="Q21" s="524" t="s">
        <v>63</v>
      </c>
      <c r="R21" s="523">
        <v>44555</v>
      </c>
      <c r="S21" s="521"/>
      <c r="T21" s="521"/>
      <c r="U21" s="557" t="s">
        <v>48</v>
      </c>
      <c r="V21" s="557"/>
      <c r="W21" s="557"/>
      <c r="X21" s="557"/>
      <c r="Y21" s="521">
        <f t="shared" si="1"/>
        <v>52</v>
      </c>
      <c r="Z21" s="521"/>
      <c r="AA21" s="526"/>
      <c r="AB21" s="532">
        <v>44920</v>
      </c>
      <c r="AC21" s="521"/>
      <c r="AD21" s="521"/>
      <c r="AE21" s="557" t="s">
        <v>49</v>
      </c>
      <c r="AF21" s="557"/>
      <c r="AG21" s="557"/>
      <c r="AH21" s="557"/>
      <c r="AI21" s="521">
        <f t="shared" si="2"/>
        <v>52</v>
      </c>
      <c r="AJ21" s="521"/>
      <c r="AK21" s="533"/>
      <c r="AL21" s="520">
        <v>45285</v>
      </c>
      <c r="AM21" s="521"/>
      <c r="AN21" s="521"/>
      <c r="AO21" s="521" t="s">
        <v>50</v>
      </c>
      <c r="AP21" s="521"/>
      <c r="AQ21" s="521"/>
      <c r="AR21" s="521"/>
      <c r="AS21" s="521">
        <f t="shared" si="3"/>
        <v>52</v>
      </c>
      <c r="AT21" s="521"/>
      <c r="AU21" s="521"/>
      <c r="AV21" s="8"/>
      <c r="AW21" s="8"/>
      <c r="AX21" s="8"/>
      <c r="AY21" s="8"/>
      <c r="AZ21" s="8"/>
      <c r="BA21" s="8"/>
      <c r="BB21" s="8"/>
      <c r="BC21" s="8"/>
      <c r="BD21" s="8"/>
      <c r="BE21" s="8"/>
      <c r="BF21" s="8"/>
      <c r="BG21" s="8"/>
      <c r="BH21" s="8"/>
      <c r="BI21" s="8"/>
    </row>
    <row r="22" spans="1:61" ht="15" customHeight="1" thickBot="1" x14ac:dyDescent="0.3">
      <c r="A22" s="524" t="s">
        <v>64</v>
      </c>
      <c r="B22" s="524" t="s">
        <v>64</v>
      </c>
      <c r="C22" s="524" t="s">
        <v>64</v>
      </c>
      <c r="D22" s="524" t="s">
        <v>64</v>
      </c>
      <c r="E22" s="524" t="s">
        <v>64</v>
      </c>
      <c r="F22" s="524" t="s">
        <v>64</v>
      </c>
      <c r="G22" s="524" t="s">
        <v>64</v>
      </c>
      <c r="H22" s="524" t="s">
        <v>64</v>
      </c>
      <c r="I22" s="524" t="s">
        <v>64</v>
      </c>
      <c r="J22" s="524" t="s">
        <v>64</v>
      </c>
      <c r="K22" s="524" t="s">
        <v>64</v>
      </c>
      <c r="L22" s="524" t="s">
        <v>64</v>
      </c>
      <c r="M22" s="524" t="s">
        <v>64</v>
      </c>
      <c r="N22" s="524" t="s">
        <v>64</v>
      </c>
      <c r="O22" s="524" t="s">
        <v>64</v>
      </c>
      <c r="P22" s="524" t="s">
        <v>64</v>
      </c>
      <c r="Q22" s="524" t="s">
        <v>64</v>
      </c>
      <c r="R22" s="523">
        <v>44556</v>
      </c>
      <c r="S22" s="521"/>
      <c r="T22" s="521"/>
      <c r="U22" s="557" t="s">
        <v>49</v>
      </c>
      <c r="V22" s="557"/>
      <c r="W22" s="557"/>
      <c r="X22" s="557"/>
      <c r="Y22" s="521">
        <f t="shared" si="1"/>
        <v>52</v>
      </c>
      <c r="Z22" s="521"/>
      <c r="AA22" s="526"/>
      <c r="AB22" s="553">
        <v>44921</v>
      </c>
      <c r="AC22" s="554"/>
      <c r="AD22" s="554"/>
      <c r="AE22" s="554" t="s">
        <v>50</v>
      </c>
      <c r="AF22" s="554"/>
      <c r="AG22" s="554"/>
      <c r="AH22" s="554"/>
      <c r="AI22" s="554">
        <f t="shared" si="2"/>
        <v>52</v>
      </c>
      <c r="AJ22" s="554"/>
      <c r="AK22" s="555"/>
      <c r="AL22" s="520">
        <v>45286</v>
      </c>
      <c r="AM22" s="521"/>
      <c r="AN22" s="521"/>
      <c r="AO22" s="521" t="s">
        <v>53</v>
      </c>
      <c r="AP22" s="521"/>
      <c r="AQ22" s="521"/>
      <c r="AR22" s="521"/>
      <c r="AS22" s="521">
        <f t="shared" si="3"/>
        <v>52</v>
      </c>
      <c r="AT22" s="521"/>
      <c r="AU22" s="521"/>
      <c r="AV22" s="8"/>
      <c r="AW22" s="8"/>
      <c r="AX22" s="8"/>
      <c r="AY22" s="8"/>
      <c r="AZ22" s="8"/>
      <c r="BA22" s="8"/>
      <c r="BB22" s="8"/>
      <c r="BC22" s="8"/>
      <c r="BD22" s="8"/>
      <c r="BE22" s="8"/>
      <c r="BF22" s="8"/>
      <c r="BG22" s="8"/>
      <c r="BH22" s="8"/>
      <c r="BI22" s="8"/>
    </row>
    <row r="23" spans="1:61" ht="18.75" customHeight="1" x14ac:dyDescent="0.25">
      <c r="A23" s="570" t="s">
        <v>789</v>
      </c>
      <c r="B23" s="571"/>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2"/>
      <c r="AC23" s="572"/>
      <c r="AD23" s="572"/>
      <c r="AE23" s="572"/>
      <c r="AF23" s="572"/>
      <c r="AG23" s="572"/>
      <c r="AH23" s="572"/>
      <c r="AI23" s="572"/>
      <c r="AJ23" s="572"/>
      <c r="AK23" s="572"/>
      <c r="AL23" s="571"/>
      <c r="AM23" s="571"/>
      <c r="AN23" s="571"/>
      <c r="AO23" s="571"/>
      <c r="AP23" s="571"/>
      <c r="AQ23" s="571"/>
      <c r="AR23" s="571"/>
      <c r="AS23" s="571"/>
      <c r="AT23" s="571"/>
      <c r="AU23" s="571"/>
      <c r="AV23" s="8"/>
      <c r="AW23" s="8"/>
      <c r="AX23" s="8"/>
      <c r="AY23" s="8"/>
      <c r="AZ23" s="8"/>
      <c r="BA23" s="8"/>
      <c r="BB23" s="8"/>
      <c r="BC23" s="8"/>
      <c r="BD23" s="8"/>
      <c r="BE23" s="8"/>
      <c r="BF23" s="8"/>
      <c r="BG23" s="8"/>
      <c r="BH23" s="8"/>
      <c r="BI23" s="8"/>
    </row>
    <row r="24" spans="1:61" ht="1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ht="14.45" customHeight="1" x14ac:dyDescent="0.25">
      <c r="A25" s="542" t="s">
        <v>12</v>
      </c>
      <c r="B25" s="543"/>
      <c r="C25" s="543"/>
      <c r="D25" s="543"/>
      <c r="E25" s="543"/>
      <c r="F25" s="543"/>
      <c r="G25" s="543"/>
      <c r="H25" s="543"/>
      <c r="I25" s="543"/>
      <c r="J25" s="543"/>
      <c r="K25" s="543"/>
      <c r="L25" s="543"/>
      <c r="M25" s="543"/>
      <c r="N25" s="543"/>
      <c r="O25" s="543"/>
      <c r="P25" s="543"/>
      <c r="Q25" s="543"/>
      <c r="R25" s="558" t="s">
        <v>496</v>
      </c>
      <c r="S25" s="535"/>
      <c r="T25" s="535"/>
      <c r="U25" s="535"/>
      <c r="V25" s="535"/>
      <c r="W25" s="53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65"/>
      <c r="B26" s="566"/>
      <c r="C26" s="566"/>
      <c r="D26" s="566"/>
      <c r="E26" s="566"/>
      <c r="F26" s="566"/>
      <c r="G26" s="566"/>
      <c r="H26" s="566"/>
      <c r="I26" s="566"/>
      <c r="J26" s="566"/>
      <c r="K26" s="566"/>
      <c r="L26" s="566"/>
      <c r="M26" s="566"/>
      <c r="N26" s="566"/>
      <c r="O26" s="566"/>
      <c r="P26" s="566"/>
      <c r="Q26" s="566"/>
      <c r="R26" s="567" t="s">
        <v>38</v>
      </c>
      <c r="S26" s="568"/>
      <c r="T26" s="568"/>
      <c r="U26" s="568" t="s">
        <v>39</v>
      </c>
      <c r="V26" s="568"/>
      <c r="W26" s="569"/>
      <c r="X26" s="12"/>
      <c r="Y26" s="573"/>
      <c r="Z26" s="573"/>
      <c r="AA26" s="573"/>
      <c r="AB26" s="573"/>
      <c r="AC26" s="573"/>
      <c r="AD26" s="573"/>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x14ac:dyDescent="0.25">
      <c r="A27" s="524" t="s">
        <v>296</v>
      </c>
      <c r="B27" s="524" t="s">
        <v>296</v>
      </c>
      <c r="C27" s="524" t="s">
        <v>296</v>
      </c>
      <c r="D27" s="524" t="s">
        <v>296</v>
      </c>
      <c r="E27" s="524" t="s">
        <v>296</v>
      </c>
      <c r="F27" s="524" t="s">
        <v>296</v>
      </c>
      <c r="G27" s="524" t="s">
        <v>296</v>
      </c>
      <c r="H27" s="524" t="s">
        <v>296</v>
      </c>
      <c r="I27" s="524" t="s">
        <v>296</v>
      </c>
      <c r="J27" s="524" t="s">
        <v>296</v>
      </c>
      <c r="K27" s="524" t="s">
        <v>296</v>
      </c>
      <c r="L27" s="524" t="s">
        <v>296</v>
      </c>
      <c r="M27" s="524" t="s">
        <v>296</v>
      </c>
      <c r="N27" s="524" t="s">
        <v>296</v>
      </c>
      <c r="O27" s="524" t="s">
        <v>296</v>
      </c>
      <c r="P27" s="524" t="s">
        <v>296</v>
      </c>
      <c r="Q27" s="524" t="s">
        <v>296</v>
      </c>
      <c r="R27" s="525" t="s">
        <v>557</v>
      </c>
      <c r="S27" s="525"/>
      <c r="T27" s="525"/>
      <c r="U27" s="525" t="s">
        <v>557</v>
      </c>
      <c r="V27" s="525"/>
      <c r="W27" s="525"/>
      <c r="X27" s="215"/>
      <c r="Y27" s="10"/>
      <c r="Z27" s="10"/>
      <c r="AA27" s="10"/>
      <c r="AB27" s="573"/>
      <c r="AC27" s="573"/>
      <c r="AD27" s="573"/>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x14ac:dyDescent="0.25">
      <c r="A28" s="524" t="s">
        <v>424</v>
      </c>
      <c r="B28" s="524" t="s">
        <v>40</v>
      </c>
      <c r="C28" s="524" t="s">
        <v>40</v>
      </c>
      <c r="D28" s="524" t="s">
        <v>40</v>
      </c>
      <c r="E28" s="524" t="s">
        <v>40</v>
      </c>
      <c r="F28" s="524" t="s">
        <v>40</v>
      </c>
      <c r="G28" s="524" t="s">
        <v>40</v>
      </c>
      <c r="H28" s="524" t="s">
        <v>40</v>
      </c>
      <c r="I28" s="524" t="s">
        <v>40</v>
      </c>
      <c r="J28" s="524" t="s">
        <v>40</v>
      </c>
      <c r="K28" s="524" t="s">
        <v>40</v>
      </c>
      <c r="L28" s="524" t="s">
        <v>40</v>
      </c>
      <c r="M28" s="524" t="s">
        <v>40</v>
      </c>
      <c r="N28" s="524" t="s">
        <v>40</v>
      </c>
      <c r="O28" s="524" t="s">
        <v>40</v>
      </c>
      <c r="P28" s="524" t="s">
        <v>40</v>
      </c>
      <c r="Q28" s="524" t="s">
        <v>40</v>
      </c>
      <c r="R28" s="616" t="s">
        <v>558</v>
      </c>
      <c r="S28" s="616"/>
      <c r="T28" s="616"/>
      <c r="U28" s="525" t="s">
        <v>529</v>
      </c>
      <c r="V28" s="525"/>
      <c r="W28" s="525"/>
      <c r="X28" s="230"/>
      <c r="Y28" s="219"/>
      <c r="Z28" s="10"/>
      <c r="AA28" s="10"/>
      <c r="AB28" s="573"/>
      <c r="AC28" s="573"/>
      <c r="AD28" s="573"/>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ht="15" customHeight="1" x14ac:dyDescent="0.25">
      <c r="A29" s="524" t="s">
        <v>561</v>
      </c>
      <c r="B29" s="524" t="s">
        <v>288</v>
      </c>
      <c r="C29" s="524" t="s">
        <v>288</v>
      </c>
      <c r="D29" s="524" t="s">
        <v>288</v>
      </c>
      <c r="E29" s="524" t="s">
        <v>288</v>
      </c>
      <c r="F29" s="524" t="s">
        <v>288</v>
      </c>
      <c r="G29" s="524" t="s">
        <v>288</v>
      </c>
      <c r="H29" s="524" t="s">
        <v>288</v>
      </c>
      <c r="I29" s="524" t="s">
        <v>288</v>
      </c>
      <c r="J29" s="524" t="s">
        <v>288</v>
      </c>
      <c r="K29" s="524" t="s">
        <v>288</v>
      </c>
      <c r="L29" s="524" t="s">
        <v>288</v>
      </c>
      <c r="M29" s="524" t="s">
        <v>288</v>
      </c>
      <c r="N29" s="524" t="s">
        <v>288</v>
      </c>
      <c r="O29" s="524" t="s">
        <v>288</v>
      </c>
      <c r="P29" s="524" t="s">
        <v>288</v>
      </c>
      <c r="Q29" s="524" t="s">
        <v>288</v>
      </c>
      <c r="R29" s="615" t="s">
        <v>506</v>
      </c>
      <c r="S29" s="615"/>
      <c r="T29" s="615"/>
      <c r="U29" s="615" t="s">
        <v>546</v>
      </c>
      <c r="V29" s="615"/>
      <c r="W29" s="615"/>
      <c r="X29" s="230"/>
      <c r="Y29" s="10"/>
      <c r="Z29" s="10"/>
      <c r="AA29" s="10"/>
      <c r="AB29" s="573"/>
      <c r="AC29" s="573"/>
      <c r="AD29" s="573"/>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ht="15" customHeight="1" x14ac:dyDescent="0.25">
      <c r="A30" s="614" t="s">
        <v>559</v>
      </c>
      <c r="B30" s="614" t="s">
        <v>41</v>
      </c>
      <c r="C30" s="614" t="s">
        <v>41</v>
      </c>
      <c r="D30" s="614" t="s">
        <v>41</v>
      </c>
      <c r="E30" s="614" t="s">
        <v>41</v>
      </c>
      <c r="F30" s="614" t="s">
        <v>41</v>
      </c>
      <c r="G30" s="614" t="s">
        <v>41</v>
      </c>
      <c r="H30" s="614" t="s">
        <v>41</v>
      </c>
      <c r="I30" s="614" t="s">
        <v>41</v>
      </c>
      <c r="J30" s="614" t="s">
        <v>41</v>
      </c>
      <c r="K30" s="614" t="s">
        <v>41</v>
      </c>
      <c r="L30" s="614" t="s">
        <v>41</v>
      </c>
      <c r="M30" s="614" t="s">
        <v>41</v>
      </c>
      <c r="N30" s="614" t="s">
        <v>41</v>
      </c>
      <c r="O30" s="614" t="s">
        <v>41</v>
      </c>
      <c r="P30" s="614" t="s">
        <v>41</v>
      </c>
      <c r="Q30" s="614" t="s">
        <v>41</v>
      </c>
      <c r="R30" s="525" t="s">
        <v>531</v>
      </c>
      <c r="S30" s="525"/>
      <c r="T30" s="525"/>
      <c r="U30" s="525" t="s">
        <v>510</v>
      </c>
      <c r="V30" s="525"/>
      <c r="W30" s="525"/>
      <c r="X30" s="218"/>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x14ac:dyDescent="0.25">
      <c r="A31" s="577" t="s">
        <v>471</v>
      </c>
      <c r="B31" s="577" t="s">
        <v>340</v>
      </c>
      <c r="C31" s="577" t="s">
        <v>340</v>
      </c>
      <c r="D31" s="577" t="s">
        <v>340</v>
      </c>
      <c r="E31" s="577" t="s">
        <v>340</v>
      </c>
      <c r="F31" s="577" t="s">
        <v>340</v>
      </c>
      <c r="G31" s="577" t="s">
        <v>340</v>
      </c>
      <c r="H31" s="577" t="s">
        <v>340</v>
      </c>
      <c r="I31" s="577" t="s">
        <v>340</v>
      </c>
      <c r="J31" s="577" t="s">
        <v>340</v>
      </c>
      <c r="K31" s="577" t="s">
        <v>340</v>
      </c>
      <c r="L31" s="577" t="s">
        <v>340</v>
      </c>
      <c r="M31" s="577" t="s">
        <v>340</v>
      </c>
      <c r="N31" s="577" t="s">
        <v>340</v>
      </c>
      <c r="O31" s="577" t="s">
        <v>340</v>
      </c>
      <c r="P31" s="577" t="s">
        <v>340</v>
      </c>
      <c r="Q31" s="577" t="s">
        <v>340</v>
      </c>
      <c r="R31" s="525" t="s">
        <v>508</v>
      </c>
      <c r="S31" s="525"/>
      <c r="T31" s="525"/>
      <c r="U31" s="525" t="s">
        <v>560</v>
      </c>
      <c r="V31" s="525"/>
      <c r="W31" s="525"/>
      <c r="X31" s="230"/>
      <c r="Y31" s="10"/>
      <c r="Z31" s="10"/>
      <c r="AA31" s="10"/>
      <c r="AB31" s="573"/>
      <c r="AC31" s="573"/>
      <c r="AD31" s="573"/>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x14ac:dyDescent="0.25">
      <c r="A32" s="34" t="s">
        <v>44</v>
      </c>
      <c r="B32" s="32"/>
      <c r="C32" s="32"/>
      <c r="D32" s="32"/>
      <c r="E32" s="32"/>
      <c r="F32" s="32"/>
      <c r="G32" s="32"/>
      <c r="H32" s="32"/>
      <c r="I32" s="32"/>
      <c r="J32" s="32"/>
      <c r="K32" s="32"/>
      <c r="L32" s="32"/>
      <c r="M32" s="32"/>
      <c r="N32" s="32"/>
      <c r="O32" s="32"/>
      <c r="P32" s="32"/>
      <c r="Q32" s="32"/>
      <c r="R32" s="32"/>
      <c r="S32" s="32"/>
      <c r="T32" s="32"/>
      <c r="U32" s="32"/>
      <c r="V32" s="32"/>
      <c r="W32" s="33"/>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ht="18.75" x14ac:dyDescent="0.3">
      <c r="A34" s="41" t="s">
        <v>165</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ht="82.5" customHeight="1" x14ac:dyDescent="0.25">
      <c r="A35" s="550" t="s">
        <v>788</v>
      </c>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c r="AJ35" s="551"/>
      <c r="AK35" s="551"/>
      <c r="AL35" s="551"/>
      <c r="AM35" s="551"/>
      <c r="AN35" s="551"/>
      <c r="AO35" s="551"/>
      <c r="AP35" s="551"/>
      <c r="AQ35" s="551"/>
      <c r="AR35" s="551"/>
      <c r="AS35" s="551"/>
      <c r="AT35" s="551"/>
      <c r="AU35" s="552"/>
      <c r="AV35" s="8"/>
      <c r="AW35" s="8"/>
      <c r="AX35" s="8"/>
      <c r="AY35" s="8"/>
      <c r="AZ35" s="8"/>
      <c r="BA35" s="8"/>
      <c r="BB35" s="8"/>
      <c r="BC35" s="8"/>
      <c r="BD35" s="8"/>
      <c r="BE35" s="8"/>
      <c r="BF35" s="8"/>
      <c r="BG35" s="8"/>
      <c r="BH35" s="8"/>
      <c r="BI35" s="8"/>
    </row>
  </sheetData>
  <mergeCells count="193">
    <mergeCell ref="AL21:AN21"/>
    <mergeCell ref="AO21:AR21"/>
    <mergeCell ref="AS21:AU21"/>
    <mergeCell ref="AL22:AN22"/>
    <mergeCell ref="AO22:AR22"/>
    <mergeCell ref="AS22:AU22"/>
    <mergeCell ref="AL18:AN18"/>
    <mergeCell ref="AO18:AR18"/>
    <mergeCell ref="AS18:AU18"/>
    <mergeCell ref="AL19:AN19"/>
    <mergeCell ref="AO19:AR19"/>
    <mergeCell ref="AS19:AU19"/>
    <mergeCell ref="AL20:AN20"/>
    <mergeCell ref="AO20:AR20"/>
    <mergeCell ref="AS20:AU20"/>
    <mergeCell ref="AL15:AN15"/>
    <mergeCell ref="AO15:AR15"/>
    <mergeCell ref="AS15:AU15"/>
    <mergeCell ref="AL16:AN16"/>
    <mergeCell ref="AO16:AR16"/>
    <mergeCell ref="AS16:AU16"/>
    <mergeCell ref="AL17:AN17"/>
    <mergeCell ref="AO17:AR17"/>
    <mergeCell ref="AS17:AU17"/>
    <mergeCell ref="AL12:AN12"/>
    <mergeCell ref="AO12:AR12"/>
    <mergeCell ref="AS12:AU12"/>
    <mergeCell ref="AL13:AN13"/>
    <mergeCell ref="AO13:AR13"/>
    <mergeCell ref="AS13:AU13"/>
    <mergeCell ref="AL14:AN14"/>
    <mergeCell ref="AO14:AR14"/>
    <mergeCell ref="AS14:AU14"/>
    <mergeCell ref="AL8:AN8"/>
    <mergeCell ref="AO8:AR8"/>
    <mergeCell ref="AS8:AU8"/>
    <mergeCell ref="AL9:AN9"/>
    <mergeCell ref="AO9:AR9"/>
    <mergeCell ref="AS9:AU9"/>
    <mergeCell ref="AL10:AN10"/>
    <mergeCell ref="AO10:AR10"/>
    <mergeCell ref="AS10:AU10"/>
    <mergeCell ref="B1:BA1"/>
    <mergeCell ref="O2:R2"/>
    <mergeCell ref="AB2:AE2"/>
    <mergeCell ref="AO2:AR2"/>
    <mergeCell ref="S2:W2"/>
    <mergeCell ref="X2:AA2"/>
    <mergeCell ref="B2:E2"/>
    <mergeCell ref="F2:I2"/>
    <mergeCell ref="J2:N2"/>
    <mergeCell ref="AF2:AJ2"/>
    <mergeCell ref="AK2:AN2"/>
    <mergeCell ref="AS2:AW2"/>
    <mergeCell ref="AX2:BA2"/>
    <mergeCell ref="R19:T19"/>
    <mergeCell ref="U19:X19"/>
    <mergeCell ref="Y19:AA19"/>
    <mergeCell ref="R20:T20"/>
    <mergeCell ref="U20:X20"/>
    <mergeCell ref="Y20:AA20"/>
    <mergeCell ref="R21:T21"/>
    <mergeCell ref="U21:X21"/>
    <mergeCell ref="Y21:AA21"/>
    <mergeCell ref="A17:Q17"/>
    <mergeCell ref="A16:Q16"/>
    <mergeCell ref="A18:Q18"/>
    <mergeCell ref="A21:Q21"/>
    <mergeCell ref="A20:Q20"/>
    <mergeCell ref="Y26:AA26"/>
    <mergeCell ref="AB26:AD26"/>
    <mergeCell ref="A29:Q29"/>
    <mergeCell ref="R29:T29"/>
    <mergeCell ref="U29:W29"/>
    <mergeCell ref="A23:AU23"/>
    <mergeCell ref="A25:Q26"/>
    <mergeCell ref="R25:W25"/>
    <mergeCell ref="R26:T26"/>
    <mergeCell ref="U26:W26"/>
    <mergeCell ref="A28:Q28"/>
    <mergeCell ref="R28:T28"/>
    <mergeCell ref="U28:W28"/>
    <mergeCell ref="A22:Q22"/>
    <mergeCell ref="A27:Q27"/>
    <mergeCell ref="R27:T27"/>
    <mergeCell ref="U27:W27"/>
    <mergeCell ref="AB27:AD27"/>
    <mergeCell ref="A19:Q19"/>
    <mergeCell ref="A13:Q13"/>
    <mergeCell ref="A12:Q12"/>
    <mergeCell ref="Y13:AA13"/>
    <mergeCell ref="R14:T14"/>
    <mergeCell ref="U14:X14"/>
    <mergeCell ref="Y14:AA14"/>
    <mergeCell ref="R15:T15"/>
    <mergeCell ref="U15:X15"/>
    <mergeCell ref="Y15:AA15"/>
    <mergeCell ref="R12:T12"/>
    <mergeCell ref="U12:X12"/>
    <mergeCell ref="Y12:AA12"/>
    <mergeCell ref="R13:T13"/>
    <mergeCell ref="U13:X13"/>
    <mergeCell ref="A15:Q15"/>
    <mergeCell ref="A14:Q14"/>
    <mergeCell ref="R8:T8"/>
    <mergeCell ref="U8:X8"/>
    <mergeCell ref="BC2:BE2"/>
    <mergeCell ref="BC3:BC5"/>
    <mergeCell ref="Y8:AA8"/>
    <mergeCell ref="R9:T9"/>
    <mergeCell ref="U9:X9"/>
    <mergeCell ref="Y9:AA9"/>
    <mergeCell ref="A11:Q11"/>
    <mergeCell ref="A8:Q8"/>
    <mergeCell ref="A10:Q10"/>
    <mergeCell ref="A9:Q9"/>
    <mergeCell ref="AL11:AN11"/>
    <mergeCell ref="AO11:AR11"/>
    <mergeCell ref="AS11:AU11"/>
    <mergeCell ref="R10:T10"/>
    <mergeCell ref="U10:X10"/>
    <mergeCell ref="Y10:AA10"/>
    <mergeCell ref="R11:T11"/>
    <mergeCell ref="U11:X11"/>
    <mergeCell ref="Y11:AA11"/>
    <mergeCell ref="AB8:AD8"/>
    <mergeCell ref="AE8:AH8"/>
    <mergeCell ref="AI8:AK8"/>
    <mergeCell ref="R16:T16"/>
    <mergeCell ref="U16:X16"/>
    <mergeCell ref="Y16:AA16"/>
    <mergeCell ref="R17:T17"/>
    <mergeCell ref="U17:X17"/>
    <mergeCell ref="Y17:AA17"/>
    <mergeCell ref="R18:T18"/>
    <mergeCell ref="U18:X18"/>
    <mergeCell ref="Y18:AA18"/>
    <mergeCell ref="AB9:AD9"/>
    <mergeCell ref="AE9:AH9"/>
    <mergeCell ref="AI9:AK9"/>
    <mergeCell ref="AB10:AD10"/>
    <mergeCell ref="AE10:AH10"/>
    <mergeCell ref="AI10:AK10"/>
    <mergeCell ref="AE15:AH15"/>
    <mergeCell ref="AI15:AK15"/>
    <mergeCell ref="AB16:AD16"/>
    <mergeCell ref="AE16:AH16"/>
    <mergeCell ref="AI16:AK16"/>
    <mergeCell ref="AB11:AD11"/>
    <mergeCell ref="AE11:AH11"/>
    <mergeCell ref="AI11:AK11"/>
    <mergeCell ref="AB12:AD12"/>
    <mergeCell ref="AE12:AH12"/>
    <mergeCell ref="AI12:AK12"/>
    <mergeCell ref="AB13:AD13"/>
    <mergeCell ref="AE13:AH13"/>
    <mergeCell ref="AI13:AK13"/>
    <mergeCell ref="AB14:AD14"/>
    <mergeCell ref="AE14:AH14"/>
    <mergeCell ref="AI14:AK14"/>
    <mergeCell ref="AB15:AD15"/>
    <mergeCell ref="AB17:AD17"/>
    <mergeCell ref="AE17:AH17"/>
    <mergeCell ref="AI17:AK17"/>
    <mergeCell ref="AB18:AD18"/>
    <mergeCell ref="AE18:AH18"/>
    <mergeCell ref="AI18:AK18"/>
    <mergeCell ref="AB19:AD19"/>
    <mergeCell ref="AE19:AH19"/>
    <mergeCell ref="AI19:AK19"/>
    <mergeCell ref="AE20:AH20"/>
    <mergeCell ref="AI20:AK20"/>
    <mergeCell ref="AB21:AD21"/>
    <mergeCell ref="AE21:AH21"/>
    <mergeCell ref="AI21:AK21"/>
    <mergeCell ref="AB22:AD22"/>
    <mergeCell ref="AE22:AH22"/>
    <mergeCell ref="AI22:AK22"/>
    <mergeCell ref="R30:T30"/>
    <mergeCell ref="U30:W30"/>
    <mergeCell ref="AB20:AD20"/>
    <mergeCell ref="A35:AU35"/>
    <mergeCell ref="A31:Q31"/>
    <mergeCell ref="R31:T31"/>
    <mergeCell ref="U31:W31"/>
    <mergeCell ref="AB30:AD30"/>
    <mergeCell ref="AB31:AD31"/>
    <mergeCell ref="AB28:AD28"/>
    <mergeCell ref="R22:T22"/>
    <mergeCell ref="U22:X22"/>
    <mergeCell ref="Y22:AA22"/>
    <mergeCell ref="AB29:AD29"/>
    <mergeCell ref="A30:Q30"/>
  </mergeCells>
  <phoneticPr fontId="43" type="noConversion"/>
  <hyperlinks>
    <hyperlink ref="A1" location="'Zbirni prikaz'!A1" display="Finska" xr:uid="{EA40AB7D-8932-4910-B000-BECE894C2C2E}"/>
  </hyperlinks>
  <pageMargins left="0.7" right="0.7" top="0.75" bottom="0.75" header="0.3" footer="0.3"/>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BI38"/>
  <sheetViews>
    <sheetView zoomScale="80" zoomScaleNormal="80" workbookViewId="0">
      <selection activeCell="A2" sqref="A2"/>
    </sheetView>
  </sheetViews>
  <sheetFormatPr defaultRowHeight="15" x14ac:dyDescent="0.25"/>
  <cols>
    <col min="1" max="1" width="27.42578125" customWidth="1"/>
    <col min="2" max="52" width="3.7109375" customWidth="1"/>
    <col min="53" max="53" width="3.85546875" customWidth="1"/>
    <col min="54" max="55" width="4.5703125" customWidth="1"/>
    <col min="56" max="56" width="4.85546875" customWidth="1"/>
    <col min="58" max="59" width="7.140625" customWidth="1"/>
  </cols>
  <sheetData>
    <row r="1" spans="1:61" ht="18" customHeight="1" x14ac:dyDescent="0.25">
      <c r="A1" s="155" t="s">
        <v>297</v>
      </c>
      <c r="B1" s="502" t="s">
        <v>462</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8"/>
      <c r="BC1" s="8"/>
      <c r="BD1" s="8"/>
      <c r="BE1" s="8"/>
      <c r="BF1" s="8"/>
      <c r="BG1" s="8"/>
      <c r="BH1" s="8"/>
      <c r="BI1" s="8"/>
    </row>
    <row r="2" spans="1:61" ht="15.75" x14ac:dyDescent="0.25">
      <c r="A2" s="8"/>
      <c r="B2" s="514" t="s">
        <v>0</v>
      </c>
      <c r="C2" s="515"/>
      <c r="D2" s="515"/>
      <c r="E2" s="516"/>
      <c r="F2" s="514" t="s">
        <v>1</v>
      </c>
      <c r="G2" s="515"/>
      <c r="H2" s="515"/>
      <c r="I2" s="516"/>
      <c r="J2" s="514" t="s">
        <v>2</v>
      </c>
      <c r="K2" s="515"/>
      <c r="L2" s="515"/>
      <c r="M2" s="515"/>
      <c r="N2" s="516"/>
      <c r="O2" s="510" t="s">
        <v>3</v>
      </c>
      <c r="P2" s="505"/>
      <c r="Q2" s="505"/>
      <c r="R2" s="506"/>
      <c r="S2" s="504" t="s">
        <v>4</v>
      </c>
      <c r="T2" s="505"/>
      <c r="U2" s="505"/>
      <c r="V2" s="505"/>
      <c r="W2" s="506"/>
      <c r="X2" s="507" t="s">
        <v>5</v>
      </c>
      <c r="Y2" s="508"/>
      <c r="Z2" s="508"/>
      <c r="AA2" s="509"/>
      <c r="AB2" s="507" t="s">
        <v>6</v>
      </c>
      <c r="AC2" s="508"/>
      <c r="AD2" s="508"/>
      <c r="AE2" s="509"/>
      <c r="AF2" s="507" t="s">
        <v>7</v>
      </c>
      <c r="AG2" s="508"/>
      <c r="AH2" s="508"/>
      <c r="AI2" s="508"/>
      <c r="AJ2" s="509"/>
      <c r="AK2" s="507" t="s">
        <v>8</v>
      </c>
      <c r="AL2" s="508"/>
      <c r="AM2" s="508"/>
      <c r="AN2" s="509"/>
      <c r="AO2" s="504" t="s">
        <v>9</v>
      </c>
      <c r="AP2" s="505"/>
      <c r="AQ2" s="505"/>
      <c r="AR2" s="506"/>
      <c r="AS2" s="511" t="s">
        <v>10</v>
      </c>
      <c r="AT2" s="512"/>
      <c r="AU2" s="512"/>
      <c r="AV2" s="512"/>
      <c r="AW2" s="513"/>
      <c r="AX2" s="511" t="s">
        <v>11</v>
      </c>
      <c r="AY2" s="512"/>
      <c r="AZ2" s="512"/>
      <c r="BA2" s="513"/>
      <c r="BB2" s="8"/>
      <c r="BC2" s="494" t="s">
        <v>23</v>
      </c>
      <c r="BD2" s="494"/>
      <c r="BE2" s="494"/>
      <c r="BF2" s="9"/>
      <c r="BG2" s="8"/>
      <c r="BH2" s="8"/>
      <c r="BI2" s="8"/>
    </row>
    <row r="3" spans="1:61" x14ac:dyDescent="0.25">
      <c r="B3" s="158">
        <v>1</v>
      </c>
      <c r="C3" s="158">
        <v>2</v>
      </c>
      <c r="D3" s="158">
        <v>3</v>
      </c>
      <c r="E3" s="158">
        <v>4</v>
      </c>
      <c r="F3" s="158">
        <v>5</v>
      </c>
      <c r="G3" s="158">
        <v>6</v>
      </c>
      <c r="H3" s="158">
        <v>7</v>
      </c>
      <c r="I3" s="158">
        <v>8</v>
      </c>
      <c r="J3" s="158">
        <v>9</v>
      </c>
      <c r="K3" s="158">
        <v>10</v>
      </c>
      <c r="L3" s="158">
        <v>11</v>
      </c>
      <c r="M3" s="158">
        <v>12</v>
      </c>
      <c r="N3" s="158">
        <v>13</v>
      </c>
      <c r="O3" s="164">
        <v>14</v>
      </c>
      <c r="P3" s="164">
        <v>15</v>
      </c>
      <c r="Q3" s="165">
        <v>16</v>
      </c>
      <c r="R3" s="164">
        <v>17</v>
      </c>
      <c r="S3" s="164">
        <v>18</v>
      </c>
      <c r="T3" s="164">
        <v>19</v>
      </c>
      <c r="U3" s="164">
        <v>20</v>
      </c>
      <c r="V3" s="164">
        <v>21</v>
      </c>
      <c r="W3" s="164">
        <v>22</v>
      </c>
      <c r="X3" s="166">
        <v>23</v>
      </c>
      <c r="Y3" s="166">
        <v>24</v>
      </c>
      <c r="Z3" s="166">
        <v>25</v>
      </c>
      <c r="AA3" s="166">
        <v>26</v>
      </c>
      <c r="AB3" s="166">
        <v>27</v>
      </c>
      <c r="AC3" s="166">
        <v>28</v>
      </c>
      <c r="AD3" s="166">
        <v>29</v>
      </c>
      <c r="AE3" s="166">
        <v>30</v>
      </c>
      <c r="AF3" s="166">
        <v>31</v>
      </c>
      <c r="AG3" s="166">
        <v>32</v>
      </c>
      <c r="AH3" s="166">
        <v>33</v>
      </c>
      <c r="AI3" s="166">
        <v>34</v>
      </c>
      <c r="AJ3" s="166">
        <v>35</v>
      </c>
      <c r="AK3" s="166">
        <v>36</v>
      </c>
      <c r="AL3" s="166">
        <v>37</v>
      </c>
      <c r="AM3" s="166">
        <v>38</v>
      </c>
      <c r="AN3" s="166">
        <v>39</v>
      </c>
      <c r="AO3" s="164">
        <v>40</v>
      </c>
      <c r="AP3" s="164">
        <v>41</v>
      </c>
      <c r="AQ3" s="164">
        <v>42</v>
      </c>
      <c r="AR3" s="164">
        <v>43</v>
      </c>
      <c r="AS3" s="158">
        <v>44</v>
      </c>
      <c r="AT3" s="158">
        <v>45</v>
      </c>
      <c r="AU3" s="158">
        <v>46</v>
      </c>
      <c r="AV3" s="158">
        <v>47</v>
      </c>
      <c r="AW3" s="158">
        <v>48</v>
      </c>
      <c r="AX3" s="158">
        <v>49</v>
      </c>
      <c r="AY3" s="158">
        <v>50</v>
      </c>
      <c r="AZ3" s="158">
        <v>51</v>
      </c>
      <c r="BA3" s="158">
        <v>52</v>
      </c>
      <c r="BB3" s="8"/>
      <c r="BC3" s="495"/>
      <c r="BD3" s="292"/>
      <c r="BE3" s="9" t="s">
        <v>34</v>
      </c>
      <c r="BF3" s="9"/>
      <c r="BG3" s="8"/>
      <c r="BH3" s="8"/>
      <c r="BI3" s="8"/>
    </row>
    <row r="4" spans="1:61" x14ac:dyDescent="0.25">
      <c r="A4" s="106" t="s">
        <v>13</v>
      </c>
      <c r="B4" s="176"/>
      <c r="C4" s="177"/>
      <c r="D4" s="177"/>
      <c r="E4" s="177"/>
      <c r="F4" s="177"/>
      <c r="G4" s="177"/>
      <c r="H4" s="177"/>
      <c r="I4" s="177"/>
      <c r="J4" s="177"/>
      <c r="K4" s="177"/>
      <c r="L4" s="177"/>
      <c r="M4" s="177"/>
      <c r="N4" s="177"/>
      <c r="O4" s="177"/>
      <c r="P4" s="193"/>
      <c r="Q4" s="176"/>
      <c r="R4" s="177"/>
      <c r="S4" s="175"/>
      <c r="T4" s="175"/>
      <c r="U4" s="177"/>
      <c r="V4" s="176"/>
      <c r="W4" s="177"/>
      <c r="X4" s="176"/>
      <c r="Y4" s="177"/>
      <c r="Z4" s="177"/>
      <c r="AA4" s="177"/>
      <c r="AB4" s="177"/>
      <c r="AC4" s="176"/>
      <c r="AD4" s="177"/>
      <c r="AE4" s="177"/>
      <c r="AF4" s="177"/>
      <c r="AG4" s="177"/>
      <c r="AH4" s="176"/>
      <c r="AI4" s="177"/>
      <c r="AJ4" s="177"/>
      <c r="AK4" s="177"/>
      <c r="AL4" s="177"/>
      <c r="AM4" s="177"/>
      <c r="AN4" s="177"/>
      <c r="AO4" s="177"/>
      <c r="AP4" s="177"/>
      <c r="AQ4" s="177"/>
      <c r="AR4" s="177"/>
      <c r="AS4" s="176"/>
      <c r="AT4" s="176"/>
      <c r="AU4" s="193"/>
      <c r="AV4" s="177"/>
      <c r="AW4" s="177"/>
      <c r="AX4" s="177"/>
      <c r="AY4" s="177"/>
      <c r="AZ4" s="177"/>
      <c r="BA4" s="175"/>
      <c r="BB4" s="8"/>
      <c r="BC4" s="495"/>
      <c r="BD4" s="160"/>
      <c r="BE4" s="9" t="s">
        <v>33</v>
      </c>
      <c r="BF4" s="9"/>
      <c r="BG4" s="8"/>
      <c r="BH4" s="8"/>
      <c r="BI4" s="8"/>
    </row>
    <row r="5" spans="1:61" x14ac:dyDescent="0.25">
      <c r="A5" s="618" t="s">
        <v>12</v>
      </c>
      <c r="B5" s="205"/>
      <c r="C5" s="205"/>
      <c r="D5" s="205"/>
      <c r="E5" s="205"/>
      <c r="F5" s="205"/>
      <c r="G5" s="205"/>
      <c r="H5" s="212">
        <v>1</v>
      </c>
      <c r="I5" s="206"/>
      <c r="J5" s="206"/>
      <c r="K5" s="205"/>
      <c r="L5" s="205"/>
      <c r="M5" s="205"/>
      <c r="N5" s="205"/>
      <c r="O5" s="205"/>
      <c r="P5" s="205"/>
      <c r="Q5" s="212">
        <v>4</v>
      </c>
      <c r="R5" s="206"/>
      <c r="S5" s="205"/>
      <c r="T5" s="205"/>
      <c r="U5" s="205"/>
      <c r="V5" s="206"/>
      <c r="W5" s="205"/>
      <c r="X5" s="205"/>
      <c r="Y5" s="205"/>
      <c r="Z5" s="205"/>
      <c r="AA5" s="205"/>
      <c r="AB5" s="206"/>
      <c r="AC5" s="206"/>
      <c r="AD5" s="206"/>
      <c r="AE5" s="206"/>
      <c r="AF5" s="206"/>
      <c r="AG5" s="206"/>
      <c r="AH5" s="206"/>
      <c r="AI5" s="206"/>
      <c r="AJ5" s="206"/>
      <c r="AK5" s="205"/>
      <c r="AL5" s="205"/>
      <c r="AM5" s="205"/>
      <c r="AN5" s="205"/>
      <c r="AO5" s="205"/>
      <c r="AP5" s="205"/>
      <c r="AQ5" s="205"/>
      <c r="AR5" s="210"/>
      <c r="AS5" s="211"/>
      <c r="AT5" s="205"/>
      <c r="AU5" s="205"/>
      <c r="AV5" s="205"/>
      <c r="AW5" s="205"/>
      <c r="AX5" s="205"/>
      <c r="AY5" s="205"/>
      <c r="AZ5" s="210"/>
      <c r="BA5" s="211"/>
      <c r="BB5" s="8"/>
      <c r="BC5" s="495"/>
      <c r="BD5" s="239"/>
      <c r="BE5" s="9" t="s">
        <v>35</v>
      </c>
      <c r="BF5" s="9"/>
      <c r="BG5" s="8"/>
      <c r="BH5" s="8"/>
      <c r="BI5" s="8"/>
    </row>
    <row r="6" spans="1:61" x14ac:dyDescent="0.25">
      <c r="A6" s="618"/>
      <c r="B6" s="205"/>
      <c r="C6" s="205"/>
      <c r="D6" s="205"/>
      <c r="E6" s="205"/>
      <c r="F6" s="205"/>
      <c r="G6" s="212">
        <v>2</v>
      </c>
      <c r="H6" s="206"/>
      <c r="I6" s="206"/>
      <c r="J6" s="205"/>
      <c r="K6" s="205"/>
      <c r="L6" s="205"/>
      <c r="M6" s="205"/>
      <c r="N6" s="205"/>
      <c r="O6" s="205"/>
      <c r="P6" s="212">
        <v>5</v>
      </c>
      <c r="Q6" s="206"/>
      <c r="R6" s="205"/>
      <c r="S6" s="205"/>
      <c r="T6" s="205"/>
      <c r="U6" s="205"/>
      <c r="V6" s="206"/>
      <c r="W6" s="205"/>
      <c r="X6" s="205"/>
      <c r="Y6" s="205"/>
      <c r="Z6" s="205"/>
      <c r="AA6" s="205"/>
      <c r="AB6" s="206"/>
      <c r="AC6" s="206"/>
      <c r="AD6" s="206"/>
      <c r="AE6" s="206"/>
      <c r="AF6" s="206"/>
      <c r="AG6" s="206"/>
      <c r="AH6" s="206"/>
      <c r="AI6" s="206"/>
      <c r="AJ6" s="206"/>
      <c r="AK6" s="205"/>
      <c r="AL6" s="205"/>
      <c r="AM6" s="205"/>
      <c r="AN6" s="205"/>
      <c r="AO6" s="205"/>
      <c r="AP6" s="205"/>
      <c r="AQ6" s="205"/>
      <c r="AR6" s="211"/>
      <c r="AS6" s="211"/>
      <c r="AT6" s="205"/>
      <c r="AU6" s="205"/>
      <c r="AV6" s="205"/>
      <c r="AW6" s="205"/>
      <c r="AX6" s="205"/>
      <c r="AY6" s="205"/>
      <c r="AZ6" s="211"/>
      <c r="BA6" s="211"/>
      <c r="BB6" s="8"/>
      <c r="BC6" s="291"/>
      <c r="BD6" s="246"/>
      <c r="BE6" s="9" t="s">
        <v>744</v>
      </c>
      <c r="BF6" s="8"/>
      <c r="BG6" s="8"/>
      <c r="BH6" s="8"/>
      <c r="BI6" s="8"/>
    </row>
    <row r="7" spans="1:61" x14ac:dyDescent="0.25">
      <c r="A7" s="618"/>
      <c r="B7" s="205"/>
      <c r="C7" s="205"/>
      <c r="D7" s="205"/>
      <c r="E7" s="205"/>
      <c r="F7" s="205"/>
      <c r="G7" s="205"/>
      <c r="H7" s="205"/>
      <c r="I7" s="212">
        <v>3</v>
      </c>
      <c r="J7" s="206"/>
      <c r="K7" s="206"/>
      <c r="L7" s="205"/>
      <c r="M7" s="205"/>
      <c r="N7" s="205"/>
      <c r="O7" s="205"/>
      <c r="P7" s="205"/>
      <c r="Q7" s="205"/>
      <c r="R7" s="212">
        <v>6</v>
      </c>
      <c r="S7" s="206"/>
      <c r="T7" s="205"/>
      <c r="U7" s="205"/>
      <c r="V7" s="206"/>
      <c r="W7" s="205"/>
      <c r="X7" s="205"/>
      <c r="Y7" s="205"/>
      <c r="Z7" s="205"/>
      <c r="AA7" s="205"/>
      <c r="AB7" s="206"/>
      <c r="AC7" s="206"/>
      <c r="AD7" s="206"/>
      <c r="AE7" s="206"/>
      <c r="AF7" s="206"/>
      <c r="AG7" s="206"/>
      <c r="AH7" s="206"/>
      <c r="AI7" s="206"/>
      <c r="AJ7" s="206"/>
      <c r="AK7" s="205"/>
      <c r="AL7" s="205"/>
      <c r="AM7" s="205"/>
      <c r="AN7" s="205"/>
      <c r="AO7" s="205"/>
      <c r="AP7" s="205"/>
      <c r="AQ7" s="205"/>
      <c r="AR7" s="211"/>
      <c r="AS7" s="211"/>
      <c r="AT7" s="205"/>
      <c r="AU7" s="205"/>
      <c r="AV7" s="205"/>
      <c r="AW7" s="205"/>
      <c r="AX7" s="205"/>
      <c r="AY7" s="205"/>
      <c r="AZ7" s="211"/>
      <c r="BA7" s="211"/>
      <c r="BB7" s="8"/>
      <c r="BC7" s="470"/>
      <c r="BD7" s="471"/>
      <c r="BE7" s="9" t="s">
        <v>809</v>
      </c>
      <c r="BF7" s="8"/>
      <c r="BG7" s="8"/>
      <c r="BH7" s="8"/>
      <c r="BI7" s="8"/>
    </row>
    <row r="8" spans="1:61" ht="15.75" thickBot="1" x14ac:dyDescent="0.3">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8"/>
      <c r="BC8" s="23"/>
      <c r="BD8" s="23"/>
      <c r="BE8" s="23"/>
      <c r="BF8" s="8"/>
      <c r="BG8" s="8"/>
      <c r="BH8" s="8"/>
      <c r="BI8" s="8"/>
    </row>
    <row r="9" spans="1:61" ht="30" customHeight="1" x14ac:dyDescent="0.25">
      <c r="A9" s="528" t="s">
        <v>37</v>
      </c>
      <c r="B9" s="528"/>
      <c r="C9" s="528"/>
      <c r="D9" s="528"/>
      <c r="E9" s="528"/>
      <c r="F9" s="528"/>
      <c r="G9" s="528"/>
      <c r="H9" s="528"/>
      <c r="I9" s="528"/>
      <c r="J9" s="528"/>
      <c r="K9" s="528"/>
      <c r="L9" s="528"/>
      <c r="M9" s="528"/>
      <c r="N9" s="528"/>
      <c r="O9" s="528"/>
      <c r="P9" s="528"/>
      <c r="Q9" s="528"/>
      <c r="R9" s="529" t="s">
        <v>428</v>
      </c>
      <c r="S9" s="529"/>
      <c r="T9" s="529"/>
      <c r="U9" s="529" t="s">
        <v>45</v>
      </c>
      <c r="V9" s="529"/>
      <c r="W9" s="529"/>
      <c r="X9" s="529"/>
      <c r="Y9" s="529" t="s">
        <v>46</v>
      </c>
      <c r="Z9" s="529"/>
      <c r="AA9" s="530"/>
      <c r="AB9" s="546" t="s">
        <v>462</v>
      </c>
      <c r="AC9" s="547"/>
      <c r="AD9" s="547"/>
      <c r="AE9" s="547" t="s">
        <v>45</v>
      </c>
      <c r="AF9" s="547"/>
      <c r="AG9" s="547"/>
      <c r="AH9" s="547"/>
      <c r="AI9" s="547" t="s">
        <v>46</v>
      </c>
      <c r="AJ9" s="547"/>
      <c r="AK9" s="548"/>
      <c r="AL9" s="534" t="s">
        <v>487</v>
      </c>
      <c r="AM9" s="529"/>
      <c r="AN9" s="529"/>
      <c r="AO9" s="529" t="s">
        <v>45</v>
      </c>
      <c r="AP9" s="529"/>
      <c r="AQ9" s="529"/>
      <c r="AR9" s="529"/>
      <c r="AS9" s="529" t="s">
        <v>46</v>
      </c>
      <c r="AT9" s="529"/>
      <c r="AU9" s="529"/>
      <c r="AV9" s="23"/>
      <c r="AW9" s="23"/>
      <c r="AX9" s="23"/>
      <c r="AY9" s="23"/>
      <c r="AZ9" s="23"/>
      <c r="BA9" s="23"/>
      <c r="BB9" s="8"/>
      <c r="BC9" s="23"/>
      <c r="BD9" s="23"/>
      <c r="BE9" s="23"/>
      <c r="BF9" s="8"/>
      <c r="BG9" s="8"/>
      <c r="BH9" s="8"/>
      <c r="BI9" s="8"/>
    </row>
    <row r="10" spans="1:61" x14ac:dyDescent="0.25">
      <c r="A10" s="524" t="s">
        <v>133</v>
      </c>
      <c r="B10" s="524" t="s">
        <v>133</v>
      </c>
      <c r="C10" s="524" t="s">
        <v>133</v>
      </c>
      <c r="D10" s="524" t="s">
        <v>133</v>
      </c>
      <c r="E10" s="524" t="s">
        <v>133</v>
      </c>
      <c r="F10" s="524" t="s">
        <v>133</v>
      </c>
      <c r="G10" s="524" t="s">
        <v>133</v>
      </c>
      <c r="H10" s="524" t="s">
        <v>133</v>
      </c>
      <c r="I10" s="524" t="s">
        <v>133</v>
      </c>
      <c r="J10" s="524" t="s">
        <v>133</v>
      </c>
      <c r="K10" s="524" t="s">
        <v>133</v>
      </c>
      <c r="L10" s="524" t="s">
        <v>133</v>
      </c>
      <c r="M10" s="524" t="s">
        <v>133</v>
      </c>
      <c r="N10" s="524" t="s">
        <v>133</v>
      </c>
      <c r="O10" s="524" t="s">
        <v>133</v>
      </c>
      <c r="P10" s="524" t="s">
        <v>133</v>
      </c>
      <c r="Q10" s="524" t="s">
        <v>133</v>
      </c>
      <c r="R10" s="531">
        <v>44197</v>
      </c>
      <c r="S10" s="531"/>
      <c r="T10" s="531"/>
      <c r="U10" s="521" t="s">
        <v>52</v>
      </c>
      <c r="V10" s="521"/>
      <c r="W10" s="521"/>
      <c r="X10" s="521"/>
      <c r="Y10" s="521">
        <f>WEEKNUM(R10,2)</f>
        <v>1</v>
      </c>
      <c r="Z10" s="521"/>
      <c r="AA10" s="526"/>
      <c r="AB10" s="532">
        <v>44562</v>
      </c>
      <c r="AC10" s="521"/>
      <c r="AD10" s="521"/>
      <c r="AE10" s="557" t="s">
        <v>48</v>
      </c>
      <c r="AF10" s="557"/>
      <c r="AG10" s="557"/>
      <c r="AH10" s="557"/>
      <c r="AI10" s="521">
        <f t="shared" ref="AI10" si="0">WEEKNUM(AB10,16)</f>
        <v>1</v>
      </c>
      <c r="AJ10" s="521"/>
      <c r="AK10" s="533"/>
      <c r="AL10" s="520">
        <v>44927</v>
      </c>
      <c r="AM10" s="521"/>
      <c r="AN10" s="521"/>
      <c r="AO10" s="557" t="s">
        <v>49</v>
      </c>
      <c r="AP10" s="557"/>
      <c r="AQ10" s="557"/>
      <c r="AR10" s="557"/>
      <c r="AS10" s="521">
        <f>WEEKNUM(AL10,1)</f>
        <v>1</v>
      </c>
      <c r="AT10" s="521"/>
      <c r="AU10" s="521"/>
      <c r="AV10" s="23"/>
      <c r="AW10" s="23"/>
      <c r="AX10" s="23"/>
      <c r="AY10" s="23"/>
      <c r="AZ10" s="23"/>
      <c r="BA10" s="23"/>
      <c r="BB10" s="8"/>
      <c r="BC10" s="23"/>
      <c r="BD10" s="23"/>
      <c r="BE10" s="23"/>
      <c r="BF10" s="8"/>
      <c r="BG10" s="8"/>
      <c r="BH10" s="8"/>
      <c r="BI10" s="8"/>
    </row>
    <row r="11" spans="1:61" x14ac:dyDescent="0.25">
      <c r="A11" s="524" t="s">
        <v>57</v>
      </c>
      <c r="B11" s="524" t="s">
        <v>57</v>
      </c>
      <c r="C11" s="524" t="s">
        <v>57</v>
      </c>
      <c r="D11" s="524" t="s">
        <v>57</v>
      </c>
      <c r="E11" s="524" t="s">
        <v>57</v>
      </c>
      <c r="F11" s="524" t="s">
        <v>57</v>
      </c>
      <c r="G11" s="524" t="s">
        <v>57</v>
      </c>
      <c r="H11" s="524" t="s">
        <v>57</v>
      </c>
      <c r="I11" s="524" t="s">
        <v>57</v>
      </c>
      <c r="J11" s="524" t="s">
        <v>57</v>
      </c>
      <c r="K11" s="524" t="s">
        <v>57</v>
      </c>
      <c r="L11" s="524" t="s">
        <v>57</v>
      </c>
      <c r="M11" s="524" t="s">
        <v>57</v>
      </c>
      <c r="N11" s="524" t="s">
        <v>57</v>
      </c>
      <c r="O11" s="524" t="s">
        <v>57</v>
      </c>
      <c r="P11" s="524" t="s">
        <v>57</v>
      </c>
      <c r="Q11" s="524" t="s">
        <v>57</v>
      </c>
      <c r="R11" s="531">
        <v>44291</v>
      </c>
      <c r="S11" s="531"/>
      <c r="T11" s="531"/>
      <c r="U11" s="521" t="s">
        <v>50</v>
      </c>
      <c r="V11" s="521"/>
      <c r="W11" s="521"/>
      <c r="X11" s="521"/>
      <c r="Y11" s="521">
        <f t="shared" ref="Y11:Y20" si="1">WEEKNUM(R11,2)</f>
        <v>15</v>
      </c>
      <c r="Z11" s="521"/>
      <c r="AA11" s="526"/>
      <c r="AB11" s="532">
        <v>44669</v>
      </c>
      <c r="AC11" s="521"/>
      <c r="AD11" s="521"/>
      <c r="AE11" s="521" t="s">
        <v>50</v>
      </c>
      <c r="AF11" s="521"/>
      <c r="AG11" s="521"/>
      <c r="AH11" s="521"/>
      <c r="AI11" s="521">
        <f t="shared" ref="AI11:AI20" si="2">WEEKNUM(AB11,16)</f>
        <v>16</v>
      </c>
      <c r="AJ11" s="521"/>
      <c r="AK11" s="533"/>
      <c r="AL11" s="520">
        <v>45026</v>
      </c>
      <c r="AM11" s="521"/>
      <c r="AN11" s="521"/>
      <c r="AO11" s="521" t="s">
        <v>50</v>
      </c>
      <c r="AP11" s="521"/>
      <c r="AQ11" s="521"/>
      <c r="AR11" s="521"/>
      <c r="AS11" s="521">
        <f t="shared" ref="AS11:AS20" si="3">WEEKNUM(AL11,1)</f>
        <v>15</v>
      </c>
      <c r="AT11" s="521"/>
      <c r="AU11" s="521"/>
      <c r="AV11" s="23"/>
      <c r="AW11" s="23"/>
      <c r="AX11" s="23"/>
      <c r="AY11" s="23"/>
      <c r="AZ11" s="23"/>
      <c r="BA11" s="23"/>
      <c r="BB11" s="8"/>
      <c r="BC11" s="23"/>
      <c r="BD11" s="23"/>
      <c r="BE11" s="23"/>
      <c r="BF11" s="8"/>
      <c r="BG11" s="8"/>
      <c r="BH11" s="8"/>
      <c r="BI11" s="8"/>
    </row>
    <row r="12" spans="1:61" x14ac:dyDescent="0.25">
      <c r="A12" s="524" t="s">
        <v>68</v>
      </c>
      <c r="B12" s="524" t="s">
        <v>68</v>
      </c>
      <c r="C12" s="524" t="s">
        <v>68</v>
      </c>
      <c r="D12" s="524" t="s">
        <v>68</v>
      </c>
      <c r="E12" s="524" t="s">
        <v>68</v>
      </c>
      <c r="F12" s="524" t="s">
        <v>68</v>
      </c>
      <c r="G12" s="524" t="s">
        <v>68</v>
      </c>
      <c r="H12" s="524" t="s">
        <v>68</v>
      </c>
      <c r="I12" s="524" t="s">
        <v>68</v>
      </c>
      <c r="J12" s="524" t="s">
        <v>68</v>
      </c>
      <c r="K12" s="524" t="s">
        <v>68</v>
      </c>
      <c r="L12" s="524" t="s">
        <v>68</v>
      </c>
      <c r="M12" s="524" t="s">
        <v>68</v>
      </c>
      <c r="N12" s="524" t="s">
        <v>68</v>
      </c>
      <c r="O12" s="524" t="s">
        <v>68</v>
      </c>
      <c r="P12" s="524" t="s">
        <v>68</v>
      </c>
      <c r="Q12" s="524" t="s">
        <v>68</v>
      </c>
      <c r="R12" s="531">
        <v>44317</v>
      </c>
      <c r="S12" s="531"/>
      <c r="T12" s="531"/>
      <c r="U12" s="557" t="s">
        <v>48</v>
      </c>
      <c r="V12" s="557"/>
      <c r="W12" s="557"/>
      <c r="X12" s="557"/>
      <c r="Y12" s="521">
        <f t="shared" si="1"/>
        <v>18</v>
      </c>
      <c r="Z12" s="521"/>
      <c r="AA12" s="526"/>
      <c r="AB12" s="532">
        <v>44682</v>
      </c>
      <c r="AC12" s="521"/>
      <c r="AD12" s="521"/>
      <c r="AE12" s="557" t="s">
        <v>49</v>
      </c>
      <c r="AF12" s="557"/>
      <c r="AG12" s="557"/>
      <c r="AH12" s="557"/>
      <c r="AI12" s="521">
        <f t="shared" si="2"/>
        <v>18</v>
      </c>
      <c r="AJ12" s="521"/>
      <c r="AK12" s="533"/>
      <c r="AL12" s="520">
        <v>45047</v>
      </c>
      <c r="AM12" s="521"/>
      <c r="AN12" s="521"/>
      <c r="AO12" s="521" t="s">
        <v>50</v>
      </c>
      <c r="AP12" s="521"/>
      <c r="AQ12" s="521"/>
      <c r="AR12" s="521"/>
      <c r="AS12" s="521">
        <f t="shared" si="3"/>
        <v>18</v>
      </c>
      <c r="AT12" s="521"/>
      <c r="AU12" s="521"/>
      <c r="AV12" s="23"/>
      <c r="AW12" s="23"/>
      <c r="AX12" s="23"/>
      <c r="AY12" s="23"/>
      <c r="AZ12" s="23"/>
      <c r="BA12" s="23"/>
      <c r="BB12" s="8"/>
      <c r="BC12" s="23"/>
      <c r="BD12" s="23"/>
      <c r="BE12" s="23"/>
      <c r="BF12" s="8"/>
      <c r="BG12" s="8"/>
      <c r="BH12" s="8"/>
      <c r="BI12" s="8"/>
    </row>
    <row r="13" spans="1:61" x14ac:dyDescent="0.25">
      <c r="A13" s="524" t="s">
        <v>298</v>
      </c>
      <c r="B13" s="524" t="s">
        <v>298</v>
      </c>
      <c r="C13" s="524" t="s">
        <v>298</v>
      </c>
      <c r="D13" s="524" t="s">
        <v>298</v>
      </c>
      <c r="E13" s="524" t="s">
        <v>298</v>
      </c>
      <c r="F13" s="524" t="s">
        <v>298</v>
      </c>
      <c r="G13" s="524" t="s">
        <v>298</v>
      </c>
      <c r="H13" s="524" t="s">
        <v>298</v>
      </c>
      <c r="I13" s="524" t="s">
        <v>298</v>
      </c>
      <c r="J13" s="524" t="s">
        <v>298</v>
      </c>
      <c r="K13" s="524" t="s">
        <v>298</v>
      </c>
      <c r="L13" s="524" t="s">
        <v>298</v>
      </c>
      <c r="M13" s="524" t="s">
        <v>298</v>
      </c>
      <c r="N13" s="524" t="s">
        <v>298</v>
      </c>
      <c r="O13" s="524" t="s">
        <v>298</v>
      </c>
      <c r="P13" s="524" t="s">
        <v>298</v>
      </c>
      <c r="Q13" s="524" t="s">
        <v>298</v>
      </c>
      <c r="R13" s="531">
        <v>44324</v>
      </c>
      <c r="S13" s="531"/>
      <c r="T13" s="531"/>
      <c r="U13" s="557" t="s">
        <v>48</v>
      </c>
      <c r="V13" s="557"/>
      <c r="W13" s="557"/>
      <c r="X13" s="557"/>
      <c r="Y13" s="521">
        <f t="shared" si="1"/>
        <v>19</v>
      </c>
      <c r="Z13" s="521"/>
      <c r="AA13" s="526"/>
      <c r="AB13" s="532">
        <v>44689</v>
      </c>
      <c r="AC13" s="521"/>
      <c r="AD13" s="521"/>
      <c r="AE13" s="557" t="s">
        <v>49</v>
      </c>
      <c r="AF13" s="557"/>
      <c r="AG13" s="557"/>
      <c r="AH13" s="557"/>
      <c r="AI13" s="521">
        <f t="shared" si="2"/>
        <v>19</v>
      </c>
      <c r="AJ13" s="521"/>
      <c r="AK13" s="533"/>
      <c r="AL13" s="520">
        <v>45054</v>
      </c>
      <c r="AM13" s="521"/>
      <c r="AN13" s="521"/>
      <c r="AO13" s="521" t="s">
        <v>50</v>
      </c>
      <c r="AP13" s="521"/>
      <c r="AQ13" s="521"/>
      <c r="AR13" s="521"/>
      <c r="AS13" s="521">
        <f t="shared" si="3"/>
        <v>19</v>
      </c>
      <c r="AT13" s="521"/>
      <c r="AU13" s="521"/>
      <c r="AV13" s="23"/>
      <c r="AW13" s="23"/>
      <c r="AX13" s="23"/>
      <c r="AY13" s="23"/>
      <c r="AZ13" s="23"/>
      <c r="BA13" s="23"/>
      <c r="BB13" s="8"/>
      <c r="BC13" s="23"/>
      <c r="BD13" s="23"/>
      <c r="BE13" s="23"/>
      <c r="BF13" s="8"/>
      <c r="BG13" s="8"/>
      <c r="BH13" s="8"/>
      <c r="BI13" s="8"/>
    </row>
    <row r="14" spans="1:61" x14ac:dyDescent="0.25">
      <c r="A14" s="524" t="s">
        <v>79</v>
      </c>
      <c r="B14" s="524" t="s">
        <v>79</v>
      </c>
      <c r="C14" s="524" t="s">
        <v>79</v>
      </c>
      <c r="D14" s="524" t="s">
        <v>79</v>
      </c>
      <c r="E14" s="524" t="s">
        <v>79</v>
      </c>
      <c r="F14" s="524" t="s">
        <v>79</v>
      </c>
      <c r="G14" s="524" t="s">
        <v>79</v>
      </c>
      <c r="H14" s="524" t="s">
        <v>79</v>
      </c>
      <c r="I14" s="524" t="s">
        <v>79</v>
      </c>
      <c r="J14" s="524" t="s">
        <v>79</v>
      </c>
      <c r="K14" s="524" t="s">
        <v>79</v>
      </c>
      <c r="L14" s="524" t="s">
        <v>79</v>
      </c>
      <c r="M14" s="524" t="s">
        <v>79</v>
      </c>
      <c r="N14" s="524" t="s">
        <v>79</v>
      </c>
      <c r="O14" s="524" t="s">
        <v>79</v>
      </c>
      <c r="P14" s="524" t="s">
        <v>79</v>
      </c>
      <c r="Q14" s="524" t="s">
        <v>79</v>
      </c>
      <c r="R14" s="531">
        <v>44329</v>
      </c>
      <c r="S14" s="531"/>
      <c r="T14" s="531"/>
      <c r="U14" s="521" t="s">
        <v>51</v>
      </c>
      <c r="V14" s="521"/>
      <c r="W14" s="521"/>
      <c r="X14" s="521"/>
      <c r="Y14" s="521">
        <f t="shared" si="1"/>
        <v>20</v>
      </c>
      <c r="Z14" s="521"/>
      <c r="AA14" s="526"/>
      <c r="AB14" s="532">
        <v>44707</v>
      </c>
      <c r="AC14" s="521"/>
      <c r="AD14" s="521"/>
      <c r="AE14" s="521" t="s">
        <v>51</v>
      </c>
      <c r="AF14" s="521"/>
      <c r="AG14" s="521"/>
      <c r="AH14" s="521"/>
      <c r="AI14" s="521">
        <f t="shared" si="2"/>
        <v>21</v>
      </c>
      <c r="AJ14" s="521"/>
      <c r="AK14" s="533"/>
      <c r="AL14" s="520">
        <v>45064</v>
      </c>
      <c r="AM14" s="521"/>
      <c r="AN14" s="521"/>
      <c r="AO14" s="521" t="s">
        <v>51</v>
      </c>
      <c r="AP14" s="521"/>
      <c r="AQ14" s="521"/>
      <c r="AR14" s="521"/>
      <c r="AS14" s="521">
        <f t="shared" si="3"/>
        <v>20</v>
      </c>
      <c r="AT14" s="521"/>
      <c r="AU14" s="521"/>
      <c r="AV14" s="23"/>
      <c r="AW14" s="23"/>
      <c r="AX14" s="23"/>
      <c r="AY14" s="23"/>
      <c r="AZ14" s="23"/>
      <c r="BA14" s="23"/>
      <c r="BB14" s="8"/>
      <c r="BC14" s="23"/>
      <c r="BD14" s="23"/>
      <c r="BE14" s="23"/>
      <c r="BF14" s="8"/>
      <c r="BG14" s="8"/>
      <c r="BH14" s="8"/>
      <c r="BI14" s="8"/>
    </row>
    <row r="15" spans="1:61" x14ac:dyDescent="0.25">
      <c r="A15" s="524" t="s">
        <v>121</v>
      </c>
      <c r="B15" s="524" t="s">
        <v>121</v>
      </c>
      <c r="C15" s="524" t="s">
        <v>121</v>
      </c>
      <c r="D15" s="524" t="s">
        <v>121</v>
      </c>
      <c r="E15" s="524" t="s">
        <v>121</v>
      </c>
      <c r="F15" s="524" t="s">
        <v>121</v>
      </c>
      <c r="G15" s="524" t="s">
        <v>121</v>
      </c>
      <c r="H15" s="524" t="s">
        <v>121</v>
      </c>
      <c r="I15" s="524" t="s">
        <v>121</v>
      </c>
      <c r="J15" s="524" t="s">
        <v>121</v>
      </c>
      <c r="K15" s="524" t="s">
        <v>121</v>
      </c>
      <c r="L15" s="524" t="s">
        <v>121</v>
      </c>
      <c r="M15" s="524" t="s">
        <v>121</v>
      </c>
      <c r="N15" s="524" t="s">
        <v>121</v>
      </c>
      <c r="O15" s="524" t="s">
        <v>121</v>
      </c>
      <c r="P15" s="524" t="s">
        <v>121</v>
      </c>
      <c r="Q15" s="524" t="s">
        <v>121</v>
      </c>
      <c r="R15" s="531">
        <v>44340</v>
      </c>
      <c r="S15" s="531"/>
      <c r="T15" s="531"/>
      <c r="U15" s="521" t="s">
        <v>50</v>
      </c>
      <c r="V15" s="521"/>
      <c r="W15" s="521"/>
      <c r="X15" s="521"/>
      <c r="Y15" s="521">
        <f t="shared" si="1"/>
        <v>22</v>
      </c>
      <c r="Z15" s="521"/>
      <c r="AA15" s="526"/>
      <c r="AB15" s="532">
        <v>44718</v>
      </c>
      <c r="AC15" s="521"/>
      <c r="AD15" s="521"/>
      <c r="AE15" s="521" t="s">
        <v>50</v>
      </c>
      <c r="AF15" s="521"/>
      <c r="AG15" s="521"/>
      <c r="AH15" s="521"/>
      <c r="AI15" s="521">
        <f t="shared" si="2"/>
        <v>23</v>
      </c>
      <c r="AJ15" s="521"/>
      <c r="AK15" s="533"/>
      <c r="AL15" s="520">
        <v>45075</v>
      </c>
      <c r="AM15" s="521"/>
      <c r="AN15" s="521"/>
      <c r="AO15" s="521" t="s">
        <v>50</v>
      </c>
      <c r="AP15" s="521"/>
      <c r="AQ15" s="521"/>
      <c r="AR15" s="521"/>
      <c r="AS15" s="521">
        <f t="shared" si="3"/>
        <v>22</v>
      </c>
      <c r="AT15" s="521"/>
      <c r="AU15" s="521"/>
      <c r="AV15" s="23"/>
      <c r="AW15" s="23"/>
      <c r="AX15" s="23"/>
      <c r="AY15" s="23"/>
      <c r="AZ15" s="23"/>
      <c r="BA15" s="23"/>
      <c r="BB15" s="8"/>
      <c r="BC15" s="23"/>
      <c r="BD15" s="23"/>
      <c r="BE15" s="23"/>
      <c r="BF15" s="8"/>
      <c r="BG15" s="8"/>
      <c r="BH15" s="8"/>
      <c r="BI15" s="8"/>
    </row>
    <row r="16" spans="1:61" x14ac:dyDescent="0.25">
      <c r="A16" s="524" t="s">
        <v>475</v>
      </c>
      <c r="B16" s="524" t="s">
        <v>299</v>
      </c>
      <c r="C16" s="524" t="s">
        <v>299</v>
      </c>
      <c r="D16" s="524" t="s">
        <v>299</v>
      </c>
      <c r="E16" s="524" t="s">
        <v>299</v>
      </c>
      <c r="F16" s="524" t="s">
        <v>299</v>
      </c>
      <c r="G16" s="524" t="s">
        <v>299</v>
      </c>
      <c r="H16" s="524" t="s">
        <v>299</v>
      </c>
      <c r="I16" s="524" t="s">
        <v>299</v>
      </c>
      <c r="J16" s="524" t="s">
        <v>299</v>
      </c>
      <c r="K16" s="524" t="s">
        <v>299</v>
      </c>
      <c r="L16" s="524" t="s">
        <v>299</v>
      </c>
      <c r="M16" s="524" t="s">
        <v>299</v>
      </c>
      <c r="N16" s="524" t="s">
        <v>299</v>
      </c>
      <c r="O16" s="524" t="s">
        <v>299</v>
      </c>
      <c r="P16" s="524" t="s">
        <v>299</v>
      </c>
      <c r="Q16" s="524" t="s">
        <v>299</v>
      </c>
      <c r="R16" s="531">
        <v>44391</v>
      </c>
      <c r="S16" s="531"/>
      <c r="T16" s="531"/>
      <c r="U16" s="521" t="s">
        <v>47</v>
      </c>
      <c r="V16" s="521"/>
      <c r="W16" s="521"/>
      <c r="X16" s="521"/>
      <c r="Y16" s="521">
        <f t="shared" si="1"/>
        <v>29</v>
      </c>
      <c r="Z16" s="521"/>
      <c r="AA16" s="526"/>
      <c r="AB16" s="532">
        <v>44756</v>
      </c>
      <c r="AC16" s="521"/>
      <c r="AD16" s="521"/>
      <c r="AE16" s="521" t="s">
        <v>51</v>
      </c>
      <c r="AF16" s="521"/>
      <c r="AG16" s="521"/>
      <c r="AH16" s="521"/>
      <c r="AI16" s="521">
        <f t="shared" si="2"/>
        <v>28</v>
      </c>
      <c r="AJ16" s="521"/>
      <c r="AK16" s="533"/>
      <c r="AL16" s="520">
        <v>45121</v>
      </c>
      <c r="AM16" s="521"/>
      <c r="AN16" s="521"/>
      <c r="AO16" s="521" t="s">
        <v>52</v>
      </c>
      <c r="AP16" s="521"/>
      <c r="AQ16" s="521"/>
      <c r="AR16" s="521"/>
      <c r="AS16" s="521">
        <f t="shared" si="3"/>
        <v>28</v>
      </c>
      <c r="AT16" s="521"/>
      <c r="AU16" s="521"/>
      <c r="AV16" s="23"/>
      <c r="AW16" s="23"/>
      <c r="AX16" s="23"/>
      <c r="AY16" s="23"/>
      <c r="AZ16" s="23"/>
      <c r="BA16" s="23"/>
      <c r="BB16" s="8"/>
      <c r="BC16" s="23"/>
      <c r="BD16" s="23"/>
      <c r="BE16" s="23"/>
      <c r="BF16" s="8"/>
      <c r="BG16" s="8"/>
      <c r="BH16" s="8"/>
      <c r="BI16" s="8"/>
    </row>
    <row r="17" spans="1:61" x14ac:dyDescent="0.25">
      <c r="A17" s="524" t="s">
        <v>123</v>
      </c>
      <c r="B17" s="524" t="s">
        <v>123</v>
      </c>
      <c r="C17" s="524" t="s">
        <v>123</v>
      </c>
      <c r="D17" s="524" t="s">
        <v>123</v>
      </c>
      <c r="E17" s="524" t="s">
        <v>123</v>
      </c>
      <c r="F17" s="524" t="s">
        <v>123</v>
      </c>
      <c r="G17" s="524" t="s">
        <v>123</v>
      </c>
      <c r="H17" s="524" t="s">
        <v>123</v>
      </c>
      <c r="I17" s="524" t="s">
        <v>123</v>
      </c>
      <c r="J17" s="524" t="s">
        <v>123</v>
      </c>
      <c r="K17" s="524" t="s">
        <v>123</v>
      </c>
      <c r="L17" s="524" t="s">
        <v>123</v>
      </c>
      <c r="M17" s="524" t="s">
        <v>123</v>
      </c>
      <c r="N17" s="524" t="s">
        <v>123</v>
      </c>
      <c r="O17" s="524" t="s">
        <v>123</v>
      </c>
      <c r="P17" s="524" t="s">
        <v>123</v>
      </c>
      <c r="Q17" s="524" t="s">
        <v>123</v>
      </c>
      <c r="R17" s="531">
        <v>44423</v>
      </c>
      <c r="S17" s="531"/>
      <c r="T17" s="531"/>
      <c r="U17" s="557" t="s">
        <v>49</v>
      </c>
      <c r="V17" s="557"/>
      <c r="W17" s="557"/>
      <c r="X17" s="557"/>
      <c r="Y17" s="521">
        <f t="shared" si="1"/>
        <v>33</v>
      </c>
      <c r="Z17" s="521"/>
      <c r="AA17" s="526"/>
      <c r="AB17" s="532">
        <v>44788</v>
      </c>
      <c r="AC17" s="521"/>
      <c r="AD17" s="521"/>
      <c r="AE17" s="521" t="s">
        <v>50</v>
      </c>
      <c r="AF17" s="521"/>
      <c r="AG17" s="521"/>
      <c r="AH17" s="521"/>
      <c r="AI17" s="521">
        <f t="shared" si="2"/>
        <v>33</v>
      </c>
      <c r="AJ17" s="521"/>
      <c r="AK17" s="533"/>
      <c r="AL17" s="520">
        <v>45153</v>
      </c>
      <c r="AM17" s="521"/>
      <c r="AN17" s="521"/>
      <c r="AO17" s="521" t="s">
        <v>53</v>
      </c>
      <c r="AP17" s="521"/>
      <c r="AQ17" s="521"/>
      <c r="AR17" s="521"/>
      <c r="AS17" s="521">
        <f t="shared" si="3"/>
        <v>33</v>
      </c>
      <c r="AT17" s="521"/>
      <c r="AU17" s="521"/>
      <c r="AV17" s="23"/>
      <c r="AW17" s="23"/>
      <c r="AX17" s="23"/>
      <c r="AY17" s="23"/>
      <c r="AZ17" s="23"/>
      <c r="BA17" s="23"/>
      <c r="BB17" s="8"/>
      <c r="BC17" s="23"/>
      <c r="BD17" s="23"/>
      <c r="BE17" s="23"/>
      <c r="BF17" s="8"/>
      <c r="BG17" s="8"/>
      <c r="BH17" s="8"/>
      <c r="BI17" s="8"/>
    </row>
    <row r="18" spans="1:61" x14ac:dyDescent="0.25">
      <c r="A18" s="524" t="s">
        <v>300</v>
      </c>
      <c r="B18" s="524" t="s">
        <v>300</v>
      </c>
      <c r="C18" s="524" t="s">
        <v>300</v>
      </c>
      <c r="D18" s="524" t="s">
        <v>300</v>
      </c>
      <c r="E18" s="524" t="s">
        <v>300</v>
      </c>
      <c r="F18" s="524" t="s">
        <v>300</v>
      </c>
      <c r="G18" s="524" t="s">
        <v>300</v>
      </c>
      <c r="H18" s="524" t="s">
        <v>300</v>
      </c>
      <c r="I18" s="524" t="s">
        <v>300</v>
      </c>
      <c r="J18" s="524" t="s">
        <v>300</v>
      </c>
      <c r="K18" s="524" t="s">
        <v>300</v>
      </c>
      <c r="L18" s="524" t="s">
        <v>300</v>
      </c>
      <c r="M18" s="524" t="s">
        <v>300</v>
      </c>
      <c r="N18" s="524" t="s">
        <v>300</v>
      </c>
      <c r="O18" s="524" t="s">
        <v>300</v>
      </c>
      <c r="P18" s="524" t="s">
        <v>300</v>
      </c>
      <c r="Q18" s="524" t="s">
        <v>300</v>
      </c>
      <c r="R18" s="531">
        <v>44501</v>
      </c>
      <c r="S18" s="531"/>
      <c r="T18" s="531"/>
      <c r="U18" s="521" t="s">
        <v>50</v>
      </c>
      <c r="V18" s="521"/>
      <c r="W18" s="521"/>
      <c r="X18" s="521"/>
      <c r="Y18" s="521">
        <f t="shared" si="1"/>
        <v>45</v>
      </c>
      <c r="Z18" s="521"/>
      <c r="AA18" s="526"/>
      <c r="AB18" s="532">
        <v>44866</v>
      </c>
      <c r="AC18" s="521"/>
      <c r="AD18" s="521"/>
      <c r="AE18" s="521" t="s">
        <v>53</v>
      </c>
      <c r="AF18" s="521"/>
      <c r="AG18" s="521"/>
      <c r="AH18" s="521"/>
      <c r="AI18" s="521">
        <f t="shared" si="2"/>
        <v>44</v>
      </c>
      <c r="AJ18" s="521"/>
      <c r="AK18" s="533"/>
      <c r="AL18" s="520">
        <v>45231</v>
      </c>
      <c r="AM18" s="521"/>
      <c r="AN18" s="521"/>
      <c r="AO18" s="521" t="s">
        <v>47</v>
      </c>
      <c r="AP18" s="521"/>
      <c r="AQ18" s="521"/>
      <c r="AR18" s="521"/>
      <c r="AS18" s="521">
        <f t="shared" si="3"/>
        <v>44</v>
      </c>
      <c r="AT18" s="521"/>
      <c r="AU18" s="521"/>
      <c r="AV18" s="23"/>
      <c r="AW18" s="23"/>
      <c r="AX18" s="23"/>
      <c r="AY18" s="23"/>
      <c r="AZ18" s="23"/>
      <c r="BA18" s="23"/>
      <c r="BB18" s="8"/>
      <c r="BC18" s="23"/>
      <c r="BD18" s="23"/>
      <c r="BE18" s="23"/>
      <c r="BF18" s="8"/>
      <c r="BG18" s="8"/>
      <c r="BH18" s="8"/>
      <c r="BI18" s="8"/>
    </row>
    <row r="19" spans="1:61" x14ac:dyDescent="0.25">
      <c r="A19" s="524" t="s">
        <v>301</v>
      </c>
      <c r="B19" s="524" t="s">
        <v>301</v>
      </c>
      <c r="C19" s="524" t="s">
        <v>301</v>
      </c>
      <c r="D19" s="524" t="s">
        <v>301</v>
      </c>
      <c r="E19" s="524" t="s">
        <v>301</v>
      </c>
      <c r="F19" s="524" t="s">
        <v>301</v>
      </c>
      <c r="G19" s="524" t="s">
        <v>301</v>
      </c>
      <c r="H19" s="524" t="s">
        <v>301</v>
      </c>
      <c r="I19" s="524" t="s">
        <v>301</v>
      </c>
      <c r="J19" s="524" t="s">
        <v>301</v>
      </c>
      <c r="K19" s="524" t="s">
        <v>301</v>
      </c>
      <c r="L19" s="524" t="s">
        <v>301</v>
      </c>
      <c r="M19" s="524" t="s">
        <v>301</v>
      </c>
      <c r="N19" s="524" t="s">
        <v>301</v>
      </c>
      <c r="O19" s="524" t="s">
        <v>301</v>
      </c>
      <c r="P19" s="524" t="s">
        <v>301</v>
      </c>
      <c r="Q19" s="524" t="s">
        <v>301</v>
      </c>
      <c r="R19" s="531">
        <v>44511</v>
      </c>
      <c r="S19" s="531"/>
      <c r="T19" s="531"/>
      <c r="U19" s="521" t="s">
        <v>51</v>
      </c>
      <c r="V19" s="521"/>
      <c r="W19" s="521"/>
      <c r="X19" s="521"/>
      <c r="Y19" s="521">
        <f t="shared" si="1"/>
        <v>46</v>
      </c>
      <c r="Z19" s="521"/>
      <c r="AA19" s="526"/>
      <c r="AB19" s="532">
        <v>44876</v>
      </c>
      <c r="AC19" s="521"/>
      <c r="AD19" s="521"/>
      <c r="AE19" s="521" t="s">
        <v>52</v>
      </c>
      <c r="AF19" s="521"/>
      <c r="AG19" s="521"/>
      <c r="AH19" s="521"/>
      <c r="AI19" s="521">
        <f t="shared" si="2"/>
        <v>45</v>
      </c>
      <c r="AJ19" s="521"/>
      <c r="AK19" s="533"/>
      <c r="AL19" s="520">
        <v>45241</v>
      </c>
      <c r="AM19" s="521"/>
      <c r="AN19" s="521"/>
      <c r="AO19" s="521" t="s">
        <v>48</v>
      </c>
      <c r="AP19" s="521"/>
      <c r="AQ19" s="521"/>
      <c r="AR19" s="521"/>
      <c r="AS19" s="521">
        <f t="shared" si="3"/>
        <v>45</v>
      </c>
      <c r="AT19" s="521"/>
      <c r="AU19" s="521"/>
      <c r="AV19" s="23"/>
      <c r="AW19" s="23"/>
      <c r="AX19" s="23"/>
      <c r="AY19" s="23"/>
      <c r="AZ19" s="23"/>
      <c r="BA19" s="23"/>
      <c r="BB19" s="8"/>
      <c r="BC19" s="23"/>
      <c r="BD19" s="23"/>
      <c r="BE19" s="23"/>
      <c r="BF19" s="8"/>
      <c r="BG19" s="8"/>
      <c r="BH19" s="8"/>
      <c r="BI19" s="8"/>
    </row>
    <row r="20" spans="1:61" ht="15.75" thickBot="1" x14ac:dyDescent="0.3">
      <c r="A20" s="524" t="s">
        <v>63</v>
      </c>
      <c r="B20" s="524" t="s">
        <v>63</v>
      </c>
      <c r="C20" s="524" t="s">
        <v>63</v>
      </c>
      <c r="D20" s="524" t="s">
        <v>63</v>
      </c>
      <c r="E20" s="524" t="s">
        <v>63</v>
      </c>
      <c r="F20" s="524" t="s">
        <v>63</v>
      </c>
      <c r="G20" s="524" t="s">
        <v>63</v>
      </c>
      <c r="H20" s="524" t="s">
        <v>63</v>
      </c>
      <c r="I20" s="524" t="s">
        <v>63</v>
      </c>
      <c r="J20" s="524" t="s">
        <v>63</v>
      </c>
      <c r="K20" s="524" t="s">
        <v>63</v>
      </c>
      <c r="L20" s="524" t="s">
        <v>63</v>
      </c>
      <c r="M20" s="524" t="s">
        <v>63</v>
      </c>
      <c r="N20" s="524" t="s">
        <v>63</v>
      </c>
      <c r="O20" s="524" t="s">
        <v>63</v>
      </c>
      <c r="P20" s="524" t="s">
        <v>63</v>
      </c>
      <c r="Q20" s="524" t="s">
        <v>63</v>
      </c>
      <c r="R20" s="531">
        <v>44555</v>
      </c>
      <c r="S20" s="531"/>
      <c r="T20" s="531"/>
      <c r="U20" s="557" t="s">
        <v>48</v>
      </c>
      <c r="V20" s="557"/>
      <c r="W20" s="557"/>
      <c r="X20" s="557"/>
      <c r="Y20" s="521">
        <f t="shared" si="1"/>
        <v>52</v>
      </c>
      <c r="Z20" s="521"/>
      <c r="AA20" s="526"/>
      <c r="AB20" s="553">
        <v>44920</v>
      </c>
      <c r="AC20" s="554"/>
      <c r="AD20" s="554"/>
      <c r="AE20" s="617" t="s">
        <v>49</v>
      </c>
      <c r="AF20" s="617"/>
      <c r="AG20" s="617"/>
      <c r="AH20" s="617"/>
      <c r="AI20" s="554">
        <f t="shared" si="2"/>
        <v>52</v>
      </c>
      <c r="AJ20" s="554"/>
      <c r="AK20" s="555"/>
      <c r="AL20" s="520">
        <v>45285</v>
      </c>
      <c r="AM20" s="521"/>
      <c r="AN20" s="521"/>
      <c r="AO20" s="521" t="s">
        <v>50</v>
      </c>
      <c r="AP20" s="521"/>
      <c r="AQ20" s="521"/>
      <c r="AR20" s="521"/>
      <c r="AS20" s="521">
        <f t="shared" si="3"/>
        <v>52</v>
      </c>
      <c r="AT20" s="521"/>
      <c r="AU20" s="521"/>
      <c r="AV20" s="23"/>
      <c r="AW20" s="23"/>
      <c r="AX20" s="23"/>
      <c r="AY20" s="23"/>
      <c r="AZ20" s="23"/>
      <c r="BA20" s="23"/>
      <c r="BB20" s="8"/>
      <c r="BC20" s="23"/>
      <c r="BD20" s="23"/>
      <c r="BE20" s="23"/>
      <c r="BF20" s="8"/>
      <c r="BG20" s="8"/>
      <c r="BH20" s="8"/>
      <c r="BI20" s="8"/>
    </row>
    <row r="21" spans="1:61" ht="22.5" customHeight="1" x14ac:dyDescent="0.25">
      <c r="A21" s="570" t="s">
        <v>789</v>
      </c>
      <c r="B21" s="57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2"/>
      <c r="AC21" s="572"/>
      <c r="AD21" s="572"/>
      <c r="AE21" s="572"/>
      <c r="AF21" s="572"/>
      <c r="AG21" s="572"/>
      <c r="AH21" s="572"/>
      <c r="AI21" s="572"/>
      <c r="AJ21" s="572"/>
      <c r="AK21" s="572"/>
      <c r="AL21" s="571"/>
      <c r="AM21" s="571"/>
      <c r="AN21" s="571"/>
      <c r="AO21" s="571"/>
      <c r="AP21" s="571"/>
      <c r="AQ21" s="571"/>
      <c r="AR21" s="571"/>
      <c r="AS21" s="571"/>
      <c r="AT21" s="571"/>
      <c r="AU21" s="571"/>
      <c r="AV21" s="8"/>
      <c r="AW21" s="8"/>
      <c r="AX21" s="23"/>
      <c r="AY21" s="23"/>
      <c r="AZ21" s="23"/>
      <c r="BA21" s="23"/>
      <c r="BB21" s="23"/>
      <c r="BC21" s="23"/>
      <c r="BD21" s="23"/>
      <c r="BE21" s="23"/>
      <c r="BF21" s="23"/>
      <c r="BG21" s="23"/>
      <c r="BH21" s="23"/>
      <c r="BI21" s="8"/>
    </row>
    <row r="22" spans="1:6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23"/>
      <c r="BC22" s="8"/>
      <c r="BD22" s="8"/>
      <c r="BE22" s="8"/>
      <c r="BF22" s="23"/>
      <c r="BG22" s="23"/>
      <c r="BH22" s="23"/>
      <c r="BI22" s="8"/>
    </row>
    <row r="23" spans="1:61" x14ac:dyDescent="0.25">
      <c r="A23" s="542" t="s">
        <v>12</v>
      </c>
      <c r="B23" s="543"/>
      <c r="C23" s="543"/>
      <c r="D23" s="543"/>
      <c r="E23" s="543"/>
      <c r="F23" s="543"/>
      <c r="G23" s="543"/>
      <c r="H23" s="543"/>
      <c r="I23" s="543"/>
      <c r="J23" s="543"/>
      <c r="K23" s="543"/>
      <c r="L23" s="543"/>
      <c r="M23" s="543"/>
      <c r="N23" s="543"/>
      <c r="O23" s="543"/>
      <c r="P23" s="543"/>
      <c r="Q23" s="543"/>
      <c r="R23" s="558" t="s">
        <v>496</v>
      </c>
      <c r="S23" s="535"/>
      <c r="T23" s="535"/>
      <c r="U23" s="535"/>
      <c r="V23" s="535"/>
      <c r="W23" s="53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row>
    <row r="24" spans="1:61" ht="15" customHeight="1" x14ac:dyDescent="0.25">
      <c r="A24" s="565"/>
      <c r="B24" s="566"/>
      <c r="C24" s="566"/>
      <c r="D24" s="566"/>
      <c r="E24" s="566"/>
      <c r="F24" s="566"/>
      <c r="G24" s="566"/>
      <c r="H24" s="566"/>
      <c r="I24" s="566"/>
      <c r="J24" s="566"/>
      <c r="K24" s="566"/>
      <c r="L24" s="566"/>
      <c r="M24" s="566"/>
      <c r="N24" s="566"/>
      <c r="O24" s="566"/>
      <c r="P24" s="566"/>
      <c r="Q24" s="566"/>
      <c r="R24" s="567" t="s">
        <v>38</v>
      </c>
      <c r="S24" s="568"/>
      <c r="T24" s="568"/>
      <c r="U24" s="568" t="s">
        <v>39</v>
      </c>
      <c r="V24" s="568"/>
      <c r="W24" s="569"/>
      <c r="X24" s="12"/>
      <c r="Y24" s="573"/>
      <c r="Z24" s="573"/>
      <c r="AA24" s="573"/>
      <c r="AB24" s="573"/>
      <c r="AC24" s="573"/>
      <c r="AD24" s="573"/>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1:61" ht="14.45" customHeight="1" x14ac:dyDescent="0.25">
      <c r="A25" s="524" t="s">
        <v>43</v>
      </c>
      <c r="B25" s="524" t="s">
        <v>43</v>
      </c>
      <c r="C25" s="524" t="s">
        <v>43</v>
      </c>
      <c r="D25" s="524" t="s">
        <v>43</v>
      </c>
      <c r="E25" s="524" t="s">
        <v>43</v>
      </c>
      <c r="F25" s="524" t="s">
        <v>43</v>
      </c>
      <c r="G25" s="524" t="s">
        <v>43</v>
      </c>
      <c r="H25" s="524" t="s">
        <v>43</v>
      </c>
      <c r="I25" s="524" t="s">
        <v>43</v>
      </c>
      <c r="J25" s="524" t="s">
        <v>43</v>
      </c>
      <c r="K25" s="524" t="s">
        <v>43</v>
      </c>
      <c r="L25" s="524" t="s">
        <v>43</v>
      </c>
      <c r="M25" s="524" t="s">
        <v>43</v>
      </c>
      <c r="N25" s="524" t="s">
        <v>43</v>
      </c>
      <c r="O25" s="524" t="s">
        <v>43</v>
      </c>
      <c r="P25" s="524" t="s">
        <v>43</v>
      </c>
      <c r="Q25" s="524" t="s">
        <v>43</v>
      </c>
      <c r="R25" s="597" t="s">
        <v>562</v>
      </c>
      <c r="S25" s="608"/>
      <c r="T25" s="608"/>
      <c r="U25" s="597" t="s">
        <v>563</v>
      </c>
      <c r="V25" s="608"/>
      <c r="W25" s="608"/>
      <c r="X25" s="231"/>
      <c r="Y25" s="10"/>
      <c r="Z25" s="10"/>
      <c r="AA25" s="10"/>
      <c r="AB25" s="573"/>
      <c r="AC25" s="573"/>
      <c r="AD25" s="573"/>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1" x14ac:dyDescent="0.25">
      <c r="A26" s="524" t="s">
        <v>40</v>
      </c>
      <c r="B26" s="524" t="s">
        <v>40</v>
      </c>
      <c r="C26" s="524" t="s">
        <v>40</v>
      </c>
      <c r="D26" s="524" t="s">
        <v>40</v>
      </c>
      <c r="E26" s="524" t="s">
        <v>40</v>
      </c>
      <c r="F26" s="524" t="s">
        <v>40</v>
      </c>
      <c r="G26" s="524" t="s">
        <v>40</v>
      </c>
      <c r="H26" s="524" t="s">
        <v>40</v>
      </c>
      <c r="I26" s="524" t="s">
        <v>40</v>
      </c>
      <c r="J26" s="524" t="s">
        <v>40</v>
      </c>
      <c r="K26" s="524" t="s">
        <v>40</v>
      </c>
      <c r="L26" s="524" t="s">
        <v>40</v>
      </c>
      <c r="M26" s="524" t="s">
        <v>40</v>
      </c>
      <c r="N26" s="524" t="s">
        <v>40</v>
      </c>
      <c r="O26" s="524" t="s">
        <v>40</v>
      </c>
      <c r="P26" s="524" t="s">
        <v>40</v>
      </c>
      <c r="Q26" s="524" t="s">
        <v>40</v>
      </c>
      <c r="R26" s="525" t="s">
        <v>564</v>
      </c>
      <c r="S26" s="525"/>
      <c r="T26" s="525"/>
      <c r="U26" s="525" t="s">
        <v>556</v>
      </c>
      <c r="V26" s="525"/>
      <c r="W26" s="525"/>
      <c r="X26" s="215"/>
      <c r="Y26" s="10"/>
      <c r="Z26" s="10"/>
      <c r="AA26" s="10"/>
      <c r="AB26" s="573"/>
      <c r="AC26" s="573"/>
      <c r="AD26" s="573"/>
      <c r="AE26" s="8" t="s">
        <v>391</v>
      </c>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row>
    <row r="27" spans="1:61" ht="28.5" customHeight="1" x14ac:dyDescent="0.25">
      <c r="A27" s="619" t="s">
        <v>566</v>
      </c>
      <c r="B27" s="619" t="s">
        <v>302</v>
      </c>
      <c r="C27" s="619" t="s">
        <v>302</v>
      </c>
      <c r="D27" s="619" t="s">
        <v>302</v>
      </c>
      <c r="E27" s="619" t="s">
        <v>302</v>
      </c>
      <c r="F27" s="619" t="s">
        <v>302</v>
      </c>
      <c r="G27" s="619" t="s">
        <v>302</v>
      </c>
      <c r="H27" s="619" t="s">
        <v>302</v>
      </c>
      <c r="I27" s="619" t="s">
        <v>302</v>
      </c>
      <c r="J27" s="619" t="s">
        <v>302</v>
      </c>
      <c r="K27" s="619" t="s">
        <v>302</v>
      </c>
      <c r="L27" s="619" t="s">
        <v>302</v>
      </c>
      <c r="M27" s="619" t="s">
        <v>302</v>
      </c>
      <c r="N27" s="619" t="s">
        <v>302</v>
      </c>
      <c r="O27" s="619" t="s">
        <v>302</v>
      </c>
      <c r="P27" s="619" t="s">
        <v>302</v>
      </c>
      <c r="Q27" s="619" t="s">
        <v>302</v>
      </c>
      <c r="R27" s="525" t="s">
        <v>504</v>
      </c>
      <c r="S27" s="525"/>
      <c r="T27" s="525"/>
      <c r="U27" s="525" t="s">
        <v>545</v>
      </c>
      <c r="V27" s="525"/>
      <c r="W27" s="525"/>
      <c r="X27" s="232">
        <v>1</v>
      </c>
      <c r="Y27" s="10"/>
      <c r="Z27" s="10"/>
      <c r="AA27" s="10"/>
      <c r="AB27" s="573"/>
      <c r="AC27" s="573"/>
      <c r="AD27" s="573"/>
      <c r="AE27" s="8"/>
      <c r="AF27" s="8"/>
      <c r="AG27" s="8"/>
      <c r="AH27" s="8" t="s">
        <v>391</v>
      </c>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row>
    <row r="28" spans="1:61" ht="33" customHeight="1" x14ac:dyDescent="0.25">
      <c r="A28" s="619" t="s">
        <v>567</v>
      </c>
      <c r="B28" s="619" t="s">
        <v>303</v>
      </c>
      <c r="C28" s="619" t="s">
        <v>303</v>
      </c>
      <c r="D28" s="619" t="s">
        <v>303</v>
      </c>
      <c r="E28" s="619" t="s">
        <v>303</v>
      </c>
      <c r="F28" s="619" t="s">
        <v>303</v>
      </c>
      <c r="G28" s="619" t="s">
        <v>303</v>
      </c>
      <c r="H28" s="619" t="s">
        <v>303</v>
      </c>
      <c r="I28" s="619" t="s">
        <v>303</v>
      </c>
      <c r="J28" s="619" t="s">
        <v>303</v>
      </c>
      <c r="K28" s="619" t="s">
        <v>303</v>
      </c>
      <c r="L28" s="619" t="s">
        <v>303</v>
      </c>
      <c r="M28" s="619" t="s">
        <v>303</v>
      </c>
      <c r="N28" s="619" t="s">
        <v>303</v>
      </c>
      <c r="O28" s="619" t="s">
        <v>303</v>
      </c>
      <c r="P28" s="619" t="s">
        <v>303</v>
      </c>
      <c r="Q28" s="619" t="s">
        <v>303</v>
      </c>
      <c r="R28" s="597" t="s">
        <v>502</v>
      </c>
      <c r="S28" s="597"/>
      <c r="T28" s="597"/>
      <c r="U28" s="597" t="s">
        <v>544</v>
      </c>
      <c r="V28" s="597"/>
      <c r="W28" s="597"/>
      <c r="X28" s="232">
        <v>2</v>
      </c>
      <c r="Y28" s="10"/>
      <c r="Z28" s="10"/>
      <c r="AA28" s="10"/>
      <c r="AB28" s="573"/>
      <c r="AC28" s="573"/>
      <c r="AD28" s="573"/>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row>
    <row r="29" spans="1:61" ht="16.5" customHeight="1" x14ac:dyDescent="0.25">
      <c r="A29" s="619" t="s">
        <v>565</v>
      </c>
      <c r="B29" s="619" t="s">
        <v>304</v>
      </c>
      <c r="C29" s="619" t="s">
        <v>304</v>
      </c>
      <c r="D29" s="619" t="s">
        <v>304</v>
      </c>
      <c r="E29" s="619" t="s">
        <v>304</v>
      </c>
      <c r="F29" s="619" t="s">
        <v>304</v>
      </c>
      <c r="G29" s="619" t="s">
        <v>304</v>
      </c>
      <c r="H29" s="619" t="s">
        <v>304</v>
      </c>
      <c r="I29" s="619" t="s">
        <v>304</v>
      </c>
      <c r="J29" s="619" t="s">
        <v>304</v>
      </c>
      <c r="K29" s="619" t="s">
        <v>304</v>
      </c>
      <c r="L29" s="619" t="s">
        <v>304</v>
      </c>
      <c r="M29" s="619" t="s">
        <v>304</v>
      </c>
      <c r="N29" s="619" t="s">
        <v>304</v>
      </c>
      <c r="O29" s="619" t="s">
        <v>304</v>
      </c>
      <c r="P29" s="619" t="s">
        <v>304</v>
      </c>
      <c r="Q29" s="619" t="s">
        <v>304</v>
      </c>
      <c r="R29" s="597" t="s">
        <v>506</v>
      </c>
      <c r="S29" s="597"/>
      <c r="T29" s="597"/>
      <c r="U29" s="597" t="s">
        <v>523</v>
      </c>
      <c r="V29" s="597"/>
      <c r="W29" s="597"/>
      <c r="X29" s="232">
        <v>3</v>
      </c>
      <c r="Y29" s="10"/>
      <c r="Z29" s="10"/>
      <c r="AA29" s="10"/>
      <c r="AB29" s="573"/>
      <c r="AC29" s="573"/>
      <c r="AD29" s="573"/>
      <c r="AE29" s="8"/>
      <c r="AF29" s="8"/>
      <c r="AG29" s="8"/>
      <c r="AH29" s="8"/>
      <c r="AI29" s="8" t="s">
        <v>391</v>
      </c>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row>
    <row r="30" spans="1:61" ht="29.25" customHeight="1" x14ac:dyDescent="0.25">
      <c r="A30" s="619" t="s">
        <v>393</v>
      </c>
      <c r="B30" s="619" t="s">
        <v>305</v>
      </c>
      <c r="C30" s="619" t="s">
        <v>305</v>
      </c>
      <c r="D30" s="619" t="s">
        <v>305</v>
      </c>
      <c r="E30" s="619" t="s">
        <v>305</v>
      </c>
      <c r="F30" s="619" t="s">
        <v>305</v>
      </c>
      <c r="G30" s="619" t="s">
        <v>305</v>
      </c>
      <c r="H30" s="619" t="s">
        <v>305</v>
      </c>
      <c r="I30" s="619" t="s">
        <v>305</v>
      </c>
      <c r="J30" s="619" t="s">
        <v>305</v>
      </c>
      <c r="K30" s="619" t="s">
        <v>305</v>
      </c>
      <c r="L30" s="619" t="s">
        <v>305</v>
      </c>
      <c r="M30" s="619" t="s">
        <v>305</v>
      </c>
      <c r="N30" s="619" t="s">
        <v>305</v>
      </c>
      <c r="O30" s="619" t="s">
        <v>305</v>
      </c>
      <c r="P30" s="619" t="s">
        <v>305</v>
      </c>
      <c r="Q30" s="619" t="s">
        <v>305</v>
      </c>
      <c r="R30" s="597" t="s">
        <v>510</v>
      </c>
      <c r="S30" s="597"/>
      <c r="T30" s="597"/>
      <c r="U30" s="597" t="s">
        <v>568</v>
      </c>
      <c r="V30" s="597"/>
      <c r="W30" s="597"/>
      <c r="X30" s="232">
        <v>4</v>
      </c>
      <c r="Y30" s="10"/>
      <c r="Z30" s="10"/>
      <c r="AA30" s="10"/>
      <c r="AB30" s="573"/>
      <c r="AC30" s="573"/>
      <c r="AD30" s="573"/>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1:61" ht="29.25" customHeight="1" x14ac:dyDescent="0.25">
      <c r="A31" s="619" t="s">
        <v>394</v>
      </c>
      <c r="B31" s="619" t="s">
        <v>306</v>
      </c>
      <c r="C31" s="619" t="s">
        <v>306</v>
      </c>
      <c r="D31" s="619" t="s">
        <v>306</v>
      </c>
      <c r="E31" s="619" t="s">
        <v>306</v>
      </c>
      <c r="F31" s="619" t="s">
        <v>306</v>
      </c>
      <c r="G31" s="619" t="s">
        <v>306</v>
      </c>
      <c r="H31" s="619" t="s">
        <v>306</v>
      </c>
      <c r="I31" s="619" t="s">
        <v>306</v>
      </c>
      <c r="J31" s="619" t="s">
        <v>306</v>
      </c>
      <c r="K31" s="619" t="s">
        <v>306</v>
      </c>
      <c r="L31" s="619" t="s">
        <v>306</v>
      </c>
      <c r="M31" s="619" t="s">
        <v>306</v>
      </c>
      <c r="N31" s="619" t="s">
        <v>306</v>
      </c>
      <c r="O31" s="619" t="s">
        <v>306</v>
      </c>
      <c r="P31" s="619" t="s">
        <v>306</v>
      </c>
      <c r="Q31" s="619" t="s">
        <v>306</v>
      </c>
      <c r="R31" s="597" t="s">
        <v>569</v>
      </c>
      <c r="S31" s="597"/>
      <c r="T31" s="597"/>
      <c r="U31" s="597" t="s">
        <v>570</v>
      </c>
      <c r="V31" s="597"/>
      <c r="W31" s="597"/>
      <c r="X31" s="232">
        <v>5</v>
      </c>
      <c r="Y31" s="10"/>
      <c r="Z31" s="10"/>
      <c r="AA31" s="10"/>
      <c r="AB31" s="573"/>
      <c r="AC31" s="573"/>
      <c r="AD31" s="573"/>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row>
    <row r="32" spans="1:61" x14ac:dyDescent="0.25">
      <c r="A32" s="619" t="s">
        <v>395</v>
      </c>
      <c r="B32" s="619" t="s">
        <v>307</v>
      </c>
      <c r="C32" s="619" t="s">
        <v>307</v>
      </c>
      <c r="D32" s="619" t="s">
        <v>307</v>
      </c>
      <c r="E32" s="619" t="s">
        <v>307</v>
      </c>
      <c r="F32" s="619" t="s">
        <v>307</v>
      </c>
      <c r="G32" s="619" t="s">
        <v>307</v>
      </c>
      <c r="H32" s="619" t="s">
        <v>307</v>
      </c>
      <c r="I32" s="619" t="s">
        <v>307</v>
      </c>
      <c r="J32" s="619" t="s">
        <v>307</v>
      </c>
      <c r="K32" s="619" t="s">
        <v>307</v>
      </c>
      <c r="L32" s="619" t="s">
        <v>307</v>
      </c>
      <c r="M32" s="619" t="s">
        <v>307</v>
      </c>
      <c r="N32" s="619" t="s">
        <v>307</v>
      </c>
      <c r="O32" s="619" t="s">
        <v>307</v>
      </c>
      <c r="P32" s="619" t="s">
        <v>307</v>
      </c>
      <c r="Q32" s="619" t="s">
        <v>307</v>
      </c>
      <c r="R32" s="597" t="s">
        <v>571</v>
      </c>
      <c r="S32" s="597"/>
      <c r="T32" s="597"/>
      <c r="U32" s="597" t="s">
        <v>572</v>
      </c>
      <c r="V32" s="597"/>
      <c r="W32" s="597"/>
      <c r="X32" s="232">
        <v>6</v>
      </c>
      <c r="Y32" s="10"/>
      <c r="Z32" s="10"/>
      <c r="AA32" s="10"/>
      <c r="AB32" s="573"/>
      <c r="AC32" s="573"/>
      <c r="AD32" s="573"/>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row>
    <row r="33" spans="1:61" x14ac:dyDescent="0.25">
      <c r="A33" s="619" t="s">
        <v>476</v>
      </c>
      <c r="B33" s="619"/>
      <c r="C33" s="619"/>
      <c r="D33" s="619"/>
      <c r="E33" s="619"/>
      <c r="F33" s="619"/>
      <c r="G33" s="619"/>
      <c r="H33" s="619"/>
      <c r="I33" s="619"/>
      <c r="J33" s="619"/>
      <c r="K33" s="619"/>
      <c r="L33" s="619"/>
      <c r="M33" s="619"/>
      <c r="N33" s="619"/>
      <c r="O33" s="619"/>
      <c r="P33" s="619"/>
      <c r="Q33" s="619"/>
      <c r="R33" s="597" t="s">
        <v>573</v>
      </c>
      <c r="S33" s="597"/>
      <c r="T33" s="597"/>
      <c r="U33" s="597" t="s">
        <v>574</v>
      </c>
      <c r="V33" s="597"/>
      <c r="W33" s="597"/>
      <c r="X33" s="232"/>
      <c r="Y33" s="10"/>
      <c r="Z33" s="10"/>
      <c r="AA33" s="10"/>
      <c r="AB33" s="573"/>
      <c r="AC33" s="573"/>
      <c r="AD33" s="573"/>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row>
    <row r="34" spans="1:61" x14ac:dyDescent="0.25">
      <c r="A34" s="524" t="s">
        <v>42</v>
      </c>
      <c r="B34" s="524" t="s">
        <v>42</v>
      </c>
      <c r="C34" s="524" t="s">
        <v>42</v>
      </c>
      <c r="D34" s="524" t="s">
        <v>42</v>
      </c>
      <c r="E34" s="524" t="s">
        <v>42</v>
      </c>
      <c r="F34" s="524" t="s">
        <v>42</v>
      </c>
      <c r="G34" s="524" t="s">
        <v>42</v>
      </c>
      <c r="H34" s="524" t="s">
        <v>42</v>
      </c>
      <c r="I34" s="524" t="s">
        <v>42</v>
      </c>
      <c r="J34" s="524" t="s">
        <v>42</v>
      </c>
      <c r="K34" s="524" t="s">
        <v>42</v>
      </c>
      <c r="L34" s="524" t="s">
        <v>42</v>
      </c>
      <c r="M34" s="524" t="s">
        <v>42</v>
      </c>
      <c r="N34" s="524" t="s">
        <v>42</v>
      </c>
      <c r="O34" s="524" t="s">
        <v>42</v>
      </c>
      <c r="P34" s="524" t="s">
        <v>42</v>
      </c>
      <c r="Q34" s="524" t="s">
        <v>42</v>
      </c>
      <c r="R34" s="597" t="s">
        <v>575</v>
      </c>
      <c r="S34" s="597"/>
      <c r="T34" s="597"/>
      <c r="U34" s="597" t="s">
        <v>527</v>
      </c>
      <c r="V34" s="597"/>
      <c r="W34" s="597"/>
      <c r="X34" s="232"/>
      <c r="Y34" s="10"/>
      <c r="Z34" s="10"/>
      <c r="AA34" s="10"/>
      <c r="AB34" s="573"/>
      <c r="AC34" s="573"/>
      <c r="AD34" s="573"/>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row>
    <row r="35" spans="1:61" ht="15" customHeight="1" x14ac:dyDescent="0.25">
      <c r="A35" s="589" t="s">
        <v>44</v>
      </c>
      <c r="B35" s="590"/>
      <c r="C35" s="590"/>
      <c r="D35" s="590"/>
      <c r="E35" s="590"/>
      <c r="F35" s="590"/>
      <c r="G35" s="590"/>
      <c r="H35" s="590"/>
      <c r="I35" s="590"/>
      <c r="J35" s="590"/>
      <c r="K35" s="590"/>
      <c r="L35" s="590"/>
      <c r="M35" s="590"/>
      <c r="N35" s="590"/>
      <c r="O35" s="590"/>
      <c r="P35" s="590"/>
      <c r="Q35" s="590"/>
      <c r="R35" s="590"/>
      <c r="S35" s="590"/>
      <c r="T35" s="590"/>
      <c r="U35" s="590"/>
      <c r="V35" s="590"/>
      <c r="W35" s="591"/>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row>
    <row r="36" spans="1:61" x14ac:dyDescent="0.25">
      <c r="A36" s="8"/>
      <c r="B36" s="8"/>
      <c r="C36" s="8"/>
      <c r="D36" s="8"/>
      <c r="E36" s="8"/>
      <c r="F36" s="8"/>
      <c r="G36" s="8"/>
      <c r="H36" s="8"/>
      <c r="I36" s="8"/>
      <c r="J36" s="8"/>
      <c r="K36" s="8"/>
      <c r="L36" s="8"/>
      <c r="M36" s="8"/>
      <c r="N36" s="8"/>
      <c r="O36" s="8"/>
      <c r="P36" s="8"/>
      <c r="Q36" s="8"/>
      <c r="R36" s="8"/>
      <c r="S36" s="8"/>
      <c r="T36" s="8"/>
      <c r="U36" s="8"/>
      <c r="V36" s="8"/>
      <c r="W36" s="8"/>
      <c r="X36" s="8"/>
      <c r="Y36" s="23"/>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row>
    <row r="37" spans="1:61" ht="18.75" x14ac:dyDescent="0.3">
      <c r="A37" s="41" t="s">
        <v>165</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23"/>
      <c r="BI37" s="8"/>
    </row>
    <row r="38" spans="1:61" ht="88.5" customHeight="1" x14ac:dyDescent="0.25">
      <c r="A38" s="550" t="s">
        <v>788</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c r="AS38" s="551"/>
      <c r="AT38" s="551"/>
      <c r="AU38" s="552"/>
      <c r="AV38" s="8"/>
      <c r="AW38" s="8"/>
      <c r="AX38" s="8"/>
      <c r="AY38" s="8"/>
      <c r="AZ38" s="8"/>
      <c r="BA38" s="8"/>
      <c r="BB38" s="8"/>
      <c r="BC38" s="8"/>
      <c r="BD38" s="8"/>
      <c r="BE38" s="8"/>
      <c r="BF38" s="8"/>
      <c r="BG38" s="8"/>
      <c r="BH38" s="8"/>
      <c r="BI38" s="8"/>
    </row>
  </sheetData>
  <mergeCells count="185">
    <mergeCell ref="A38:AU38"/>
    <mergeCell ref="B2:E2"/>
    <mergeCell ref="F2:I2"/>
    <mergeCell ref="J2:N2"/>
    <mergeCell ref="AF2:AJ2"/>
    <mergeCell ref="AK2:AN2"/>
    <mergeCell ref="AS2:AW2"/>
    <mergeCell ref="AX2:BA2"/>
    <mergeCell ref="AB25:AD25"/>
    <mergeCell ref="R20:T20"/>
    <mergeCell ref="A20:Q20"/>
    <mergeCell ref="A25:Q25"/>
    <mergeCell ref="R25:T25"/>
    <mergeCell ref="U25:W25"/>
    <mergeCell ref="A35:W35"/>
    <mergeCell ref="U34:W34"/>
    <mergeCell ref="AI18:AK18"/>
    <mergeCell ref="AL18:AN18"/>
    <mergeCell ref="AO18:AR18"/>
    <mergeCell ref="R19:T19"/>
    <mergeCell ref="U19:X19"/>
    <mergeCell ref="Y19:AA19"/>
    <mergeCell ref="A33:Q33"/>
    <mergeCell ref="R33:T33"/>
    <mergeCell ref="B1:BA1"/>
    <mergeCell ref="O2:R2"/>
    <mergeCell ref="AB2:AE2"/>
    <mergeCell ref="AO2:AR2"/>
    <mergeCell ref="S2:W2"/>
    <mergeCell ref="X2:AA2"/>
    <mergeCell ref="AB32:AD32"/>
    <mergeCell ref="AB33:AD33"/>
    <mergeCell ref="AB34:AD34"/>
    <mergeCell ref="A32:Q32"/>
    <mergeCell ref="R32:T32"/>
    <mergeCell ref="A34:Q34"/>
    <mergeCell ref="R34:T34"/>
    <mergeCell ref="AB26:AD26"/>
    <mergeCell ref="A26:Q26"/>
    <mergeCell ref="R26:T26"/>
    <mergeCell ref="U26:W26"/>
    <mergeCell ref="A27:Q27"/>
    <mergeCell ref="A31:Q31"/>
    <mergeCell ref="R31:T31"/>
    <mergeCell ref="U31:W31"/>
    <mergeCell ref="A28:Q28"/>
    <mergeCell ref="R28:T28"/>
    <mergeCell ref="AB31:AD31"/>
    <mergeCell ref="U33:W33"/>
    <mergeCell ref="A19:Q19"/>
    <mergeCell ref="AB30:AD30"/>
    <mergeCell ref="AB27:AD27"/>
    <mergeCell ref="AB28:AD28"/>
    <mergeCell ref="U28:W28"/>
    <mergeCell ref="AB29:AD29"/>
    <mergeCell ref="A29:Q29"/>
    <mergeCell ref="R29:T29"/>
    <mergeCell ref="U29:W29"/>
    <mergeCell ref="A30:Q30"/>
    <mergeCell ref="R30:T30"/>
    <mergeCell ref="U30:W30"/>
    <mergeCell ref="R27:T27"/>
    <mergeCell ref="U27:W27"/>
    <mergeCell ref="U32:W32"/>
    <mergeCell ref="A23:Q24"/>
    <mergeCell ref="R23:W23"/>
    <mergeCell ref="R24:T24"/>
    <mergeCell ref="U24:W24"/>
    <mergeCell ref="Y24:AA24"/>
    <mergeCell ref="AB24:AD24"/>
    <mergeCell ref="A12:Q12"/>
    <mergeCell ref="A11:Q11"/>
    <mergeCell ref="A5:A7"/>
    <mergeCell ref="A10:Q10"/>
    <mergeCell ref="A9:Q9"/>
    <mergeCell ref="A16:Q16"/>
    <mergeCell ref="A15:Q15"/>
    <mergeCell ref="A14:Q14"/>
    <mergeCell ref="A13:Q13"/>
    <mergeCell ref="BC3:BC5"/>
    <mergeCell ref="U11:X11"/>
    <mergeCell ref="Y11:AA11"/>
    <mergeCell ref="R12:T12"/>
    <mergeCell ref="U12:X12"/>
    <mergeCell ref="Y12:AA12"/>
    <mergeCell ref="R13:T13"/>
    <mergeCell ref="U13:X13"/>
    <mergeCell ref="Y13:AA13"/>
    <mergeCell ref="R9:T9"/>
    <mergeCell ref="U9:X9"/>
    <mergeCell ref="Y9:AA9"/>
    <mergeCell ref="AI10:AK10"/>
    <mergeCell ref="AB11:AD11"/>
    <mergeCell ref="AE11:AH11"/>
    <mergeCell ref="AI11:AK11"/>
    <mergeCell ref="AB12:AD12"/>
    <mergeCell ref="AE12:AH12"/>
    <mergeCell ref="AI12:AK12"/>
    <mergeCell ref="AE13:AH13"/>
    <mergeCell ref="AI13:AK13"/>
    <mergeCell ref="AL9:AN9"/>
    <mergeCell ref="AO9:AR9"/>
    <mergeCell ref="AS9:AU9"/>
    <mergeCell ref="Y16:AA16"/>
    <mergeCell ref="R17:T17"/>
    <mergeCell ref="U17:X17"/>
    <mergeCell ref="Y17:AA17"/>
    <mergeCell ref="AB14:AD14"/>
    <mergeCell ref="AE14:AH14"/>
    <mergeCell ref="AB15:AD15"/>
    <mergeCell ref="AE15:AH15"/>
    <mergeCell ref="R14:T14"/>
    <mergeCell ref="R16:T16"/>
    <mergeCell ref="U16:X16"/>
    <mergeCell ref="AI15:AK15"/>
    <mergeCell ref="AB13:AD13"/>
    <mergeCell ref="AI9:AK9"/>
    <mergeCell ref="AL14:AN14"/>
    <mergeCell ref="AO14:AR14"/>
    <mergeCell ref="AI14:AK14"/>
    <mergeCell ref="U14:X14"/>
    <mergeCell ref="R15:T15"/>
    <mergeCell ref="U15:X15"/>
    <mergeCell ref="Y14:AA14"/>
    <mergeCell ref="Y15:AA15"/>
    <mergeCell ref="AL10:AN10"/>
    <mergeCell ref="AO10:AR10"/>
    <mergeCell ref="BC2:BE2"/>
    <mergeCell ref="R18:T18"/>
    <mergeCell ref="U18:X18"/>
    <mergeCell ref="Y18:AA18"/>
    <mergeCell ref="AB16:AD16"/>
    <mergeCell ref="AE16:AH16"/>
    <mergeCell ref="AI16:AK16"/>
    <mergeCell ref="AB17:AD17"/>
    <mergeCell ref="AE17:AH17"/>
    <mergeCell ref="AI17:AK17"/>
    <mergeCell ref="Y10:AA10"/>
    <mergeCell ref="R10:T10"/>
    <mergeCell ref="AB9:AD9"/>
    <mergeCell ref="U10:X10"/>
    <mergeCell ref="R11:T11"/>
    <mergeCell ref="AB10:AD10"/>
    <mergeCell ref="AE10:AH10"/>
    <mergeCell ref="AE18:AH18"/>
    <mergeCell ref="AL13:AN13"/>
    <mergeCell ref="AO13:AR13"/>
    <mergeCell ref="AS13:AU13"/>
    <mergeCell ref="AE9:AH9"/>
    <mergeCell ref="AS14:AU14"/>
    <mergeCell ref="AS18:AU18"/>
    <mergeCell ref="AS10:AU10"/>
    <mergeCell ref="AL11:AN11"/>
    <mergeCell ref="AO11:AR11"/>
    <mergeCell ref="AS11:AU11"/>
    <mergeCell ref="AL12:AN12"/>
    <mergeCell ref="AO12:AR12"/>
    <mergeCell ref="AS12:AU12"/>
    <mergeCell ref="AL15:AN15"/>
    <mergeCell ref="AO15:AR15"/>
    <mergeCell ref="AS15:AU15"/>
    <mergeCell ref="AL16:AN16"/>
    <mergeCell ref="AO16:AR16"/>
    <mergeCell ref="AS16:AU16"/>
    <mergeCell ref="AL17:AN17"/>
    <mergeCell ref="AO17:AR17"/>
    <mergeCell ref="AS17:AU17"/>
    <mergeCell ref="A18:Q18"/>
    <mergeCell ref="A17:Q17"/>
    <mergeCell ref="A21:AU21"/>
    <mergeCell ref="AL19:AN19"/>
    <mergeCell ref="AO19:AR19"/>
    <mergeCell ref="AS19:AU19"/>
    <mergeCell ref="AL20:AN20"/>
    <mergeCell ref="AO20:AR20"/>
    <mergeCell ref="AS20:AU20"/>
    <mergeCell ref="U20:X20"/>
    <mergeCell ref="Y20:AA20"/>
    <mergeCell ref="AE19:AH19"/>
    <mergeCell ref="AI19:AK19"/>
    <mergeCell ref="AB19:AD19"/>
    <mergeCell ref="AB20:AD20"/>
    <mergeCell ref="AE20:AH20"/>
    <mergeCell ref="AI20:AK20"/>
    <mergeCell ref="AB18:AD18"/>
  </mergeCells>
  <hyperlinks>
    <hyperlink ref="A1" location="'Zbirni prikaz'!A1" display="Francuska" xr:uid="{0768CD7E-A463-447B-AF18-ED039218525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Uvod</vt:lpstr>
      <vt:lpstr>Zbirni prikaz</vt:lpstr>
      <vt:lpstr>Austrija</vt:lpstr>
      <vt:lpstr>Belgija</vt:lpstr>
      <vt:lpstr>BiH</vt:lpstr>
      <vt:lpstr>Češka</vt:lpstr>
      <vt:lpstr>Danska</vt:lpstr>
      <vt:lpstr>Finska</vt:lpstr>
      <vt:lpstr>Francuska</vt:lpstr>
      <vt:lpstr>Njemačka</vt:lpstr>
      <vt:lpstr>Mađarska</vt:lpstr>
      <vt:lpstr>Irska</vt:lpstr>
      <vt:lpstr>Italija</vt:lpstr>
      <vt:lpstr>Nizozemska</vt:lpstr>
      <vt:lpstr>Norveška</vt:lpstr>
      <vt:lpstr>Poljska</vt:lpstr>
      <vt:lpstr>Portugal</vt:lpstr>
      <vt:lpstr>Srbija</vt:lpstr>
      <vt:lpstr>Slovačka</vt:lpstr>
      <vt:lpstr>Slovenija</vt:lpstr>
      <vt:lpstr>Španjolska</vt:lpstr>
      <vt:lpstr>Švedska</vt:lpstr>
      <vt:lpstr>Švicarska</vt:lpstr>
      <vt:lpstr>Rusija</vt:lpstr>
      <vt:lpstr>UK</vt:lpstr>
      <vt:lpstr>SAD</vt:lpstr>
      <vt:lpstr>Koreja</vt:lpstr>
      <vt:lpstr>Kina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Igor Borojevic</cp:lastModifiedBy>
  <cp:lastPrinted>2021-09-10T09:59:53Z</cp:lastPrinted>
  <dcterms:created xsi:type="dcterms:W3CDTF">2014-05-21T10:34:32Z</dcterms:created>
  <dcterms:modified xsi:type="dcterms:W3CDTF">2021-09-20T08:22:44Z</dcterms:modified>
</cp:coreProperties>
</file>