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osnjak\Documents\Statistika - za Ivančicu\2017\"/>
    </mc:Choice>
  </mc:AlternateContent>
  <xr:revisionPtr revIDLastSave="0" documentId="8_{511E948E-F836-415B-A69F-D19B40A3ED2A}" xr6:coauthVersionLast="47" xr6:coauthVersionMax="47" xr10:uidLastSave="{00000000-0000-0000-0000-000000000000}"/>
  <bookViews>
    <workbookView xWindow="-120" yWindow="-120" windowWidth="29040" windowHeight="15840" tabRatio="803" xr2:uid="{00000000-000D-0000-FFFF-FFFF00000000}"/>
  </bookViews>
  <sheets>
    <sheet name="I-VII-trž. ukup. (udjel) " sheetId="11" r:id="rId1"/>
    <sheet name="I-VII-trž. ukup. (abec.) " sheetId="12" r:id="rId2"/>
    <sheet name="I-VII-žup. ukup." sheetId="14" r:id="rId3"/>
    <sheet name="I-VII-vrste smještaja" sheetId="10" r:id="rId4"/>
    <sheet name="VII-trž. ukup. (udjel)" sheetId="7" r:id="rId5"/>
    <sheet name="VII-trž. ukup. (abec.)" sheetId="1" r:id="rId6"/>
    <sheet name="VII-žup. ukup." sheetId="2" r:id="rId7"/>
    <sheet name="VII-vrste smještaja" sheetId="9" r:id="rId8"/>
  </sheets>
  <definedNames>
    <definedName name="_xlnm._FilterDatabase" localSheetId="1" hidden="1">'I-VII-trž. ukup. (abec.) '!$A$3:$I$3</definedName>
    <definedName name="_xlnm._FilterDatabase" localSheetId="5" hidden="1">'VII-trž. ukup. (abec.)'!$A$3:$I$3</definedName>
  </definedNames>
  <calcPr calcId="181029" concurrentCalc="0"/>
</workbook>
</file>

<file path=xl/calcChain.xml><?xml version="1.0" encoding="utf-8"?>
<calcChain xmlns="http://schemas.openxmlformats.org/spreadsheetml/2006/main">
  <c r="M77" i="14" l="1"/>
  <c r="L77" i="14"/>
  <c r="K77" i="14"/>
  <c r="M75" i="14"/>
  <c r="L75" i="14"/>
  <c r="K75" i="14"/>
  <c r="M74" i="14"/>
  <c r="L74" i="14"/>
  <c r="K74" i="14"/>
  <c r="M73" i="14"/>
  <c r="L73" i="14"/>
  <c r="K73" i="14"/>
  <c r="M72" i="14"/>
  <c r="L72" i="14"/>
  <c r="K72" i="14"/>
  <c r="M71" i="14"/>
  <c r="L71" i="14"/>
  <c r="K71" i="14"/>
  <c r="M70" i="14"/>
  <c r="L70" i="14"/>
  <c r="K70" i="14"/>
  <c r="M69" i="14"/>
  <c r="L69" i="14"/>
  <c r="K69" i="14"/>
  <c r="M68" i="14"/>
  <c r="L68" i="14"/>
  <c r="K68" i="14"/>
  <c r="M67" i="14"/>
  <c r="L67" i="14"/>
  <c r="K67" i="14"/>
  <c r="M66" i="14"/>
  <c r="L66" i="14"/>
  <c r="K66" i="14"/>
  <c r="M65" i="14"/>
  <c r="L65" i="14"/>
  <c r="K65" i="14"/>
  <c r="M64" i="14"/>
  <c r="L64" i="14"/>
  <c r="K64" i="14"/>
  <c r="M63" i="14"/>
  <c r="L63" i="14"/>
  <c r="K63" i="14"/>
  <c r="M62" i="14"/>
  <c r="L62" i="14"/>
  <c r="K62" i="14"/>
  <c r="M60" i="14"/>
  <c r="L60" i="14"/>
  <c r="K60" i="14"/>
  <c r="M58" i="14"/>
  <c r="L58" i="14"/>
  <c r="K58" i="14"/>
  <c r="M56" i="14"/>
  <c r="L56" i="14"/>
  <c r="K56" i="14"/>
  <c r="M54" i="14"/>
  <c r="L54" i="14"/>
  <c r="K54" i="14"/>
  <c r="M52" i="14"/>
  <c r="L52" i="14"/>
  <c r="K52" i="14"/>
  <c r="M51" i="14"/>
  <c r="L51" i="14"/>
  <c r="K51" i="14"/>
  <c r="M50" i="14"/>
  <c r="L50" i="14"/>
  <c r="K50" i="14"/>
  <c r="M49" i="14"/>
  <c r="L49" i="14"/>
  <c r="K49" i="14"/>
  <c r="M47" i="14"/>
  <c r="L47" i="14"/>
  <c r="K47" i="14"/>
  <c r="M46" i="14"/>
  <c r="L46" i="14"/>
  <c r="K46" i="14"/>
  <c r="L44" i="14"/>
  <c r="M44" i="14"/>
  <c r="K44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58" i="14"/>
  <c r="J56" i="14"/>
  <c r="J54" i="14"/>
  <c r="J52" i="14"/>
  <c r="J51" i="14"/>
  <c r="J50" i="14"/>
  <c r="J49" i="14"/>
  <c r="J47" i="14"/>
  <c r="J46" i="14"/>
  <c r="J44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58" i="14"/>
  <c r="F56" i="14"/>
  <c r="F54" i="14"/>
  <c r="F52" i="14"/>
  <c r="F51" i="14"/>
  <c r="F50" i="14"/>
  <c r="F49" i="14"/>
  <c r="F47" i="14"/>
  <c r="F46" i="14"/>
  <c r="F44" i="14"/>
  <c r="C12" i="10"/>
  <c r="C15" i="10"/>
  <c r="E12" i="10"/>
  <c r="E15" i="10"/>
  <c r="G15" i="10"/>
  <c r="B12" i="10"/>
  <c r="B15" i="10"/>
  <c r="D12" i="10"/>
  <c r="D15" i="10"/>
  <c r="F15" i="10"/>
  <c r="G13" i="10"/>
  <c r="F13" i="10"/>
  <c r="G12" i="10"/>
  <c r="F12" i="10"/>
  <c r="F6" i="10"/>
  <c r="G6" i="10"/>
  <c r="F7" i="10"/>
  <c r="G7" i="10"/>
  <c r="F8" i="10"/>
  <c r="G8" i="10"/>
  <c r="F9" i="10"/>
  <c r="G9" i="10"/>
  <c r="F10" i="10"/>
  <c r="G10" i="10"/>
  <c r="F11" i="10"/>
  <c r="G11" i="10"/>
  <c r="G5" i="10"/>
  <c r="F5" i="10"/>
  <c r="G14" i="10"/>
  <c r="F14" i="10"/>
</calcChain>
</file>

<file path=xl/sharedStrings.xml><?xml version="1.0" encoding="utf-8"?>
<sst xmlns="http://schemas.openxmlformats.org/spreadsheetml/2006/main" count="587" uniqueCount="150">
  <si>
    <t>UKUPNO</t>
  </si>
  <si>
    <t>R.B.</t>
  </si>
  <si>
    <t>TZ Ž</t>
  </si>
  <si>
    <t>DOMAĆI</t>
  </si>
  <si>
    <t>STRANI</t>
  </si>
  <si>
    <t>%</t>
  </si>
  <si>
    <t xml:space="preserve">Istra </t>
  </si>
  <si>
    <t>Kvarner</t>
  </si>
  <si>
    <t>Ličko-senjska</t>
  </si>
  <si>
    <t>Zadarska</t>
  </si>
  <si>
    <t>Šibensko-kninska</t>
  </si>
  <si>
    <t>Splitsko-dalmatinska</t>
  </si>
  <si>
    <t>Dubrovačko-neretvanska</t>
  </si>
  <si>
    <t>Dalmacija</t>
  </si>
  <si>
    <t>UKUPNO Jadran</t>
  </si>
  <si>
    <t>grad Zagreb</t>
  </si>
  <si>
    <t xml:space="preserve">                    UKUPNO</t>
  </si>
  <si>
    <t>Bjelovarsko-bilogorska</t>
  </si>
  <si>
    <t>Brodsko-posavska</t>
  </si>
  <si>
    <t>Karlovačka</t>
  </si>
  <si>
    <t>Koprivničko-križevačka</t>
  </si>
  <si>
    <t>Krapinsko-zagorska</t>
  </si>
  <si>
    <t>Međimurska</t>
  </si>
  <si>
    <t>Osječko-baranjska</t>
  </si>
  <si>
    <t>Požeško-slavonska</t>
  </si>
  <si>
    <t>Sisačko-moslavačka</t>
  </si>
  <si>
    <t>Varaždinska</t>
  </si>
  <si>
    <t>Virovitičko-podravska</t>
  </si>
  <si>
    <t>Vukovarsko-srijemska</t>
  </si>
  <si>
    <t>Zagrebačka</t>
  </si>
  <si>
    <t xml:space="preserve">                Kontinentalna </t>
  </si>
  <si>
    <t>SVEUKUPNO</t>
  </si>
  <si>
    <t>Zemlja</t>
  </si>
  <si>
    <t>dolasci</t>
  </si>
  <si>
    <t>noćenja</t>
  </si>
  <si>
    <t>% noćenja</t>
  </si>
  <si>
    <t>Strani turisti</t>
  </si>
  <si>
    <t>Domaći turisti</t>
  </si>
  <si>
    <t>indeks 2017./2016.</t>
  </si>
  <si>
    <t>Vrsta objekta</t>
  </si>
  <si>
    <t>Mjesečni indeks</t>
  </si>
  <si>
    <t>Dolasci</t>
  </si>
  <si>
    <t>Noćenja</t>
  </si>
  <si>
    <t>Hoteli</t>
  </si>
  <si>
    <t>Kampovi</t>
  </si>
  <si>
    <t>Objekti na OPG-u</t>
  </si>
  <si>
    <t>Objekti u domaćinstvu</t>
  </si>
  <si>
    <t>Ostali ugostiteljski objekti</t>
  </si>
  <si>
    <t>Ostalo</t>
  </si>
  <si>
    <t>Restorani</t>
  </si>
  <si>
    <t>Ukupno komercijalni smještaj</t>
  </si>
  <si>
    <t>Nekomercijalni smještaj</t>
  </si>
  <si>
    <t>Nautika</t>
  </si>
  <si>
    <t>Ukupno</t>
  </si>
  <si>
    <t>INDEKS 2017./2016.</t>
  </si>
  <si>
    <t>Albanija</t>
  </si>
  <si>
    <t>Argentina</t>
  </si>
  <si>
    <t>Australija</t>
  </si>
  <si>
    <t>Austrija</t>
  </si>
  <si>
    <t>Belgija</t>
  </si>
  <si>
    <t>Bjelorusija</t>
  </si>
  <si>
    <t>Bosna i Hercegovina</t>
  </si>
  <si>
    <t>Brazil</t>
  </si>
  <si>
    <t>Bugarska</t>
  </si>
  <si>
    <t>Cipar</t>
  </si>
  <si>
    <t>Crna Gora</t>
  </si>
  <si>
    <t>Češka</t>
  </si>
  <si>
    <t>Čile</t>
  </si>
  <si>
    <t>Danska</t>
  </si>
  <si>
    <t>Estonija</t>
  </si>
  <si>
    <t>Finska</t>
  </si>
  <si>
    <t>Francuska</t>
  </si>
  <si>
    <t>Grčka</t>
  </si>
  <si>
    <t>Hong Kong, Kina</t>
  </si>
  <si>
    <t>Indija</t>
  </si>
  <si>
    <t>Indonezija</t>
  </si>
  <si>
    <t>Irska</t>
  </si>
  <si>
    <t>Island</t>
  </si>
  <si>
    <t>Italija</t>
  </si>
  <si>
    <t>Izrael</t>
  </si>
  <si>
    <t>Japan</t>
  </si>
  <si>
    <t>Jordan</t>
  </si>
  <si>
    <t>Južnoafrička Republika</t>
  </si>
  <si>
    <t>Kanada</t>
  </si>
  <si>
    <t>Katar</t>
  </si>
  <si>
    <t>Kazahstan</t>
  </si>
  <si>
    <t>Kina</t>
  </si>
  <si>
    <t>Koreja, Republika</t>
  </si>
  <si>
    <t>Kosovo</t>
  </si>
  <si>
    <t>Kuvajt</t>
  </si>
  <si>
    <t>Letonija</t>
  </si>
  <si>
    <t>Lihtenštajn</t>
  </si>
  <si>
    <t>Litva</t>
  </si>
  <si>
    <t>Luksemburg</t>
  </si>
  <si>
    <t>Mađarska</t>
  </si>
  <si>
    <t>Makao, Kina</t>
  </si>
  <si>
    <t>Makedonija</t>
  </si>
  <si>
    <t>Malta</t>
  </si>
  <si>
    <t>Maroko</t>
  </si>
  <si>
    <t>Meksiko</t>
  </si>
  <si>
    <t>Nizozemska</t>
  </si>
  <si>
    <t>Norveška</t>
  </si>
  <si>
    <t>Novi Zeland</t>
  </si>
  <si>
    <t>Njemačka</t>
  </si>
  <si>
    <t>Oman</t>
  </si>
  <si>
    <t>Ostale afričke zemlje</t>
  </si>
  <si>
    <t>Ostale azijske zemlje</t>
  </si>
  <si>
    <t>Ostale europske zemlje</t>
  </si>
  <si>
    <t>Ostale zemlje Južne i Srednje Amerike</t>
  </si>
  <si>
    <t>Ostale zemlje Oceanije</t>
  </si>
  <si>
    <t>Ostale zemlje Sjeverne Amerike</t>
  </si>
  <si>
    <t>Poljska</t>
  </si>
  <si>
    <t>Portugal</t>
  </si>
  <si>
    <t>Rumunjska</t>
  </si>
  <si>
    <t>Rusija</t>
  </si>
  <si>
    <t>SAD</t>
  </si>
  <si>
    <t>Slovačka</t>
  </si>
  <si>
    <t>Slovenija</t>
  </si>
  <si>
    <t>Srbija</t>
  </si>
  <si>
    <t>Španjolska</t>
  </si>
  <si>
    <t>Švedska</t>
  </si>
  <si>
    <t>Švicarska</t>
  </si>
  <si>
    <t>Tajland</t>
  </si>
  <si>
    <t>Tajvan, Kina</t>
  </si>
  <si>
    <t>Tunis</t>
  </si>
  <si>
    <t>Turska</t>
  </si>
  <si>
    <t>Ujedinjena Kraljevina</t>
  </si>
  <si>
    <t>Ujedinjeni Arapski Emirati</t>
  </si>
  <si>
    <t>Ukrajina</t>
  </si>
  <si>
    <t xml:space="preserve"> </t>
  </si>
  <si>
    <t>NAPOMENA: Podaci uključuju dolaske i noćenja ostvarene u svim vrstama objekata obuhvaćenih evidencijom sustava eVisitor.</t>
  </si>
  <si>
    <t>Godišnji indeks</t>
  </si>
  <si>
    <t>DOLASCI I NOĆENJA DOMAĆIH I STRANIH TURISTA PO ZEMLJAMA PRIPADNOSTI ZA RAZDOBLJE SIJEČANJ - SRPANJ 2017./2016. (SVI KAPACITETI)</t>
  </si>
  <si>
    <t>I-VII 2017.</t>
  </si>
  <si>
    <t>I-VII 2016.</t>
  </si>
  <si>
    <r>
      <rPr>
        <b/>
        <u/>
        <sz val="11"/>
        <rFont val="Calibri"/>
        <family val="2"/>
        <charset val="238"/>
        <scheme val="minor"/>
      </rPr>
      <t>DOLASCI</t>
    </r>
    <r>
      <rPr>
        <b/>
        <sz val="11"/>
        <rFont val="Calibri"/>
        <family val="2"/>
        <charset val="238"/>
        <scheme val="minor"/>
      </rPr>
      <t xml:space="preserve"> PRIJAVLJENIH TURISTA ZA RAZDOBLJE SIJEČANJ - SRPANJ 2017./2016. PO ŽUPANIJAMA (SVI KAPACITETI)</t>
    </r>
  </si>
  <si>
    <t>NOĆENJA PRIJAVLJENIH TURISTA ZA RAZDOBLJE SIJEČANJ - SRPANJ 2017./2016. PO ŽUPANIJAMA (SVI KAPACITETI)</t>
  </si>
  <si>
    <t>DOLASCI I NOĆENJA PREMA VRSTAMA OBJEKATA U KOJIMA TURISTI BORAVE - RAZDOBLJE SIJEČANJ - SRPANJ 2017./2016.</t>
  </si>
  <si>
    <t>01.01.2017-31.07.2017</t>
  </si>
  <si>
    <t>01.01.2016-31.07.2016</t>
  </si>
  <si>
    <t>DOLASCI I NOĆENJA DOMAĆIH I STRANIH TURISTA PO ZEMLJAMA PRIPADNOSTI ZA RAZDOBLJE SRPANJ 2017./2016. (SVI KAPACITETI)</t>
  </si>
  <si>
    <t>VII 2017.</t>
  </si>
  <si>
    <t>VII 2016.</t>
  </si>
  <si>
    <r>
      <rPr>
        <b/>
        <u/>
        <sz val="11"/>
        <rFont val="Calibri"/>
        <family val="2"/>
        <charset val="238"/>
        <scheme val="minor"/>
      </rPr>
      <t>DOLASCI</t>
    </r>
    <r>
      <rPr>
        <b/>
        <sz val="11"/>
        <rFont val="Calibri"/>
        <family val="2"/>
        <charset val="238"/>
        <scheme val="minor"/>
      </rPr>
      <t xml:space="preserve"> PRIJAVLJENIH TURISTA ZA RAZDOBLJE SRPANJ 2017./2016. PO ŽUPANIJAMA (SVI KAPACITETI)</t>
    </r>
  </si>
  <si>
    <t>NOĆENJA PRIJAVLJENIH TURISTA ZA RAZDOBLJE SRPANJ 2017./2016. PO ŽUPANIJAMA (SVI KAPACITETI)</t>
  </si>
  <si>
    <t>DOLASCI I NOĆENJA PREMA VRSTAMA OBJEKATA U KOJIMA TURISTI BORAVE - RAZDOBLJE SRPANJ 2017./2016.</t>
  </si>
  <si>
    <t>01.07.2017-31.07.2017</t>
  </si>
  <si>
    <t>01.07.2016-31.07.2016</t>
  </si>
  <si>
    <t>Strani</t>
  </si>
  <si>
    <t>Domaći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</si>
</sst>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H_R_K_-;\-* #,##0.00\ _H_R_K_-;_-* &quot;-&quot;??\ _H_R_K_-;_-@_-"/>
  </numFmts>
  <fonts count="2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0" tint="-0.3499862666707357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1" tint="0.3499862666707357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rgb="FFFFFFFF"/>
      </patternFill>
    </fill>
    <fill>
      <patternFill patternType="solid">
        <fgColor rgb="FFE6B8B7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79998168889431442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7">
    <xf numFmtId="0" fontId="0" fillId="0" borderId="0"/>
    <xf numFmtId="0" fontId="5" fillId="2" borderId="0" applyNumberFormat="0" applyBorder="0" applyAlignment="0" applyProtection="0"/>
    <xf numFmtId="0" fontId="10" fillId="0" borderId="0"/>
    <xf numFmtId="9" fontId="10" fillId="0" borderId="0"/>
    <xf numFmtId="9" fontId="10" fillId="0" borderId="0"/>
    <xf numFmtId="164" fontId="10" fillId="0" borderId="0"/>
    <xf numFmtId="9" fontId="22" fillId="0" borderId="0" applyFont="0" applyFill="0" applyBorder="0" applyAlignment="0" applyProtection="0"/>
  </cellStyleXfs>
  <cellXfs count="113">
    <xf numFmtId="0" fontId="0" fillId="0" borderId="0" xfId="0"/>
    <xf numFmtId="0" fontId="8" fillId="0" borderId="0" xfId="0" applyFont="1"/>
    <xf numFmtId="3" fontId="8" fillId="0" borderId="0" xfId="0" applyNumberFormat="1" applyFont="1"/>
    <xf numFmtId="4" fontId="8" fillId="0" borderId="0" xfId="0" applyNumberFormat="1" applyFont="1"/>
    <xf numFmtId="0" fontId="8" fillId="3" borderId="0" xfId="0" applyFont="1" applyFill="1"/>
    <xf numFmtId="4" fontId="8" fillId="3" borderId="0" xfId="0" applyNumberFormat="1" applyFont="1" applyFill="1"/>
    <xf numFmtId="0" fontId="7" fillId="3" borderId="0" xfId="0" applyFont="1" applyFill="1" applyBorder="1"/>
    <xf numFmtId="4" fontId="8" fillId="3" borderId="0" xfId="0" applyNumberFormat="1" applyFont="1" applyFill="1" applyBorder="1" applyAlignment="1">
      <alignment horizontal="center" vertical="center"/>
    </xf>
    <xf numFmtId="0" fontId="11" fillId="0" borderId="0" xfId="2" applyNumberFormat="1" applyFont="1" applyFill="1" applyBorder="1" applyAlignment="1">
      <alignment horizontal="left"/>
    </xf>
    <xf numFmtId="0" fontId="12" fillId="0" borderId="0" xfId="2" applyNumberFormat="1" applyFont="1" applyFill="1" applyBorder="1"/>
    <xf numFmtId="0" fontId="13" fillId="0" borderId="0" xfId="2" applyNumberFormat="1" applyFont="1" applyFill="1" applyBorder="1"/>
    <xf numFmtId="4" fontId="13" fillId="0" borderId="0" xfId="2" applyNumberFormat="1" applyFont="1" applyFill="1" applyBorder="1"/>
    <xf numFmtId="0" fontId="14" fillId="0" borderId="0" xfId="0" applyFont="1"/>
    <xf numFmtId="0" fontId="7" fillId="0" borderId="0" xfId="0" applyFont="1"/>
    <xf numFmtId="0" fontId="6" fillId="2" borderId="1" xfId="1" applyFont="1" applyBorder="1" applyAlignment="1">
      <alignment horizontal="center" vertical="center"/>
    </xf>
    <xf numFmtId="4" fontId="6" fillId="2" borderId="1" xfId="1" applyNumberFormat="1" applyFont="1" applyBorder="1" applyAlignment="1">
      <alignment horizontal="center" vertical="center"/>
    </xf>
    <xf numFmtId="3" fontId="8" fillId="3" borderId="1" xfId="5" applyNumberFormat="1" applyFont="1" applyFill="1" applyBorder="1"/>
    <xf numFmtId="4" fontId="8" fillId="3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right" vertical="center"/>
    </xf>
    <xf numFmtId="3" fontId="8" fillId="9" borderId="0" xfId="0" applyNumberFormat="1" applyFont="1" applyFill="1" applyBorder="1" applyAlignment="1">
      <alignment horizontal="center" vertical="center"/>
    </xf>
    <xf numFmtId="0" fontId="8" fillId="9" borderId="0" xfId="0" applyFont="1" applyFill="1" applyBorder="1" applyAlignment="1">
      <alignment horizontal="center" vertical="center"/>
    </xf>
    <xf numFmtId="10" fontId="14" fillId="0" borderId="0" xfId="6" applyNumberFormat="1" applyFont="1"/>
    <xf numFmtId="0" fontId="2" fillId="2" borderId="1" xfId="1" applyFont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/>
    </xf>
    <xf numFmtId="3" fontId="3" fillId="3" borderId="1" xfId="5" applyNumberFormat="1" applyFont="1" applyFill="1" applyBorder="1"/>
    <xf numFmtId="3" fontId="18" fillId="3" borderId="1" xfId="5" applyNumberFormat="1" applyFont="1" applyFill="1" applyBorder="1"/>
    <xf numFmtId="0" fontId="6" fillId="7" borderId="1" xfId="2" applyNumberFormat="1" applyFont="1" applyFill="1" applyBorder="1" applyAlignment="1">
      <alignment horizontal="left"/>
    </xf>
    <xf numFmtId="3" fontId="6" fillId="7" borderId="1" xfId="5" applyNumberFormat="1" applyFont="1" applyFill="1" applyBorder="1"/>
    <xf numFmtId="2" fontId="6" fillId="7" borderId="1" xfId="5" applyNumberFormat="1" applyFont="1" applyFill="1" applyBorder="1" applyAlignment="1">
      <alignment horizontal="right"/>
    </xf>
    <xf numFmtId="0" fontId="6" fillId="8" borderId="1" xfId="2" applyNumberFormat="1" applyFont="1" applyFill="1" applyBorder="1" applyAlignment="1">
      <alignment horizontal="left"/>
    </xf>
    <xf numFmtId="3" fontId="6" fillId="8" borderId="1" xfId="2" applyNumberFormat="1" applyFont="1" applyFill="1" applyBorder="1"/>
    <xf numFmtId="3" fontId="19" fillId="8" borderId="1" xfId="2" applyNumberFormat="1" applyFont="1" applyFill="1" applyBorder="1"/>
    <xf numFmtId="2" fontId="6" fillId="8" borderId="1" xfId="2" applyNumberFormat="1" applyFont="1" applyFill="1" applyBorder="1" applyAlignment="1">
      <alignment horizontal="right"/>
    </xf>
    <xf numFmtId="3" fontId="6" fillId="6" borderId="1" xfId="2" applyNumberFormat="1" applyFont="1" applyFill="1" applyBorder="1"/>
    <xf numFmtId="3" fontId="19" fillId="6" borderId="1" xfId="2" applyNumberFormat="1" applyFont="1" applyFill="1" applyBorder="1"/>
    <xf numFmtId="2" fontId="6" fillId="6" borderId="1" xfId="2" applyNumberFormat="1" applyFont="1" applyFill="1" applyBorder="1" applyAlignment="1">
      <alignment horizontal="right"/>
    </xf>
    <xf numFmtId="0" fontId="3" fillId="10" borderId="1" xfId="2" applyNumberFormat="1" applyFont="1" applyFill="1" applyBorder="1" applyAlignment="1">
      <alignment horizontal="left" vertical="center"/>
    </xf>
    <xf numFmtId="0" fontId="3" fillId="10" borderId="1" xfId="2" applyNumberFormat="1" applyFont="1" applyFill="1" applyBorder="1" applyAlignment="1">
      <alignment horizontal="left" wrapText="1"/>
    </xf>
    <xf numFmtId="0" fontId="6" fillId="10" borderId="1" xfId="2" applyNumberFormat="1" applyFont="1" applyFill="1" applyBorder="1" applyAlignment="1">
      <alignment horizontal="center" vertical="center"/>
    </xf>
    <xf numFmtId="0" fontId="17" fillId="10" borderId="1" xfId="2" applyNumberFormat="1" applyFont="1" applyFill="1" applyBorder="1" applyAlignment="1">
      <alignment horizontal="center" vertical="center"/>
    </xf>
    <xf numFmtId="4" fontId="6" fillId="10" borderId="1" xfId="2" applyNumberFormat="1" applyFont="1" applyFill="1" applyBorder="1" applyAlignment="1">
      <alignment horizontal="center" vertical="center"/>
    </xf>
    <xf numFmtId="0" fontId="6" fillId="10" borderId="1" xfId="2" applyNumberFormat="1" applyFont="1" applyFill="1" applyBorder="1" applyAlignment="1">
      <alignment horizontal="left"/>
    </xf>
    <xf numFmtId="3" fontId="16" fillId="12" borderId="1" xfId="1" applyNumberFormat="1" applyFont="1" applyFill="1" applyBorder="1" applyAlignment="1">
      <alignment horizontal="right" vertical="center"/>
    </xf>
    <xf numFmtId="4" fontId="6" fillId="11" borderId="1" xfId="1" applyNumberFormat="1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 shrinkToFit="1"/>
    </xf>
    <xf numFmtId="0" fontId="6" fillId="14" borderId="1" xfId="0" applyFont="1" applyFill="1" applyBorder="1" applyAlignment="1">
      <alignment vertical="center" shrinkToFit="1"/>
    </xf>
    <xf numFmtId="3" fontId="6" fillId="14" borderId="1" xfId="0" applyNumberFormat="1" applyFont="1" applyFill="1" applyBorder="1" applyAlignment="1">
      <alignment horizontal="center" vertical="center" shrinkToFit="1"/>
    </xf>
    <xf numFmtId="2" fontId="6" fillId="14" borderId="1" xfId="0" applyNumberFormat="1" applyFont="1" applyFill="1" applyBorder="1" applyAlignment="1">
      <alignment horizontal="center" vertical="center" shrinkToFit="1"/>
    </xf>
    <xf numFmtId="4" fontId="6" fillId="14" borderId="1" xfId="0" applyNumberFormat="1" applyFont="1" applyFill="1" applyBorder="1" applyAlignment="1">
      <alignment horizontal="center" vertical="center" shrinkToFit="1"/>
    </xf>
    <xf numFmtId="0" fontId="15" fillId="4" borderId="1" xfId="1" applyFont="1" applyFill="1" applyBorder="1" applyAlignment="1">
      <alignment shrinkToFit="1"/>
    </xf>
    <xf numFmtId="3" fontId="8" fillId="0" borderId="1" xfId="0" applyNumberFormat="1" applyFont="1" applyFill="1" applyBorder="1" applyAlignment="1">
      <alignment shrinkToFit="1"/>
    </xf>
    <xf numFmtId="2" fontId="15" fillId="4" borderId="1" xfId="1" applyNumberFormat="1" applyFont="1" applyFill="1" applyBorder="1" applyAlignment="1">
      <alignment shrinkToFit="1"/>
    </xf>
    <xf numFmtId="4" fontId="8" fillId="0" borderId="1" xfId="0" applyNumberFormat="1" applyFont="1" applyFill="1" applyBorder="1" applyAlignment="1">
      <alignment shrinkToFit="1"/>
    </xf>
    <xf numFmtId="0" fontId="15" fillId="5" borderId="1" xfId="1" applyFont="1" applyFill="1" applyBorder="1" applyAlignment="1">
      <alignment shrinkToFit="1"/>
    </xf>
    <xf numFmtId="3" fontId="8" fillId="5" borderId="1" xfId="0" applyNumberFormat="1" applyFont="1" applyFill="1" applyBorder="1" applyAlignment="1">
      <alignment shrinkToFit="1"/>
    </xf>
    <xf numFmtId="2" fontId="15" fillId="5" borderId="1" xfId="1" applyNumberFormat="1" applyFont="1" applyFill="1" applyBorder="1" applyAlignment="1">
      <alignment shrinkToFit="1"/>
    </xf>
    <xf numFmtId="4" fontId="8" fillId="5" borderId="1" xfId="0" applyNumberFormat="1" applyFont="1" applyFill="1" applyBorder="1" applyAlignment="1">
      <alignment shrinkToFit="1"/>
    </xf>
    <xf numFmtId="0" fontId="8" fillId="0" borderId="6" xfId="0" applyFont="1" applyFill="1" applyBorder="1" applyAlignment="1">
      <alignment shrinkToFit="1"/>
    </xf>
    <xf numFmtId="3" fontId="8" fillId="0" borderId="6" xfId="0" applyNumberFormat="1" applyFont="1" applyFill="1" applyBorder="1" applyAlignment="1">
      <alignment shrinkToFit="1"/>
    </xf>
    <xf numFmtId="2" fontId="8" fillId="0" borderId="6" xfId="0" applyNumberFormat="1" applyFont="1" applyFill="1" applyBorder="1" applyAlignment="1">
      <alignment shrinkToFit="1"/>
    </xf>
    <xf numFmtId="4" fontId="8" fillId="0" borderId="6" xfId="0" applyNumberFormat="1" applyFont="1" applyFill="1" applyBorder="1" applyAlignment="1">
      <alignment shrinkToFit="1"/>
    </xf>
    <xf numFmtId="0" fontId="8" fillId="15" borderId="1" xfId="0" applyFont="1" applyFill="1" applyBorder="1" applyAlignment="1">
      <alignment shrinkToFit="1"/>
    </xf>
    <xf numFmtId="3" fontId="7" fillId="15" borderId="1" xfId="0" applyNumberFormat="1" applyFont="1" applyFill="1" applyBorder="1" applyAlignment="1">
      <alignment shrinkToFit="1"/>
    </xf>
    <xf numFmtId="2" fontId="7" fillId="15" borderId="1" xfId="0" applyNumberFormat="1" applyFont="1" applyFill="1" applyBorder="1" applyAlignment="1">
      <alignment shrinkToFit="1"/>
    </xf>
    <xf numFmtId="4" fontId="7" fillId="15" borderId="1" xfId="0" applyNumberFormat="1" applyFont="1" applyFill="1" applyBorder="1" applyAlignment="1">
      <alignment shrinkToFit="1"/>
    </xf>
    <xf numFmtId="0" fontId="8" fillId="14" borderId="1" xfId="0" applyFont="1" applyFill="1" applyBorder="1" applyAlignment="1">
      <alignment shrinkToFit="1"/>
    </xf>
    <xf numFmtId="3" fontId="7" fillId="14" borderId="1" xfId="0" applyNumberFormat="1" applyFont="1" applyFill="1" applyBorder="1" applyAlignment="1">
      <alignment shrinkToFit="1"/>
    </xf>
    <xf numFmtId="2" fontId="7" fillId="14" borderId="1" xfId="0" applyNumberFormat="1" applyFont="1" applyFill="1" applyBorder="1" applyAlignment="1">
      <alignment shrinkToFit="1"/>
    </xf>
    <xf numFmtId="4" fontId="7" fillId="14" borderId="1" xfId="0" applyNumberFormat="1" applyFont="1" applyFill="1" applyBorder="1" applyAlignment="1">
      <alignment shrinkToFit="1"/>
    </xf>
    <xf numFmtId="0" fontId="8" fillId="13" borderId="1" xfId="0" applyFont="1" applyFill="1" applyBorder="1" applyAlignment="1">
      <alignment shrinkToFit="1"/>
    </xf>
    <xf numFmtId="3" fontId="7" fillId="13" borderId="1" xfId="0" applyNumberFormat="1" applyFont="1" applyFill="1" applyBorder="1" applyAlignment="1">
      <alignment shrinkToFit="1"/>
    </xf>
    <xf numFmtId="2" fontId="7" fillId="13" borderId="1" xfId="0" applyNumberFormat="1" applyFont="1" applyFill="1" applyBorder="1" applyAlignment="1">
      <alignment shrinkToFit="1"/>
    </xf>
    <xf numFmtId="4" fontId="7" fillId="13" borderId="1" xfId="0" applyNumberFormat="1" applyFont="1" applyFill="1" applyBorder="1" applyAlignment="1">
      <alignment shrinkToFit="1"/>
    </xf>
    <xf numFmtId="0" fontId="6" fillId="14" borderId="1" xfId="0" applyFont="1" applyFill="1" applyBorder="1" applyAlignment="1">
      <alignment horizontal="center" vertical="center" shrinkToFit="1"/>
    </xf>
    <xf numFmtId="4" fontId="6" fillId="14" borderId="1" xfId="0" applyNumberFormat="1" applyFont="1" applyFill="1" applyBorder="1" applyAlignment="1">
      <alignment horizontal="center" vertical="center" shrinkToFit="1"/>
    </xf>
    <xf numFmtId="0" fontId="6" fillId="2" borderId="1" xfId="1" applyFont="1" applyBorder="1" applyAlignment="1">
      <alignment horizontal="center" vertical="center"/>
    </xf>
    <xf numFmtId="4" fontId="6" fillId="2" borderId="1" xfId="1" applyNumberFormat="1" applyFont="1" applyBorder="1" applyAlignment="1">
      <alignment horizontal="center" vertical="center"/>
    </xf>
    <xf numFmtId="4" fontId="6" fillId="7" borderId="1" xfId="5" applyNumberFormat="1" applyFont="1" applyFill="1" applyBorder="1"/>
    <xf numFmtId="4" fontId="16" fillId="12" borderId="1" xfId="1" applyNumberFormat="1" applyFont="1" applyFill="1" applyBorder="1" applyAlignment="1">
      <alignment horizontal="center" vertical="center"/>
    </xf>
    <xf numFmtId="2" fontId="1" fillId="3" borderId="1" xfId="5" applyNumberFormat="1" applyFont="1" applyFill="1" applyBorder="1" applyAlignment="1">
      <alignment horizontal="right"/>
    </xf>
    <xf numFmtId="2" fontId="14" fillId="0" borderId="0" xfId="0" applyNumberFormat="1" applyFont="1"/>
    <xf numFmtId="0" fontId="8" fillId="0" borderId="0" xfId="0" applyFont="1" applyFill="1" applyBorder="1" applyAlignment="1">
      <alignment shrinkToFit="1"/>
    </xf>
    <xf numFmtId="4" fontId="7" fillId="0" borderId="0" xfId="0" applyNumberFormat="1" applyFont="1" applyFill="1" applyBorder="1" applyAlignment="1">
      <alignment shrinkToFit="1"/>
    </xf>
    <xf numFmtId="0" fontId="8" fillId="0" borderId="0" xfId="0" applyFont="1" applyFill="1" applyBorder="1"/>
    <xf numFmtId="0" fontId="6" fillId="14" borderId="1" xfId="0" applyFont="1" applyFill="1" applyBorder="1" applyAlignment="1">
      <alignment horizontal="center" vertical="center" shrinkToFit="1"/>
    </xf>
    <xf numFmtId="4" fontId="6" fillId="14" borderId="1" xfId="0" applyNumberFormat="1" applyFont="1" applyFill="1" applyBorder="1" applyAlignment="1">
      <alignment horizontal="center" vertical="center" shrinkToFit="1"/>
    </xf>
    <xf numFmtId="2" fontId="6" fillId="0" borderId="1" xfId="2" applyNumberFormat="1" applyFont="1" applyFill="1" applyBorder="1" applyAlignment="1">
      <alignment horizontal="right"/>
    </xf>
    <xf numFmtId="0" fontId="23" fillId="0" borderId="0" xfId="0" applyFont="1"/>
    <xf numFmtId="3" fontId="19" fillId="7" borderId="1" xfId="2" applyNumberFormat="1" applyFont="1" applyFill="1" applyBorder="1"/>
    <xf numFmtId="3" fontId="23" fillId="0" borderId="0" xfId="0" applyNumberFormat="1" applyFont="1"/>
    <xf numFmtId="0" fontId="23" fillId="0" borderId="0" xfId="0" applyFont="1" applyFill="1" applyBorder="1"/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" fontId="6" fillId="14" borderId="1" xfId="0" applyNumberFormat="1" applyFont="1" applyFill="1" applyBorder="1" applyAlignment="1">
      <alignment horizontal="center" vertical="center" shrinkToFit="1"/>
    </xf>
    <xf numFmtId="0" fontId="6" fillId="14" borderId="1" xfId="0" applyFont="1" applyFill="1" applyBorder="1" applyAlignment="1">
      <alignment horizontal="center" vertical="center" shrinkToFit="1"/>
    </xf>
    <xf numFmtId="4" fontId="6" fillId="14" borderId="1" xfId="0" applyNumberFormat="1" applyFont="1" applyFill="1" applyBorder="1" applyAlignment="1">
      <alignment horizontal="center" vertical="center" shrinkToFit="1"/>
    </xf>
    <xf numFmtId="0" fontId="20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6" fillId="2" borderId="1" xfId="1" applyFont="1" applyBorder="1" applyAlignment="1">
      <alignment horizontal="center" vertical="center"/>
    </xf>
    <xf numFmtId="0" fontId="6" fillId="11" borderId="1" xfId="1" applyFont="1" applyFill="1" applyBorder="1" applyAlignment="1">
      <alignment horizontal="center" vertical="center"/>
    </xf>
    <xf numFmtId="0" fontId="21" fillId="0" borderId="4" xfId="0" applyFont="1" applyBorder="1" applyAlignment="1"/>
    <xf numFmtId="0" fontId="21" fillId="0" borderId="5" xfId="0" applyFont="1" applyBorder="1" applyAlignment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" fontId="6" fillId="2" borderId="1" xfId="1" applyNumberFormat="1" applyFont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/>
    </xf>
    <xf numFmtId="0" fontId="6" fillId="10" borderId="1" xfId="2" applyNumberFormat="1" applyFont="1" applyFill="1" applyBorder="1" applyAlignment="1">
      <alignment horizontal="left" vertical="center"/>
    </xf>
    <xf numFmtId="49" fontId="6" fillId="10" borderId="1" xfId="2" applyNumberFormat="1" applyFont="1" applyFill="1" applyBorder="1" applyAlignment="1">
      <alignment horizontal="center"/>
    </xf>
    <xf numFmtId="0" fontId="17" fillId="10" borderId="1" xfId="2" applyNumberFormat="1" applyFont="1" applyFill="1" applyBorder="1" applyAlignment="1">
      <alignment horizontal="center"/>
    </xf>
    <xf numFmtId="4" fontId="6" fillId="10" borderId="1" xfId="2" applyNumberFormat="1" applyFont="1" applyFill="1" applyBorder="1" applyAlignment="1">
      <alignment horizontal="center"/>
    </xf>
  </cellXfs>
  <cellStyles count="7">
    <cellStyle name="20% - Accent1" xfId="1" builtinId="30"/>
    <cellStyle name="Comma 2" xfId="5" xr:uid="{00000000-0005-0000-0000-000001000000}"/>
    <cellStyle name="Normal" xfId="0" builtinId="0"/>
    <cellStyle name="Normal 2" xfId="2" xr:uid="{00000000-0005-0000-0000-000003000000}"/>
    <cellStyle name="Percent" xfId="6" builtinId="5"/>
    <cellStyle name="Percent 2" xfId="3" xr:uid="{00000000-0005-0000-0000-000005000000}"/>
    <cellStyle name="Percent 3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4"/>
  <sheetViews>
    <sheetView tabSelected="1" workbookViewId="0">
      <selection activeCell="L5" sqref="L5"/>
    </sheetView>
  </sheetViews>
  <sheetFormatPr defaultRowHeight="12.75" x14ac:dyDescent="0.2"/>
  <cols>
    <col min="1" max="1" width="33.140625" style="12" customWidth="1"/>
    <col min="2" max="2" width="12.7109375" style="12" customWidth="1"/>
    <col min="3" max="3" width="14.28515625" style="12" customWidth="1"/>
    <col min="4" max="4" width="11.140625" style="12" customWidth="1"/>
    <col min="5" max="5" width="12.7109375" style="12" customWidth="1"/>
    <col min="6" max="6" width="14.28515625" style="12" customWidth="1"/>
    <col min="7" max="7" width="11.140625" style="12" customWidth="1"/>
    <col min="8" max="8" width="9.28515625" style="12" customWidth="1"/>
    <col min="9" max="9" width="11.140625" style="12" customWidth="1"/>
    <col min="10" max="16384" width="9.140625" style="12"/>
  </cols>
  <sheetData>
    <row r="1" spans="1:10" ht="15.75" thickBot="1" x14ac:dyDescent="0.3">
      <c r="A1" s="92" t="s">
        <v>132</v>
      </c>
      <c r="B1" s="93"/>
      <c r="C1" s="93"/>
      <c r="D1" s="93"/>
      <c r="E1" s="93"/>
      <c r="F1" s="93"/>
      <c r="G1" s="93"/>
      <c r="H1" s="93"/>
      <c r="I1" s="94"/>
    </row>
    <row r="3" spans="1:10" ht="15" x14ac:dyDescent="0.2">
      <c r="A3" s="74"/>
      <c r="B3" s="95" t="s">
        <v>133</v>
      </c>
      <c r="C3" s="95"/>
      <c r="D3" s="95"/>
      <c r="E3" s="96" t="s">
        <v>134</v>
      </c>
      <c r="F3" s="96"/>
      <c r="G3" s="96"/>
      <c r="H3" s="97" t="s">
        <v>38</v>
      </c>
      <c r="I3" s="97"/>
    </row>
    <row r="4" spans="1:10" ht="15" x14ac:dyDescent="0.2">
      <c r="A4" s="46" t="s">
        <v>32</v>
      </c>
      <c r="B4" s="47" t="s">
        <v>33</v>
      </c>
      <c r="C4" s="47" t="s">
        <v>34</v>
      </c>
      <c r="D4" s="48" t="s">
        <v>35</v>
      </c>
      <c r="E4" s="74" t="s">
        <v>33</v>
      </c>
      <c r="F4" s="74" t="s">
        <v>34</v>
      </c>
      <c r="G4" s="48" t="s">
        <v>35</v>
      </c>
      <c r="H4" s="75" t="s">
        <v>33</v>
      </c>
      <c r="I4" s="75" t="s">
        <v>34</v>
      </c>
    </row>
    <row r="5" spans="1:10" ht="15" x14ac:dyDescent="0.25">
      <c r="A5" s="50" t="s">
        <v>103</v>
      </c>
      <c r="B5" s="51">
        <v>1388952</v>
      </c>
      <c r="C5" s="51">
        <v>9775662</v>
      </c>
      <c r="D5" s="52">
        <v>18.443986171513043</v>
      </c>
      <c r="E5" s="51">
        <v>1103151</v>
      </c>
      <c r="F5" s="51">
        <v>7664068</v>
      </c>
      <c r="G5" s="52">
        <v>16.82656998968789</v>
      </c>
      <c r="H5" s="53">
        <v>125.90769532004231</v>
      </c>
      <c r="I5" s="53">
        <v>127.55186932057492</v>
      </c>
      <c r="J5" s="12" t="s">
        <v>129</v>
      </c>
    </row>
    <row r="6" spans="1:10" ht="15" x14ac:dyDescent="0.25">
      <c r="A6" s="54" t="s">
        <v>117</v>
      </c>
      <c r="B6" s="55">
        <v>951105</v>
      </c>
      <c r="C6" s="55">
        <v>5862779</v>
      </c>
      <c r="D6" s="56">
        <v>11.061451879436611</v>
      </c>
      <c r="E6" s="55">
        <v>907399</v>
      </c>
      <c r="F6" s="55">
        <v>5452887</v>
      </c>
      <c r="G6" s="56">
        <v>11.971890744100813</v>
      </c>
      <c r="H6" s="57">
        <v>104.8166242193346</v>
      </c>
      <c r="I6" s="57">
        <v>107.51697220206471</v>
      </c>
    </row>
    <row r="7" spans="1:10" ht="15" x14ac:dyDescent="0.25">
      <c r="A7" s="50" t="s">
        <v>58</v>
      </c>
      <c r="B7" s="51">
        <v>822097</v>
      </c>
      <c r="C7" s="51">
        <v>4168521</v>
      </c>
      <c r="D7" s="52">
        <v>7.8648529050678828</v>
      </c>
      <c r="E7" s="51">
        <v>728699</v>
      </c>
      <c r="F7" s="51">
        <v>3732187</v>
      </c>
      <c r="G7" s="52">
        <v>8.1940694902633009</v>
      </c>
      <c r="H7" s="53">
        <v>112.81708908616591</v>
      </c>
      <c r="I7" s="53">
        <v>111.69110765350183</v>
      </c>
    </row>
    <row r="8" spans="1:10" ht="15" x14ac:dyDescent="0.25">
      <c r="A8" s="54" t="s">
        <v>111</v>
      </c>
      <c r="B8" s="55">
        <v>547205</v>
      </c>
      <c r="C8" s="55">
        <v>3351364</v>
      </c>
      <c r="D8" s="56">
        <v>6.3231023404559838</v>
      </c>
      <c r="E8" s="55">
        <v>415685</v>
      </c>
      <c r="F8" s="55">
        <v>2586681</v>
      </c>
      <c r="G8" s="56">
        <v>5.6790948211179577</v>
      </c>
      <c r="H8" s="57">
        <v>131.63934229043628</v>
      </c>
      <c r="I8" s="57">
        <v>129.56232330155905</v>
      </c>
    </row>
    <row r="9" spans="1:10" ht="15" x14ac:dyDescent="0.25">
      <c r="A9" s="50" t="s">
        <v>66</v>
      </c>
      <c r="B9" s="51">
        <v>464974</v>
      </c>
      <c r="C9" s="51">
        <v>3056477</v>
      </c>
      <c r="D9" s="52">
        <v>5.7667316567970195</v>
      </c>
      <c r="E9" s="51">
        <v>423050</v>
      </c>
      <c r="F9" s="51">
        <v>2813705</v>
      </c>
      <c r="G9" s="52">
        <v>6.1775292328871254</v>
      </c>
      <c r="H9" s="53">
        <v>109.90993972343695</v>
      </c>
      <c r="I9" s="53">
        <v>108.62819663042144</v>
      </c>
    </row>
    <row r="10" spans="1:10" ht="15" x14ac:dyDescent="0.25">
      <c r="A10" s="54" t="s">
        <v>126</v>
      </c>
      <c r="B10" s="55">
        <v>422093</v>
      </c>
      <c r="C10" s="55">
        <v>2081687</v>
      </c>
      <c r="D10" s="56">
        <v>3.9275709656715287</v>
      </c>
      <c r="E10" s="55">
        <v>330183</v>
      </c>
      <c r="F10" s="55">
        <v>1636152</v>
      </c>
      <c r="G10" s="56">
        <v>3.5921949207350221</v>
      </c>
      <c r="H10" s="57">
        <v>127.83607878055503</v>
      </c>
      <c r="I10" s="57">
        <v>127.23066072100882</v>
      </c>
    </row>
    <row r="11" spans="1:10" ht="15" x14ac:dyDescent="0.25">
      <c r="A11" s="50" t="s">
        <v>78</v>
      </c>
      <c r="B11" s="51">
        <v>508407</v>
      </c>
      <c r="C11" s="51">
        <v>1989505</v>
      </c>
      <c r="D11" s="52">
        <v>3.7536488790381717</v>
      </c>
      <c r="E11" s="51">
        <v>473315</v>
      </c>
      <c r="F11" s="51">
        <v>1918365</v>
      </c>
      <c r="G11" s="52">
        <v>4.2117975647224952</v>
      </c>
      <c r="H11" s="53">
        <v>107.41408998235846</v>
      </c>
      <c r="I11" s="53">
        <v>103.70836623895869</v>
      </c>
    </row>
    <row r="12" spans="1:10" ht="15" x14ac:dyDescent="0.25">
      <c r="A12" s="54" t="s">
        <v>116</v>
      </c>
      <c r="B12" s="55">
        <v>258518</v>
      </c>
      <c r="C12" s="55">
        <v>1614952</v>
      </c>
      <c r="D12" s="56">
        <v>3.0469703592101824</v>
      </c>
      <c r="E12" s="55">
        <v>230662</v>
      </c>
      <c r="F12" s="55">
        <v>1463366</v>
      </c>
      <c r="G12" s="56">
        <v>3.212840807196597</v>
      </c>
      <c r="H12" s="57">
        <v>112.07654490119742</v>
      </c>
      <c r="I12" s="57">
        <v>110.35872092149195</v>
      </c>
    </row>
    <row r="13" spans="1:10" ht="15" x14ac:dyDescent="0.25">
      <c r="A13" s="50" t="s">
        <v>94</v>
      </c>
      <c r="B13" s="51">
        <v>312143</v>
      </c>
      <c r="C13" s="51">
        <v>1542151</v>
      </c>
      <c r="D13" s="52">
        <v>2.9096148903659933</v>
      </c>
      <c r="E13" s="51">
        <v>272882</v>
      </c>
      <c r="F13" s="51">
        <v>1383818</v>
      </c>
      <c r="G13" s="52">
        <v>3.0381920450066358</v>
      </c>
      <c r="H13" s="53">
        <v>114.38753747040846</v>
      </c>
      <c r="I13" s="53">
        <v>111.44175028797139</v>
      </c>
    </row>
    <row r="14" spans="1:10" ht="15" x14ac:dyDescent="0.25">
      <c r="A14" s="54" t="s">
        <v>100</v>
      </c>
      <c r="B14" s="55">
        <v>254074</v>
      </c>
      <c r="C14" s="55">
        <v>1411450</v>
      </c>
      <c r="D14" s="56">
        <v>2.6630180423363741</v>
      </c>
      <c r="E14" s="55">
        <v>222128</v>
      </c>
      <c r="F14" s="55">
        <v>1302371</v>
      </c>
      <c r="G14" s="56">
        <v>2.8593740013840958</v>
      </c>
      <c r="H14" s="57">
        <v>114.3817978823021</v>
      </c>
      <c r="I14" s="57">
        <v>108.37541683590928</v>
      </c>
    </row>
    <row r="15" spans="1:10" ht="15" x14ac:dyDescent="0.25">
      <c r="A15" s="50" t="s">
        <v>61</v>
      </c>
      <c r="B15" s="51">
        <v>246809</v>
      </c>
      <c r="C15" s="51">
        <v>1318166</v>
      </c>
      <c r="D15" s="52">
        <v>2.4870167847209386</v>
      </c>
      <c r="E15" s="51">
        <v>218465</v>
      </c>
      <c r="F15" s="51">
        <v>1127416</v>
      </c>
      <c r="G15" s="52">
        <v>2.4752578175838162</v>
      </c>
      <c r="H15" s="53">
        <v>112.97416062069439</v>
      </c>
      <c r="I15" s="53">
        <v>116.91922058938316</v>
      </c>
    </row>
    <row r="16" spans="1:10" ht="15" x14ac:dyDescent="0.25">
      <c r="A16" s="54" t="s">
        <v>120</v>
      </c>
      <c r="B16" s="55">
        <v>211117</v>
      </c>
      <c r="C16" s="55">
        <v>1127841</v>
      </c>
      <c r="D16" s="56">
        <v>2.1279258435557038</v>
      </c>
      <c r="E16" s="55">
        <v>182906</v>
      </c>
      <c r="F16" s="55">
        <v>1001459</v>
      </c>
      <c r="G16" s="56">
        <v>2.1987174376979493</v>
      </c>
      <c r="H16" s="57">
        <v>115.42376958656359</v>
      </c>
      <c r="I16" s="57">
        <v>112.61978772970235</v>
      </c>
    </row>
    <row r="17" spans="1:9" ht="15" x14ac:dyDescent="0.25">
      <c r="A17" s="50" t="s">
        <v>71</v>
      </c>
      <c r="B17" s="51">
        <v>270813</v>
      </c>
      <c r="C17" s="51">
        <v>958445</v>
      </c>
      <c r="D17" s="52">
        <v>1.8083221705246986</v>
      </c>
      <c r="E17" s="51">
        <v>245127</v>
      </c>
      <c r="F17" s="51">
        <v>912164</v>
      </c>
      <c r="G17" s="52">
        <v>2.0026689987711048</v>
      </c>
      <c r="H17" s="53">
        <v>110.47864984273458</v>
      </c>
      <c r="I17" s="53">
        <v>105.07375866620477</v>
      </c>
    </row>
    <row r="18" spans="1:9" ht="15" x14ac:dyDescent="0.25">
      <c r="A18" s="54" t="s">
        <v>101</v>
      </c>
      <c r="B18" s="55">
        <v>131306</v>
      </c>
      <c r="C18" s="55">
        <v>806980</v>
      </c>
      <c r="D18" s="56">
        <v>1.5225493639906529</v>
      </c>
      <c r="E18" s="55">
        <v>111572</v>
      </c>
      <c r="F18" s="55">
        <v>688498</v>
      </c>
      <c r="G18" s="56">
        <v>1.5116071236267909</v>
      </c>
      <c r="H18" s="57">
        <v>117.68723335603914</v>
      </c>
      <c r="I18" s="57">
        <v>117.20876458609901</v>
      </c>
    </row>
    <row r="19" spans="1:9" ht="15" x14ac:dyDescent="0.25">
      <c r="A19" s="50" t="s">
        <v>115</v>
      </c>
      <c r="B19" s="51">
        <v>265396</v>
      </c>
      <c r="C19" s="51">
        <v>767818</v>
      </c>
      <c r="D19" s="52">
        <v>1.4486614384006729</v>
      </c>
      <c r="E19" s="51">
        <v>197690</v>
      </c>
      <c r="F19" s="51">
        <v>567179</v>
      </c>
      <c r="G19" s="52">
        <v>1.2452495385193851</v>
      </c>
      <c r="H19" s="53">
        <v>134.24857099499218</v>
      </c>
      <c r="I19" s="53">
        <v>135.37489928223718</v>
      </c>
    </row>
    <row r="20" spans="1:9" ht="15" x14ac:dyDescent="0.25">
      <c r="A20" s="54" t="s">
        <v>121</v>
      </c>
      <c r="B20" s="55">
        <v>160356</v>
      </c>
      <c r="C20" s="55">
        <v>722739</v>
      </c>
      <c r="D20" s="56">
        <v>1.3636097608134532</v>
      </c>
      <c r="E20" s="55">
        <v>141326</v>
      </c>
      <c r="F20" s="55">
        <v>649672</v>
      </c>
      <c r="G20" s="56">
        <v>1.4263640899768257</v>
      </c>
      <c r="H20" s="57">
        <v>113.46532131384176</v>
      </c>
      <c r="I20" s="57">
        <v>111.24675220726768</v>
      </c>
    </row>
    <row r="21" spans="1:9" ht="15" x14ac:dyDescent="0.25">
      <c r="A21" s="50" t="s">
        <v>68</v>
      </c>
      <c r="B21" s="51">
        <v>101557</v>
      </c>
      <c r="C21" s="51">
        <v>696682</v>
      </c>
      <c r="D21" s="52">
        <v>1.3144473667299512</v>
      </c>
      <c r="E21" s="51">
        <v>87162</v>
      </c>
      <c r="F21" s="51">
        <v>607134</v>
      </c>
      <c r="G21" s="52">
        <v>1.3329713076813994</v>
      </c>
      <c r="H21" s="53">
        <v>116.51522452444874</v>
      </c>
      <c r="I21" s="53">
        <v>114.7492975191638</v>
      </c>
    </row>
    <row r="22" spans="1:9" ht="15" x14ac:dyDescent="0.25">
      <c r="A22" s="54" t="s">
        <v>59</v>
      </c>
      <c r="B22" s="55">
        <v>132417</v>
      </c>
      <c r="C22" s="55">
        <v>623664</v>
      </c>
      <c r="D22" s="56">
        <v>1.1766824785544456</v>
      </c>
      <c r="E22" s="55">
        <v>117544</v>
      </c>
      <c r="F22" s="55">
        <v>553692</v>
      </c>
      <c r="G22" s="56">
        <v>1.2156386387399312</v>
      </c>
      <c r="H22" s="57">
        <v>112.65313414551146</v>
      </c>
      <c r="I22" s="57">
        <v>112.63735072928631</v>
      </c>
    </row>
    <row r="23" spans="1:9" ht="15" x14ac:dyDescent="0.25">
      <c r="A23" s="50" t="s">
        <v>114</v>
      </c>
      <c r="B23" s="51">
        <v>76141</v>
      </c>
      <c r="C23" s="51">
        <v>523863</v>
      </c>
      <c r="D23" s="52">
        <v>0.98838543392430456</v>
      </c>
      <c r="E23" s="51">
        <v>65311</v>
      </c>
      <c r="F23" s="51">
        <v>463191</v>
      </c>
      <c r="G23" s="52">
        <v>1.0169424097089854</v>
      </c>
      <c r="H23" s="53">
        <v>116.58219901701092</v>
      </c>
      <c r="I23" s="53">
        <v>113.09870010427663</v>
      </c>
    </row>
    <row r="24" spans="1:9" ht="15" x14ac:dyDescent="0.25">
      <c r="A24" s="54" t="s">
        <v>118</v>
      </c>
      <c r="B24" s="55">
        <v>85688</v>
      </c>
      <c r="C24" s="55">
        <v>493680</v>
      </c>
      <c r="D24" s="56">
        <v>0.93143841237069758</v>
      </c>
      <c r="E24" s="55">
        <v>77275</v>
      </c>
      <c r="F24" s="55">
        <v>444974</v>
      </c>
      <c r="G24" s="56">
        <v>0.97694672784627945</v>
      </c>
      <c r="H24" s="57">
        <v>110.8870915561307</v>
      </c>
      <c r="I24" s="57">
        <v>110.94580806968497</v>
      </c>
    </row>
    <row r="25" spans="1:9" ht="15" x14ac:dyDescent="0.25">
      <c r="A25" s="50" t="s">
        <v>57</v>
      </c>
      <c r="B25" s="51">
        <v>117521</v>
      </c>
      <c r="C25" s="51">
        <v>366791</v>
      </c>
      <c r="D25" s="52">
        <v>0.69203376015204288</v>
      </c>
      <c r="E25" s="51">
        <v>95329</v>
      </c>
      <c r="F25" s="51">
        <v>301863</v>
      </c>
      <c r="G25" s="52">
        <v>0.66274449767371002</v>
      </c>
      <c r="H25" s="53">
        <v>123.27937983195041</v>
      </c>
      <c r="I25" s="53">
        <v>121.50909518556432</v>
      </c>
    </row>
    <row r="26" spans="1:9" ht="15" x14ac:dyDescent="0.25">
      <c r="A26" s="54" t="s">
        <v>70</v>
      </c>
      <c r="B26" s="55">
        <v>70564</v>
      </c>
      <c r="C26" s="55">
        <v>345677</v>
      </c>
      <c r="D26" s="56">
        <v>0.65219744788742828</v>
      </c>
      <c r="E26" s="55">
        <v>55382</v>
      </c>
      <c r="F26" s="55">
        <v>275255</v>
      </c>
      <c r="G26" s="56">
        <v>0.604326256305599</v>
      </c>
      <c r="H26" s="57">
        <v>127.41323895850638</v>
      </c>
      <c r="I26" s="57">
        <v>125.58427639824889</v>
      </c>
    </row>
    <row r="27" spans="1:9" ht="15" x14ac:dyDescent="0.25">
      <c r="A27" s="50" t="s">
        <v>87</v>
      </c>
      <c r="B27" s="51">
        <v>269162</v>
      </c>
      <c r="C27" s="51">
        <v>316991</v>
      </c>
      <c r="D27" s="52">
        <v>0.59807485370239788</v>
      </c>
      <c r="E27" s="51">
        <v>220111</v>
      </c>
      <c r="F27" s="51">
        <v>273380</v>
      </c>
      <c r="G27" s="52">
        <v>0.60020966721340097</v>
      </c>
      <c r="H27" s="53">
        <v>122.28466546424303</v>
      </c>
      <c r="I27" s="53">
        <v>115.95252030141194</v>
      </c>
    </row>
    <row r="28" spans="1:9" ht="15" x14ac:dyDescent="0.25">
      <c r="A28" s="54" t="s">
        <v>119</v>
      </c>
      <c r="B28" s="55">
        <v>116232</v>
      </c>
      <c r="C28" s="55">
        <v>258262</v>
      </c>
      <c r="D28" s="56">
        <v>0.48726937946783561</v>
      </c>
      <c r="E28" s="55">
        <v>102442</v>
      </c>
      <c r="F28" s="55">
        <v>233879</v>
      </c>
      <c r="G28" s="56">
        <v>0.5134846614902443</v>
      </c>
      <c r="H28" s="57">
        <v>113.46127564865974</v>
      </c>
      <c r="I28" s="57">
        <v>110.42547642156842</v>
      </c>
    </row>
    <row r="29" spans="1:9" ht="15" x14ac:dyDescent="0.25">
      <c r="A29" s="50" t="s">
        <v>128</v>
      </c>
      <c r="B29" s="51">
        <v>43640</v>
      </c>
      <c r="C29" s="51">
        <v>254509</v>
      </c>
      <c r="D29" s="52">
        <v>0.48018850043358829</v>
      </c>
      <c r="E29" s="51">
        <v>34514</v>
      </c>
      <c r="F29" s="51">
        <v>218254</v>
      </c>
      <c r="G29" s="52">
        <v>0.47917975238859317</v>
      </c>
      <c r="H29" s="53">
        <v>126.44144405168917</v>
      </c>
      <c r="I29" s="53">
        <v>116.61137940198118</v>
      </c>
    </row>
    <row r="30" spans="1:9" ht="15" x14ac:dyDescent="0.25">
      <c r="A30" s="54" t="s">
        <v>83</v>
      </c>
      <c r="B30" s="55">
        <v>71968</v>
      </c>
      <c r="C30" s="55">
        <v>211788</v>
      </c>
      <c r="D30" s="56">
        <v>0.39958572046500829</v>
      </c>
      <c r="E30" s="55">
        <v>60401</v>
      </c>
      <c r="F30" s="55">
        <v>179170</v>
      </c>
      <c r="G30" s="56">
        <v>0.39337027607954145</v>
      </c>
      <c r="H30" s="57">
        <v>119.15034519296037</v>
      </c>
      <c r="I30" s="57">
        <v>118.20505665010883</v>
      </c>
    </row>
    <row r="31" spans="1:9" ht="15" x14ac:dyDescent="0.25">
      <c r="A31" s="50" t="s">
        <v>76</v>
      </c>
      <c r="B31" s="51">
        <v>44995</v>
      </c>
      <c r="C31" s="51">
        <v>209685</v>
      </c>
      <c r="D31" s="52">
        <v>0.39561793772879134</v>
      </c>
      <c r="E31" s="51">
        <v>33769</v>
      </c>
      <c r="F31" s="51">
        <v>156595</v>
      </c>
      <c r="G31" s="52">
        <v>0.34380654340947592</v>
      </c>
      <c r="H31" s="53">
        <v>133.24350735882021</v>
      </c>
      <c r="I31" s="53">
        <v>133.9027427440212</v>
      </c>
    </row>
    <row r="32" spans="1:9" ht="15" x14ac:dyDescent="0.25">
      <c r="A32" s="54" t="s">
        <v>113</v>
      </c>
      <c r="B32" s="55">
        <v>54049</v>
      </c>
      <c r="C32" s="55">
        <v>200067</v>
      </c>
      <c r="D32" s="56">
        <v>0.37747141639881776</v>
      </c>
      <c r="E32" s="55">
        <v>43310</v>
      </c>
      <c r="F32" s="55">
        <v>171590</v>
      </c>
      <c r="G32" s="56">
        <v>0.37672827857614843</v>
      </c>
      <c r="H32" s="57">
        <v>124.79565920110829</v>
      </c>
      <c r="I32" s="57">
        <v>116.59595547526081</v>
      </c>
    </row>
    <row r="33" spans="1:9" ht="15" x14ac:dyDescent="0.25">
      <c r="A33" s="50" t="s">
        <v>106</v>
      </c>
      <c r="B33" s="51">
        <v>61442</v>
      </c>
      <c r="C33" s="51">
        <v>127147</v>
      </c>
      <c r="D33" s="52">
        <v>0.23989142727616491</v>
      </c>
      <c r="E33" s="51">
        <v>43078</v>
      </c>
      <c r="F33" s="51">
        <v>99024</v>
      </c>
      <c r="G33" s="52">
        <v>0.21740859640844179</v>
      </c>
      <c r="H33" s="53">
        <v>142.62964854450067</v>
      </c>
      <c r="I33" s="53">
        <v>128.40018581354016</v>
      </c>
    </row>
    <row r="34" spans="1:9" ht="15" x14ac:dyDescent="0.25">
      <c r="A34" s="54" t="s">
        <v>86</v>
      </c>
      <c r="B34" s="55">
        <v>84828</v>
      </c>
      <c r="C34" s="55">
        <v>124242</v>
      </c>
      <c r="D34" s="56">
        <v>0.23441049106660228</v>
      </c>
      <c r="E34" s="55">
        <v>53278</v>
      </c>
      <c r="F34" s="55">
        <v>83891</v>
      </c>
      <c r="G34" s="56">
        <v>0.18418388028458343</v>
      </c>
      <c r="H34" s="57">
        <v>159.21768835166486</v>
      </c>
      <c r="I34" s="57">
        <v>148.09931935487717</v>
      </c>
    </row>
    <row r="35" spans="1:9" ht="15" x14ac:dyDescent="0.25">
      <c r="A35" s="50" t="s">
        <v>92</v>
      </c>
      <c r="B35" s="51">
        <v>28191</v>
      </c>
      <c r="C35" s="51">
        <v>112654</v>
      </c>
      <c r="D35" s="52">
        <v>0.21254712142928325</v>
      </c>
      <c r="E35" s="51">
        <v>21771</v>
      </c>
      <c r="F35" s="51">
        <v>92469</v>
      </c>
      <c r="G35" s="52">
        <v>0.20301700094211708</v>
      </c>
      <c r="H35" s="53">
        <v>129.48876946396584</v>
      </c>
      <c r="I35" s="53">
        <v>121.82893726546193</v>
      </c>
    </row>
    <row r="36" spans="1:9" ht="15" x14ac:dyDescent="0.25">
      <c r="A36" s="54" t="s">
        <v>80</v>
      </c>
      <c r="B36" s="55">
        <v>71371</v>
      </c>
      <c r="C36" s="55">
        <v>109263</v>
      </c>
      <c r="D36" s="56">
        <v>0.20614923685557349</v>
      </c>
      <c r="E36" s="55">
        <v>62904</v>
      </c>
      <c r="F36" s="55">
        <v>96788</v>
      </c>
      <c r="G36" s="56">
        <v>0.21249942669635907</v>
      </c>
      <c r="H36" s="57">
        <v>113.4601933104413</v>
      </c>
      <c r="I36" s="57">
        <v>112.88899450345085</v>
      </c>
    </row>
    <row r="37" spans="1:9" ht="15" x14ac:dyDescent="0.25">
      <c r="A37" s="50" t="s">
        <v>96</v>
      </c>
      <c r="B37" s="51">
        <v>19968</v>
      </c>
      <c r="C37" s="51">
        <v>100681</v>
      </c>
      <c r="D37" s="52">
        <v>0.18995736265575719</v>
      </c>
      <c r="E37" s="51">
        <v>18494</v>
      </c>
      <c r="F37" s="51">
        <v>88413</v>
      </c>
      <c r="G37" s="52">
        <v>0.19411199541787408</v>
      </c>
      <c r="H37" s="53">
        <v>107.97015248188602</v>
      </c>
      <c r="I37" s="53">
        <v>113.87578749731375</v>
      </c>
    </row>
    <row r="38" spans="1:9" ht="15" x14ac:dyDescent="0.25">
      <c r="A38" s="54" t="s">
        <v>74</v>
      </c>
      <c r="B38" s="55">
        <v>36663</v>
      </c>
      <c r="C38" s="55">
        <v>83024</v>
      </c>
      <c r="D38" s="56">
        <v>0.15664345881677361</v>
      </c>
      <c r="E38" s="55">
        <v>20796</v>
      </c>
      <c r="F38" s="55">
        <v>49475</v>
      </c>
      <c r="G38" s="56">
        <v>0.10862306417946817</v>
      </c>
      <c r="H38" s="57">
        <v>176.29832660126948</v>
      </c>
      <c r="I38" s="57">
        <v>167.8100050530571</v>
      </c>
    </row>
    <row r="39" spans="1:9" ht="15" x14ac:dyDescent="0.25">
      <c r="A39" s="50" t="s">
        <v>62</v>
      </c>
      <c r="B39" s="51">
        <v>34432</v>
      </c>
      <c r="C39" s="51">
        <v>81525</v>
      </c>
      <c r="D39" s="52">
        <v>0.15381525799813869</v>
      </c>
      <c r="E39" s="51">
        <v>26523</v>
      </c>
      <c r="F39" s="51">
        <v>64667</v>
      </c>
      <c r="G39" s="52">
        <v>0.14197731564009436</v>
      </c>
      <c r="H39" s="53">
        <v>129.81940202842816</v>
      </c>
      <c r="I39" s="53">
        <v>126.06893778898048</v>
      </c>
    </row>
    <row r="40" spans="1:9" ht="15" x14ac:dyDescent="0.25">
      <c r="A40" s="54" t="s">
        <v>63</v>
      </c>
      <c r="B40" s="55">
        <v>40216</v>
      </c>
      <c r="C40" s="55">
        <v>77858</v>
      </c>
      <c r="D40" s="56">
        <v>0.14689663731639477</v>
      </c>
      <c r="E40" s="55">
        <v>37080</v>
      </c>
      <c r="F40" s="55">
        <v>69974</v>
      </c>
      <c r="G40" s="56">
        <v>0.15362890940665197</v>
      </c>
      <c r="H40" s="57">
        <v>108.45738942826321</v>
      </c>
      <c r="I40" s="57">
        <v>111.26704204418785</v>
      </c>
    </row>
    <row r="41" spans="1:9" ht="15" x14ac:dyDescent="0.25">
      <c r="A41" s="50" t="s">
        <v>123</v>
      </c>
      <c r="B41" s="51">
        <v>64523</v>
      </c>
      <c r="C41" s="51">
        <v>76744</v>
      </c>
      <c r="D41" s="52">
        <v>0.14479482563396698</v>
      </c>
      <c r="E41" s="51">
        <v>39913</v>
      </c>
      <c r="F41" s="51">
        <v>48523</v>
      </c>
      <c r="G41" s="52">
        <v>0.10653293467772279</v>
      </c>
      <c r="H41" s="53">
        <v>161.65910856112043</v>
      </c>
      <c r="I41" s="53">
        <v>158.16004781237763</v>
      </c>
    </row>
    <row r="42" spans="1:9" ht="15" x14ac:dyDescent="0.25">
      <c r="A42" s="54" t="s">
        <v>79</v>
      </c>
      <c r="B42" s="55">
        <v>26319</v>
      </c>
      <c r="C42" s="55">
        <v>76140</v>
      </c>
      <c r="D42" s="56">
        <v>0.14365524371638491</v>
      </c>
      <c r="E42" s="55">
        <v>22487</v>
      </c>
      <c r="F42" s="55">
        <v>53951</v>
      </c>
      <c r="G42" s="56">
        <v>0.11845018566036358</v>
      </c>
      <c r="H42" s="57">
        <v>117.04095699737627</v>
      </c>
      <c r="I42" s="57">
        <v>141.12806064762469</v>
      </c>
    </row>
    <row r="43" spans="1:9" ht="15" x14ac:dyDescent="0.25">
      <c r="A43" s="50" t="s">
        <v>69</v>
      </c>
      <c r="B43" s="51">
        <v>16664</v>
      </c>
      <c r="C43" s="51">
        <v>69039</v>
      </c>
      <c r="D43" s="52">
        <v>0.13025760928467953</v>
      </c>
      <c r="E43" s="51">
        <v>13196</v>
      </c>
      <c r="F43" s="51">
        <v>58520</v>
      </c>
      <c r="G43" s="52">
        <v>0.12848148996023198</v>
      </c>
      <c r="H43" s="53">
        <v>126.28069111852076</v>
      </c>
      <c r="I43" s="53">
        <v>117.97505126452495</v>
      </c>
    </row>
    <row r="44" spans="1:9" ht="15" x14ac:dyDescent="0.25">
      <c r="A44" s="54" t="s">
        <v>112</v>
      </c>
      <c r="B44" s="55">
        <v>23580</v>
      </c>
      <c r="C44" s="55">
        <v>58620</v>
      </c>
      <c r="D44" s="56">
        <v>0.11059982120638934</v>
      </c>
      <c r="E44" s="55">
        <v>17813</v>
      </c>
      <c r="F44" s="55">
        <v>48729</v>
      </c>
      <c r="G44" s="56">
        <v>0.10698521059931895</v>
      </c>
      <c r="H44" s="57">
        <v>132.37523157244709</v>
      </c>
      <c r="I44" s="57">
        <v>120.29797451209751</v>
      </c>
    </row>
    <row r="45" spans="1:9" ht="15" x14ac:dyDescent="0.25">
      <c r="A45" s="50" t="s">
        <v>90</v>
      </c>
      <c r="B45" s="51">
        <v>14542</v>
      </c>
      <c r="C45" s="51">
        <v>56517</v>
      </c>
      <c r="D45" s="52">
        <v>0.1066320384701724</v>
      </c>
      <c r="E45" s="51">
        <v>11191</v>
      </c>
      <c r="F45" s="51">
        <v>45036</v>
      </c>
      <c r="G45" s="52">
        <v>9.8877176723325508E-2</v>
      </c>
      <c r="H45" s="53">
        <v>129.94370476275577</v>
      </c>
      <c r="I45" s="53">
        <v>125.49293898214762</v>
      </c>
    </row>
    <row r="46" spans="1:9" ht="15" x14ac:dyDescent="0.25">
      <c r="A46" s="54" t="s">
        <v>102</v>
      </c>
      <c r="B46" s="55">
        <v>18668</v>
      </c>
      <c r="C46" s="55">
        <v>54993</v>
      </c>
      <c r="D46" s="56">
        <v>0.10375666952580978</v>
      </c>
      <c r="E46" s="55">
        <v>15193</v>
      </c>
      <c r="F46" s="55">
        <v>44175</v>
      </c>
      <c r="G46" s="56">
        <v>9.6986839012188117E-2</v>
      </c>
      <c r="H46" s="57">
        <v>122.87237543605607</v>
      </c>
      <c r="I46" s="57">
        <v>124.48896434634975</v>
      </c>
    </row>
    <row r="47" spans="1:9" ht="15" x14ac:dyDescent="0.25">
      <c r="A47" s="50" t="s">
        <v>56</v>
      </c>
      <c r="B47" s="51">
        <v>22382</v>
      </c>
      <c r="C47" s="51">
        <v>53187</v>
      </c>
      <c r="D47" s="52">
        <v>0.1003492441232383</v>
      </c>
      <c r="E47" s="51">
        <v>14685</v>
      </c>
      <c r="F47" s="51">
        <v>35949</v>
      </c>
      <c r="G47" s="52">
        <v>7.8926539346896446E-2</v>
      </c>
      <c r="H47" s="53">
        <v>152.41402791964589</v>
      </c>
      <c r="I47" s="53">
        <v>147.95126429107904</v>
      </c>
    </row>
    <row r="48" spans="1:9" ht="15" x14ac:dyDescent="0.25">
      <c r="A48" s="54" t="s">
        <v>60</v>
      </c>
      <c r="B48" s="55">
        <v>9252</v>
      </c>
      <c r="C48" s="55">
        <v>52442</v>
      </c>
      <c r="D48" s="56">
        <v>9.894363397655187E-2</v>
      </c>
      <c r="E48" s="55">
        <v>7275</v>
      </c>
      <c r="F48" s="55">
        <v>43849</v>
      </c>
      <c r="G48" s="56">
        <v>9.6271101388691271E-2</v>
      </c>
      <c r="H48" s="57">
        <v>127.17525773195877</v>
      </c>
      <c r="I48" s="57">
        <v>119.5967981025793</v>
      </c>
    </row>
    <row r="49" spans="1:9" ht="15" x14ac:dyDescent="0.25">
      <c r="A49" s="50" t="s">
        <v>125</v>
      </c>
      <c r="B49" s="51">
        <v>18942</v>
      </c>
      <c r="C49" s="51">
        <v>50429</v>
      </c>
      <c r="D49" s="52">
        <v>9.5145656492954769E-2</v>
      </c>
      <c r="E49" s="51">
        <v>19219</v>
      </c>
      <c r="F49" s="51">
        <v>49343</v>
      </c>
      <c r="G49" s="52">
        <v>0.10833325630737742</v>
      </c>
      <c r="H49" s="53">
        <v>98.55871793537645</v>
      </c>
      <c r="I49" s="53">
        <v>102.20092008998236</v>
      </c>
    </row>
    <row r="50" spans="1:9" ht="15" x14ac:dyDescent="0.25">
      <c r="A50" s="54" t="s">
        <v>108</v>
      </c>
      <c r="B50" s="55">
        <v>18061</v>
      </c>
      <c r="C50" s="55">
        <v>49932</v>
      </c>
      <c r="D50" s="56">
        <v>9.4207954153487414E-2</v>
      </c>
      <c r="E50" s="55">
        <v>13215</v>
      </c>
      <c r="F50" s="55">
        <v>35374</v>
      </c>
      <c r="G50" s="56">
        <v>7.7664118691955678E-2</v>
      </c>
      <c r="H50" s="57">
        <v>136.67045024593264</v>
      </c>
      <c r="I50" s="57">
        <v>141.15452026912422</v>
      </c>
    </row>
    <row r="51" spans="1:9" ht="15" x14ac:dyDescent="0.25">
      <c r="A51" s="50" t="s">
        <v>105</v>
      </c>
      <c r="B51" s="51">
        <v>9683</v>
      </c>
      <c r="C51" s="51">
        <v>40577</v>
      </c>
      <c r="D51" s="52">
        <v>7.6557641506169574E-2</v>
      </c>
      <c r="E51" s="51">
        <v>8918</v>
      </c>
      <c r="F51" s="51">
        <v>38307</v>
      </c>
      <c r="G51" s="52">
        <v>8.4103561789244816E-2</v>
      </c>
      <c r="H51" s="53">
        <v>108.57815653734022</v>
      </c>
      <c r="I51" s="53">
        <v>105.92580990419505</v>
      </c>
    </row>
    <row r="52" spans="1:9" ht="15" x14ac:dyDescent="0.25">
      <c r="A52" s="54" t="s">
        <v>82</v>
      </c>
      <c r="B52" s="55">
        <v>12567</v>
      </c>
      <c r="C52" s="55">
        <v>38885</v>
      </c>
      <c r="D52" s="56">
        <v>7.3365302756916578E-2</v>
      </c>
      <c r="E52" s="55">
        <v>7997</v>
      </c>
      <c r="F52" s="55">
        <v>27245</v>
      </c>
      <c r="G52" s="56">
        <v>5.9816783902367068E-2</v>
      </c>
      <c r="H52" s="57">
        <v>157.1464299112167</v>
      </c>
      <c r="I52" s="57">
        <v>142.72343549275098</v>
      </c>
    </row>
    <row r="53" spans="1:9" ht="15" x14ac:dyDescent="0.25">
      <c r="A53" s="50" t="s">
        <v>72</v>
      </c>
      <c r="B53" s="51">
        <v>16497</v>
      </c>
      <c r="C53" s="51">
        <v>33856</v>
      </c>
      <c r="D53" s="52">
        <v>6.3876962585525707E-2</v>
      </c>
      <c r="E53" s="51">
        <v>16147</v>
      </c>
      <c r="F53" s="51">
        <v>35631</v>
      </c>
      <c r="G53" s="52">
        <v>7.8228365836859645E-2</v>
      </c>
      <c r="H53" s="53">
        <v>102.16758530996471</v>
      </c>
      <c r="I53" s="53">
        <v>95.018382868850153</v>
      </c>
    </row>
    <row r="54" spans="1:9" ht="15" x14ac:dyDescent="0.25">
      <c r="A54" s="54" t="s">
        <v>65</v>
      </c>
      <c r="B54" s="55">
        <v>11612</v>
      </c>
      <c r="C54" s="55">
        <v>30646</v>
      </c>
      <c r="D54" s="56">
        <v>5.7820575242084747E-2</v>
      </c>
      <c r="E54" s="55">
        <v>10545</v>
      </c>
      <c r="F54" s="55">
        <v>28528</v>
      </c>
      <c r="G54" s="56">
        <v>6.2633628598521854E-2</v>
      </c>
      <c r="H54" s="57">
        <v>110.1185395922238</v>
      </c>
      <c r="I54" s="57">
        <v>107.42428491306785</v>
      </c>
    </row>
    <row r="55" spans="1:9" ht="15" x14ac:dyDescent="0.25">
      <c r="A55" s="50" t="s">
        <v>73</v>
      </c>
      <c r="B55" s="51">
        <v>18308</v>
      </c>
      <c r="C55" s="51">
        <v>25382</v>
      </c>
      <c r="D55" s="52">
        <v>4.7888854688853191E-2</v>
      </c>
      <c r="E55" s="51">
        <v>11302</v>
      </c>
      <c r="F55" s="51">
        <v>16742</v>
      </c>
      <c r="G55" s="52">
        <v>3.6757298443509979E-2</v>
      </c>
      <c r="H55" s="53">
        <v>161.98902849053266</v>
      </c>
      <c r="I55" s="53">
        <v>151.60673754629076</v>
      </c>
    </row>
    <row r="56" spans="1:9" ht="15" x14ac:dyDescent="0.25">
      <c r="A56" s="54" t="s">
        <v>55</v>
      </c>
      <c r="B56" s="55">
        <v>11983</v>
      </c>
      <c r="C56" s="55">
        <v>23141</v>
      </c>
      <c r="D56" s="56">
        <v>4.3660703898619167E-2</v>
      </c>
      <c r="E56" s="55">
        <v>13408</v>
      </c>
      <c r="F56" s="55">
        <v>25969</v>
      </c>
      <c r="G56" s="56">
        <v>5.7015307805489829E-2</v>
      </c>
      <c r="H56" s="57">
        <v>89.372016706443915</v>
      </c>
      <c r="I56" s="57">
        <v>89.110092802957368</v>
      </c>
    </row>
    <row r="57" spans="1:9" ht="15" x14ac:dyDescent="0.25">
      <c r="A57" s="50" t="s">
        <v>88</v>
      </c>
      <c r="B57" s="51">
        <v>7489</v>
      </c>
      <c r="C57" s="51">
        <v>22873</v>
      </c>
      <c r="D57" s="52">
        <v>4.3155061590817868E-2</v>
      </c>
      <c r="E57" s="51">
        <v>6460</v>
      </c>
      <c r="F57" s="51">
        <v>17472</v>
      </c>
      <c r="G57" s="52">
        <v>3.8360023796739126E-2</v>
      </c>
      <c r="H57" s="53">
        <v>115.92879256965945</v>
      </c>
      <c r="I57" s="53">
        <v>130.91231684981685</v>
      </c>
    </row>
    <row r="58" spans="1:9" ht="15" x14ac:dyDescent="0.25">
      <c r="A58" s="54" t="s">
        <v>122</v>
      </c>
      <c r="B58" s="55">
        <v>13863</v>
      </c>
      <c r="C58" s="55">
        <v>20963</v>
      </c>
      <c r="D58" s="56">
        <v>3.9551416785219035E-2</v>
      </c>
      <c r="E58" s="55">
        <v>9967</v>
      </c>
      <c r="F58" s="55">
        <v>15478</v>
      </c>
      <c r="G58" s="56">
        <v>3.3982168516822814E-2</v>
      </c>
      <c r="H58" s="57">
        <v>139.08899367914117</v>
      </c>
      <c r="I58" s="57">
        <v>135.43739501227549</v>
      </c>
    </row>
    <row r="59" spans="1:9" ht="15" x14ac:dyDescent="0.25">
      <c r="A59" s="50" t="s">
        <v>93</v>
      </c>
      <c r="B59" s="51">
        <v>4498</v>
      </c>
      <c r="C59" s="51">
        <v>20240</v>
      </c>
      <c r="D59" s="52">
        <v>3.8187314589172981E-2</v>
      </c>
      <c r="E59" s="51">
        <v>4066</v>
      </c>
      <c r="F59" s="51">
        <v>18896</v>
      </c>
      <c r="G59" s="52">
        <v>4.1486435992627198E-2</v>
      </c>
      <c r="H59" s="53">
        <v>110.62469257255287</v>
      </c>
      <c r="I59" s="53">
        <v>107.11261642675697</v>
      </c>
    </row>
    <row r="60" spans="1:9" ht="15" x14ac:dyDescent="0.25">
      <c r="A60" s="54" t="s">
        <v>99</v>
      </c>
      <c r="B60" s="55">
        <v>8502</v>
      </c>
      <c r="C60" s="55">
        <v>19847</v>
      </c>
      <c r="D60" s="56">
        <v>3.7445831652733012E-2</v>
      </c>
      <c r="E60" s="55">
        <v>6379</v>
      </c>
      <c r="F60" s="55">
        <v>15988</v>
      </c>
      <c r="G60" s="56">
        <v>3.5101880749900706E-2</v>
      </c>
      <c r="H60" s="57">
        <v>133.28107853895594</v>
      </c>
      <c r="I60" s="57">
        <v>124.1368526394796</v>
      </c>
    </row>
    <row r="61" spans="1:9" ht="15" x14ac:dyDescent="0.25">
      <c r="A61" s="50" t="s">
        <v>107</v>
      </c>
      <c r="B61" s="51">
        <v>3783</v>
      </c>
      <c r="C61" s="51">
        <v>17358</v>
      </c>
      <c r="D61" s="52">
        <v>3.2749773055279874E-2</v>
      </c>
      <c r="E61" s="51">
        <v>3576</v>
      </c>
      <c r="F61" s="51">
        <v>16015</v>
      </c>
      <c r="G61" s="52">
        <v>3.5161159632828357E-2</v>
      </c>
      <c r="H61" s="53">
        <v>105.78859060402685</v>
      </c>
      <c r="I61" s="53">
        <v>108.38588822978457</v>
      </c>
    </row>
    <row r="62" spans="1:9" ht="15" x14ac:dyDescent="0.25">
      <c r="A62" s="54" t="s">
        <v>67</v>
      </c>
      <c r="B62" s="55">
        <v>6513</v>
      </c>
      <c r="C62" s="55">
        <v>16881</v>
      </c>
      <c r="D62" s="56">
        <v>3.1849805216394723E-2</v>
      </c>
      <c r="E62" s="55">
        <v>5598</v>
      </c>
      <c r="F62" s="55">
        <v>14834</v>
      </c>
      <c r="G62" s="56">
        <v>3.2568257383289154E-2</v>
      </c>
      <c r="H62" s="57">
        <v>116.34512325830654</v>
      </c>
      <c r="I62" s="57">
        <v>113.79937980315491</v>
      </c>
    </row>
    <row r="63" spans="1:9" ht="15" x14ac:dyDescent="0.25">
      <c r="A63" s="50" t="s">
        <v>77</v>
      </c>
      <c r="B63" s="51">
        <v>2742</v>
      </c>
      <c r="C63" s="51">
        <v>14494</v>
      </c>
      <c r="D63" s="52">
        <v>2.7346192571910736E-2</v>
      </c>
      <c r="E63" s="51">
        <v>2154</v>
      </c>
      <c r="F63" s="51">
        <v>8932</v>
      </c>
      <c r="G63" s="52">
        <v>1.9610332678140673E-2</v>
      </c>
      <c r="H63" s="53">
        <v>127.29805013927577</v>
      </c>
      <c r="I63" s="53">
        <v>162.27048813255709</v>
      </c>
    </row>
    <row r="64" spans="1:9" ht="15" x14ac:dyDescent="0.25">
      <c r="A64" s="54" t="s">
        <v>127</v>
      </c>
      <c r="B64" s="55">
        <v>3862</v>
      </c>
      <c r="C64" s="55">
        <v>10265</v>
      </c>
      <c r="D64" s="56">
        <v>1.9367232423807345E-2</v>
      </c>
      <c r="E64" s="55">
        <v>2443</v>
      </c>
      <c r="F64" s="55">
        <v>6506</v>
      </c>
      <c r="G64" s="56">
        <v>1.4284015271381909E-2</v>
      </c>
      <c r="H64" s="57">
        <v>158.08432255423659</v>
      </c>
      <c r="I64" s="57">
        <v>157.77743621272671</v>
      </c>
    </row>
    <row r="65" spans="1:9" ht="15" x14ac:dyDescent="0.25">
      <c r="A65" s="50" t="s">
        <v>85</v>
      </c>
      <c r="B65" s="51">
        <v>1803</v>
      </c>
      <c r="C65" s="51">
        <v>10168</v>
      </c>
      <c r="D65" s="52">
        <v>1.918422009598374E-2</v>
      </c>
      <c r="E65" s="51">
        <v>1351</v>
      </c>
      <c r="F65" s="51">
        <v>7576</v>
      </c>
      <c r="G65" s="52">
        <v>1.6633215446662981E-2</v>
      </c>
      <c r="H65" s="53">
        <v>133.45669874167282</v>
      </c>
      <c r="I65" s="53">
        <v>134.21330517423442</v>
      </c>
    </row>
    <row r="66" spans="1:9" ht="15" x14ac:dyDescent="0.25">
      <c r="A66" s="54" t="s">
        <v>75</v>
      </c>
      <c r="B66" s="55">
        <v>4769</v>
      </c>
      <c r="C66" s="55">
        <v>8833</v>
      </c>
      <c r="D66" s="56">
        <v>1.6665442182122774E-2</v>
      </c>
      <c r="E66" s="55">
        <v>3175</v>
      </c>
      <c r="F66" s="55">
        <v>5584</v>
      </c>
      <c r="G66" s="56">
        <v>1.2259751195111678E-2</v>
      </c>
      <c r="H66" s="57">
        <v>150.2047244094488</v>
      </c>
      <c r="I66" s="57">
        <v>158.18409742120343</v>
      </c>
    </row>
    <row r="67" spans="1:9" ht="15" x14ac:dyDescent="0.25">
      <c r="A67" s="50" t="s">
        <v>110</v>
      </c>
      <c r="B67" s="51">
        <v>2016</v>
      </c>
      <c r="C67" s="51">
        <v>7501</v>
      </c>
      <c r="D67" s="52">
        <v>1.4152324443349138E-2</v>
      </c>
      <c r="E67" s="51">
        <v>1603</v>
      </c>
      <c r="F67" s="51">
        <v>7106</v>
      </c>
      <c r="G67" s="52">
        <v>1.5601323780885313E-2</v>
      </c>
      <c r="H67" s="53">
        <v>125.764192139738</v>
      </c>
      <c r="I67" s="53">
        <v>105.55868280326483</v>
      </c>
    </row>
    <row r="68" spans="1:9" ht="15" x14ac:dyDescent="0.25">
      <c r="A68" s="54" t="s">
        <v>64</v>
      </c>
      <c r="B68" s="55">
        <v>1451</v>
      </c>
      <c r="C68" s="55">
        <v>4642</v>
      </c>
      <c r="D68" s="56">
        <v>8.7581775851255442E-3</v>
      </c>
      <c r="E68" s="55">
        <v>1534</v>
      </c>
      <c r="F68" s="55">
        <v>4978</v>
      </c>
      <c r="G68" s="56">
        <v>1.092926960051324E-2</v>
      </c>
      <c r="H68" s="57">
        <v>94.589308996088661</v>
      </c>
      <c r="I68" s="57">
        <v>93.250301325833675</v>
      </c>
    </row>
    <row r="69" spans="1:9" ht="15" x14ac:dyDescent="0.25">
      <c r="A69" s="50" t="s">
        <v>109</v>
      </c>
      <c r="B69" s="51">
        <v>1031</v>
      </c>
      <c r="C69" s="51">
        <v>4583</v>
      </c>
      <c r="D69" s="52">
        <v>8.6468608084080915E-3</v>
      </c>
      <c r="E69" s="51">
        <v>805</v>
      </c>
      <c r="F69" s="51">
        <v>3523</v>
      </c>
      <c r="G69" s="52">
        <v>7.7347964649674868E-3</v>
      </c>
      <c r="H69" s="53">
        <v>128.07453416149067</v>
      </c>
      <c r="I69" s="53">
        <v>130.08799318762419</v>
      </c>
    </row>
    <row r="70" spans="1:9" ht="15" x14ac:dyDescent="0.25">
      <c r="A70" s="54" t="s">
        <v>97</v>
      </c>
      <c r="B70" s="55">
        <v>1488</v>
      </c>
      <c r="C70" s="55">
        <v>4534</v>
      </c>
      <c r="D70" s="56">
        <v>8.5544112819817344E-3</v>
      </c>
      <c r="E70" s="55">
        <v>1084</v>
      </c>
      <c r="F70" s="55">
        <v>3613</v>
      </c>
      <c r="G70" s="56">
        <v>7.9323927413929973E-3</v>
      </c>
      <c r="H70" s="57">
        <v>137.26937269372695</v>
      </c>
      <c r="I70" s="57">
        <v>125.49128148353168</v>
      </c>
    </row>
    <row r="71" spans="1:9" ht="15" x14ac:dyDescent="0.25">
      <c r="A71" s="50" t="s">
        <v>89</v>
      </c>
      <c r="B71" s="51">
        <v>1119</v>
      </c>
      <c r="C71" s="51">
        <v>4357</v>
      </c>
      <c r="D71" s="52">
        <v>8.2204609518293816E-3</v>
      </c>
      <c r="E71" s="51">
        <v>887</v>
      </c>
      <c r="F71" s="51">
        <v>2783</v>
      </c>
      <c r="G71" s="52">
        <v>6.1101159699132887E-3</v>
      </c>
      <c r="H71" s="53">
        <v>126.15558060879368</v>
      </c>
      <c r="I71" s="53">
        <v>156.55767157743443</v>
      </c>
    </row>
    <row r="72" spans="1:9" ht="15" x14ac:dyDescent="0.25">
      <c r="A72" s="54" t="s">
        <v>98</v>
      </c>
      <c r="B72" s="55">
        <v>1330</v>
      </c>
      <c r="C72" s="55">
        <v>4247</v>
      </c>
      <c r="D72" s="56">
        <v>8.0129211986273551E-3</v>
      </c>
      <c r="E72" s="55">
        <v>1018</v>
      </c>
      <c r="F72" s="55">
        <v>3428</v>
      </c>
      <c r="G72" s="56">
        <v>7.5262226176294475E-3</v>
      </c>
      <c r="H72" s="57">
        <v>130.64833005893911</v>
      </c>
      <c r="I72" s="57">
        <v>123.89148191365227</v>
      </c>
    </row>
    <row r="73" spans="1:9" ht="15" x14ac:dyDescent="0.25">
      <c r="A73" s="50" t="s">
        <v>84</v>
      </c>
      <c r="B73" s="51">
        <v>2181</v>
      </c>
      <c r="C73" s="51">
        <v>4186</v>
      </c>
      <c r="D73" s="52">
        <v>7.8978309718516857E-3</v>
      </c>
      <c r="E73" s="51">
        <v>1192</v>
      </c>
      <c r="F73" s="51">
        <v>3972</v>
      </c>
      <c r="G73" s="52">
        <v>8.7205823329125336E-3</v>
      </c>
      <c r="H73" s="53">
        <v>182.96979865771812</v>
      </c>
      <c r="I73" s="53">
        <v>105.3877139979859</v>
      </c>
    </row>
    <row r="74" spans="1:9" ht="15" x14ac:dyDescent="0.25">
      <c r="A74" s="54" t="s">
        <v>91</v>
      </c>
      <c r="B74" s="55">
        <v>827</v>
      </c>
      <c r="C74" s="55">
        <v>3825</v>
      </c>
      <c r="D74" s="56">
        <v>7.2167232363432136E-3</v>
      </c>
      <c r="E74" s="55">
        <v>795</v>
      </c>
      <c r="F74" s="55">
        <v>4302</v>
      </c>
      <c r="G74" s="56">
        <v>9.4451020131394066E-3</v>
      </c>
      <c r="H74" s="57">
        <v>104.0251572327044</v>
      </c>
      <c r="I74" s="57">
        <v>88.912133891213387</v>
      </c>
    </row>
    <row r="75" spans="1:9" ht="15" x14ac:dyDescent="0.25">
      <c r="A75" s="50" t="s">
        <v>81</v>
      </c>
      <c r="B75" s="51">
        <v>724</v>
      </c>
      <c r="C75" s="51">
        <v>2361</v>
      </c>
      <c r="D75" s="52">
        <v>4.4545577937271444E-3</v>
      </c>
      <c r="E75" s="51">
        <v>519</v>
      </c>
      <c r="F75" s="51">
        <v>1562</v>
      </c>
      <c r="G75" s="52">
        <v>3.4293931530738611E-3</v>
      </c>
      <c r="H75" s="53">
        <v>139.49903660886321</v>
      </c>
      <c r="I75" s="53">
        <v>151.15236875800255</v>
      </c>
    </row>
    <row r="76" spans="1:9" ht="15" x14ac:dyDescent="0.25">
      <c r="A76" s="54" t="s">
        <v>124</v>
      </c>
      <c r="B76" s="55">
        <v>700</v>
      </c>
      <c r="C76" s="55">
        <v>2146</v>
      </c>
      <c r="D76" s="56">
        <v>4.0489119124686376E-3</v>
      </c>
      <c r="E76" s="55">
        <v>557</v>
      </c>
      <c r="F76" s="55">
        <v>1690</v>
      </c>
      <c r="G76" s="56">
        <v>3.7104189684345878E-3</v>
      </c>
      <c r="H76" s="57">
        <v>125.67324955116696</v>
      </c>
      <c r="I76" s="57">
        <v>126.98224852071004</v>
      </c>
    </row>
    <row r="77" spans="1:9" ht="15" x14ac:dyDescent="0.25">
      <c r="A77" s="50" t="s">
        <v>104</v>
      </c>
      <c r="B77" s="51">
        <v>560</v>
      </c>
      <c r="C77" s="51">
        <v>1385</v>
      </c>
      <c r="D77" s="52">
        <v>2.6131141653164317E-3</v>
      </c>
      <c r="E77" s="51">
        <v>340</v>
      </c>
      <c r="F77" s="51">
        <v>818</v>
      </c>
      <c r="G77" s="52">
        <v>1.7959306012896407E-3</v>
      </c>
      <c r="H77" s="53">
        <v>164.70588235294116</v>
      </c>
      <c r="I77" s="53">
        <v>169.31540342298288</v>
      </c>
    </row>
    <row r="78" spans="1:9" ht="15" x14ac:dyDescent="0.25">
      <c r="A78" s="54" t="s">
        <v>95</v>
      </c>
      <c r="B78" s="55">
        <v>120</v>
      </c>
      <c r="C78" s="55">
        <v>301</v>
      </c>
      <c r="D78" s="56">
        <v>5.6790423376191048E-4</v>
      </c>
      <c r="E78" s="55">
        <v>78</v>
      </c>
      <c r="F78" s="55">
        <v>187</v>
      </c>
      <c r="G78" s="56">
        <v>4.1056115212856082E-4</v>
      </c>
      <c r="H78" s="57">
        <v>153.84615384615387</v>
      </c>
      <c r="I78" s="57">
        <v>160.96256684491979</v>
      </c>
    </row>
    <row r="79" spans="1:9" ht="15" x14ac:dyDescent="0.25">
      <c r="A79" s="58"/>
      <c r="B79" s="59"/>
      <c r="C79" s="59"/>
      <c r="D79" s="60"/>
      <c r="E79" s="59"/>
      <c r="F79" s="59"/>
      <c r="G79" s="60"/>
      <c r="H79" s="61"/>
      <c r="I79" s="61"/>
    </row>
    <row r="80" spans="1:9" ht="15" x14ac:dyDescent="0.25">
      <c r="A80" s="62" t="s">
        <v>148</v>
      </c>
      <c r="B80" s="63">
        <v>9161364</v>
      </c>
      <c r="C80" s="63">
        <v>46871110</v>
      </c>
      <c r="D80" s="64">
        <v>88.432896379136935</v>
      </c>
      <c r="E80" s="63">
        <v>7778799</v>
      </c>
      <c r="F80" s="63">
        <v>40224780</v>
      </c>
      <c r="G80" s="64">
        <v>88.314074978170552</v>
      </c>
      <c r="H80" s="65">
        <v>117.77350205346609</v>
      </c>
      <c r="I80" s="65">
        <v>116.52297414678216</v>
      </c>
    </row>
    <row r="81" spans="1:9" ht="15" x14ac:dyDescent="0.25">
      <c r="A81" s="66" t="s">
        <v>149</v>
      </c>
      <c r="B81" s="67">
        <v>1201194</v>
      </c>
      <c r="C81" s="67">
        <v>6130784</v>
      </c>
      <c r="D81" s="68">
        <v>11.567103620863058</v>
      </c>
      <c r="E81" s="67">
        <v>1081006</v>
      </c>
      <c r="F81" s="67">
        <v>5322637</v>
      </c>
      <c r="G81" s="68">
        <v>11.685925021829449</v>
      </c>
      <c r="H81" s="69">
        <v>111.11816215636176</v>
      </c>
      <c r="I81" s="69">
        <v>115.18320712083127</v>
      </c>
    </row>
    <row r="82" spans="1:9" ht="15" x14ac:dyDescent="0.25">
      <c r="A82" s="70" t="s">
        <v>53</v>
      </c>
      <c r="B82" s="71">
        <v>10362558</v>
      </c>
      <c r="C82" s="71">
        <v>53001894</v>
      </c>
      <c r="D82" s="72">
        <v>100</v>
      </c>
      <c r="E82" s="71">
        <v>8859805</v>
      </c>
      <c r="F82" s="71">
        <v>45547417</v>
      </c>
      <c r="G82" s="72">
        <v>100</v>
      </c>
      <c r="H82" s="73">
        <v>116.96146811357586</v>
      </c>
      <c r="I82" s="73">
        <v>116.36640997666234</v>
      </c>
    </row>
    <row r="83" spans="1:9" ht="13.5" thickBot="1" x14ac:dyDescent="0.25"/>
    <row r="84" spans="1:9" ht="15.75" thickBot="1" x14ac:dyDescent="0.3">
      <c r="A84" s="98" t="s">
        <v>130</v>
      </c>
      <c r="B84" s="99"/>
      <c r="C84" s="99"/>
      <c r="D84" s="99"/>
      <c r="E84" s="99"/>
      <c r="F84" s="99"/>
      <c r="G84" s="99"/>
      <c r="H84" s="99"/>
      <c r="I84" s="100"/>
    </row>
  </sheetData>
  <sortState xmlns:xlrd2="http://schemas.microsoft.com/office/spreadsheetml/2017/richdata2" ref="K5:S78">
    <sortCondition descending="1" ref="N5:N78"/>
  </sortState>
  <mergeCells count="5">
    <mergeCell ref="A1:I1"/>
    <mergeCell ref="B3:D3"/>
    <mergeCell ref="E3:G3"/>
    <mergeCell ref="H3:I3"/>
    <mergeCell ref="A84:I84"/>
  </mergeCells>
  <pageMargins left="0.70866141732283472" right="0.70866141732283472" top="0.74803149606299213" bottom="0.74803149606299213" header="0.31496062992125984" footer="0.31496062992125984"/>
  <pageSetup scale="52" orientation="portrait" r:id="rId1"/>
  <headerFooter>
    <oddFooter>&amp;CHRVATSKA TURISTIČKA ZAJEDNICA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4"/>
  <sheetViews>
    <sheetView zoomScaleNormal="100" workbookViewId="0">
      <selection activeCell="K4" sqref="K4"/>
    </sheetView>
  </sheetViews>
  <sheetFormatPr defaultRowHeight="12.75" x14ac:dyDescent="0.2"/>
  <cols>
    <col min="1" max="1" width="33.140625" style="12" customWidth="1"/>
    <col min="2" max="2" width="12.7109375" style="12" customWidth="1"/>
    <col min="3" max="3" width="14.28515625" style="12" customWidth="1"/>
    <col min="4" max="4" width="11.140625" style="12" customWidth="1"/>
    <col min="5" max="5" width="12.7109375" style="12" customWidth="1"/>
    <col min="6" max="6" width="14.28515625" style="12" customWidth="1"/>
    <col min="7" max="7" width="11.140625" style="12" customWidth="1"/>
    <col min="8" max="8" width="9.28515625" style="12" customWidth="1"/>
    <col min="9" max="9" width="11.140625" style="12" customWidth="1"/>
    <col min="10" max="16384" width="9.140625" style="12"/>
  </cols>
  <sheetData>
    <row r="1" spans="1:14" ht="15.75" thickBot="1" x14ac:dyDescent="0.3">
      <c r="A1" s="92" t="s">
        <v>132</v>
      </c>
      <c r="B1" s="93"/>
      <c r="C1" s="93"/>
      <c r="D1" s="93"/>
      <c r="E1" s="93"/>
      <c r="F1" s="93"/>
      <c r="G1" s="93"/>
      <c r="H1" s="93"/>
      <c r="I1" s="94"/>
    </row>
    <row r="3" spans="1:14" ht="15" x14ac:dyDescent="0.2">
      <c r="A3" s="85"/>
      <c r="B3" s="95" t="s">
        <v>133</v>
      </c>
      <c r="C3" s="95"/>
      <c r="D3" s="95"/>
      <c r="E3" s="96" t="s">
        <v>134</v>
      </c>
      <c r="F3" s="96"/>
      <c r="G3" s="96"/>
      <c r="H3" s="97" t="s">
        <v>38</v>
      </c>
      <c r="I3" s="97"/>
    </row>
    <row r="4" spans="1:14" ht="15" x14ac:dyDescent="0.2">
      <c r="A4" s="46" t="s">
        <v>32</v>
      </c>
      <c r="B4" s="47" t="s">
        <v>33</v>
      </c>
      <c r="C4" s="47" t="s">
        <v>34</v>
      </c>
      <c r="D4" s="48" t="s">
        <v>35</v>
      </c>
      <c r="E4" s="85" t="s">
        <v>33</v>
      </c>
      <c r="F4" s="85" t="s">
        <v>34</v>
      </c>
      <c r="G4" s="48" t="s">
        <v>35</v>
      </c>
      <c r="H4" s="86" t="s">
        <v>33</v>
      </c>
      <c r="I4" s="86" t="s">
        <v>34</v>
      </c>
    </row>
    <row r="5" spans="1:14" ht="15" x14ac:dyDescent="0.25">
      <c r="A5" s="50" t="s">
        <v>55</v>
      </c>
      <c r="B5" s="51">
        <v>11983</v>
      </c>
      <c r="C5" s="51">
        <v>23141</v>
      </c>
      <c r="D5" s="52">
        <v>4.3660703898619167E-2</v>
      </c>
      <c r="E5" s="51">
        <v>13408</v>
      </c>
      <c r="F5" s="51">
        <v>25969</v>
      </c>
      <c r="G5" s="52">
        <v>5.7015307805489829E-2</v>
      </c>
      <c r="H5" s="53">
        <v>89.372016706443915</v>
      </c>
      <c r="I5" s="53">
        <v>89.110092802957368</v>
      </c>
      <c r="J5" s="12" t="s">
        <v>129</v>
      </c>
    </row>
    <row r="6" spans="1:14" ht="15" x14ac:dyDescent="0.25">
      <c r="A6" s="54" t="s">
        <v>56</v>
      </c>
      <c r="B6" s="55">
        <v>22382</v>
      </c>
      <c r="C6" s="55">
        <v>53187</v>
      </c>
      <c r="D6" s="56">
        <v>0.1003492441232383</v>
      </c>
      <c r="E6" s="55">
        <v>14685</v>
      </c>
      <c r="F6" s="55">
        <v>35949</v>
      </c>
      <c r="G6" s="56">
        <v>7.8926539346896446E-2</v>
      </c>
      <c r="H6" s="57">
        <v>152.41402791964589</v>
      </c>
      <c r="I6" s="57">
        <v>147.95126429107904</v>
      </c>
    </row>
    <row r="7" spans="1:14" ht="15" x14ac:dyDescent="0.25">
      <c r="A7" s="50" t="s">
        <v>57</v>
      </c>
      <c r="B7" s="51">
        <v>117521</v>
      </c>
      <c r="C7" s="51">
        <v>366791</v>
      </c>
      <c r="D7" s="52">
        <v>0.69203376015204288</v>
      </c>
      <c r="E7" s="51">
        <v>95329</v>
      </c>
      <c r="F7" s="51">
        <v>301863</v>
      </c>
      <c r="G7" s="52">
        <v>0.66274449767371002</v>
      </c>
      <c r="H7" s="53">
        <v>123.27937983195041</v>
      </c>
      <c r="I7" s="53">
        <v>121.50909518556432</v>
      </c>
    </row>
    <row r="8" spans="1:14" ht="15" x14ac:dyDescent="0.25">
      <c r="A8" s="54" t="s">
        <v>58</v>
      </c>
      <c r="B8" s="55">
        <v>822097</v>
      </c>
      <c r="C8" s="55">
        <v>4168521</v>
      </c>
      <c r="D8" s="56">
        <v>7.8648529050678828</v>
      </c>
      <c r="E8" s="55">
        <v>728699</v>
      </c>
      <c r="F8" s="55">
        <v>3732187</v>
      </c>
      <c r="G8" s="56">
        <v>8.1940694902633009</v>
      </c>
      <c r="H8" s="57">
        <v>112.81708908616591</v>
      </c>
      <c r="I8" s="57">
        <v>111.69110765350183</v>
      </c>
    </row>
    <row r="9" spans="1:14" ht="15" x14ac:dyDescent="0.25">
      <c r="A9" s="50" t="s">
        <v>59</v>
      </c>
      <c r="B9" s="51">
        <v>132417</v>
      </c>
      <c r="C9" s="51">
        <v>623664</v>
      </c>
      <c r="D9" s="52">
        <v>1.1766824785544456</v>
      </c>
      <c r="E9" s="51">
        <v>117544</v>
      </c>
      <c r="F9" s="51">
        <v>553692</v>
      </c>
      <c r="G9" s="52">
        <v>1.2156386387399312</v>
      </c>
      <c r="H9" s="53">
        <v>112.65313414551146</v>
      </c>
      <c r="I9" s="53">
        <v>112.63735072928631</v>
      </c>
    </row>
    <row r="10" spans="1:14" ht="15" x14ac:dyDescent="0.25">
      <c r="A10" s="54" t="s">
        <v>60</v>
      </c>
      <c r="B10" s="55">
        <v>9252</v>
      </c>
      <c r="C10" s="55">
        <v>52442</v>
      </c>
      <c r="D10" s="56">
        <v>9.894363397655187E-2</v>
      </c>
      <c r="E10" s="55">
        <v>7275</v>
      </c>
      <c r="F10" s="55">
        <v>43849</v>
      </c>
      <c r="G10" s="56">
        <v>9.6271101388691271E-2</v>
      </c>
      <c r="H10" s="57">
        <v>127.17525773195877</v>
      </c>
      <c r="I10" s="57">
        <v>119.5967981025793</v>
      </c>
    </row>
    <row r="11" spans="1:14" ht="15" x14ac:dyDescent="0.25">
      <c r="A11" s="50" t="s">
        <v>61</v>
      </c>
      <c r="B11" s="51">
        <v>246809</v>
      </c>
      <c r="C11" s="51">
        <v>1318166</v>
      </c>
      <c r="D11" s="52">
        <v>2.4870167847209386</v>
      </c>
      <c r="E11" s="51">
        <v>218465</v>
      </c>
      <c r="F11" s="51">
        <v>1127416</v>
      </c>
      <c r="G11" s="52">
        <v>2.4752578175838162</v>
      </c>
      <c r="H11" s="53">
        <v>112.97416062069439</v>
      </c>
      <c r="I11" s="53">
        <v>116.91922058938316</v>
      </c>
    </row>
    <row r="12" spans="1:14" ht="15" x14ac:dyDescent="0.25">
      <c r="A12" s="54" t="s">
        <v>62</v>
      </c>
      <c r="B12" s="55">
        <v>34432</v>
      </c>
      <c r="C12" s="55">
        <v>81525</v>
      </c>
      <c r="D12" s="56">
        <v>0.15381525799813869</v>
      </c>
      <c r="E12" s="55">
        <v>26523</v>
      </c>
      <c r="F12" s="55">
        <v>64667</v>
      </c>
      <c r="G12" s="56">
        <v>0.14197731564009436</v>
      </c>
      <c r="H12" s="57">
        <v>129.81940202842816</v>
      </c>
      <c r="I12" s="57">
        <v>126.06893778898048</v>
      </c>
    </row>
    <row r="13" spans="1:14" ht="15" x14ac:dyDescent="0.25">
      <c r="A13" s="50" t="s">
        <v>63</v>
      </c>
      <c r="B13" s="51">
        <v>40216</v>
      </c>
      <c r="C13" s="51">
        <v>77858</v>
      </c>
      <c r="D13" s="52">
        <v>0.14689663731639477</v>
      </c>
      <c r="E13" s="51">
        <v>37080</v>
      </c>
      <c r="F13" s="51">
        <v>69974</v>
      </c>
      <c r="G13" s="52">
        <v>0.15362890940665197</v>
      </c>
      <c r="H13" s="53">
        <v>108.45738942826321</v>
      </c>
      <c r="I13" s="53">
        <v>111.26704204418785</v>
      </c>
    </row>
    <row r="14" spans="1:14" ht="15" x14ac:dyDescent="0.25">
      <c r="A14" s="54" t="s">
        <v>64</v>
      </c>
      <c r="B14" s="55">
        <v>1451</v>
      </c>
      <c r="C14" s="55">
        <v>4642</v>
      </c>
      <c r="D14" s="56">
        <v>8.7581775851255442E-3</v>
      </c>
      <c r="E14" s="55">
        <v>1534</v>
      </c>
      <c r="F14" s="55">
        <v>4978</v>
      </c>
      <c r="G14" s="56">
        <v>1.092926960051324E-2</v>
      </c>
      <c r="H14" s="57">
        <v>94.589308996088661</v>
      </c>
      <c r="I14" s="57">
        <v>93.250301325833675</v>
      </c>
    </row>
    <row r="15" spans="1:14" ht="15" x14ac:dyDescent="0.25">
      <c r="A15" s="50" t="s">
        <v>65</v>
      </c>
      <c r="B15" s="51">
        <v>11612</v>
      </c>
      <c r="C15" s="51">
        <v>30646</v>
      </c>
      <c r="D15" s="52">
        <v>5.7820575242084747E-2</v>
      </c>
      <c r="E15" s="51">
        <v>10545</v>
      </c>
      <c r="F15" s="51">
        <v>28528</v>
      </c>
      <c r="G15" s="52">
        <v>6.2633628598521854E-2</v>
      </c>
      <c r="H15" s="53">
        <v>110.1185395922238</v>
      </c>
      <c r="I15" s="53">
        <v>107.42428491306785</v>
      </c>
      <c r="N15" s="12" t="s">
        <v>129</v>
      </c>
    </row>
    <row r="16" spans="1:14" ht="15" x14ac:dyDescent="0.25">
      <c r="A16" s="54" t="s">
        <v>66</v>
      </c>
      <c r="B16" s="55">
        <v>464974</v>
      </c>
      <c r="C16" s="55">
        <v>3056477</v>
      </c>
      <c r="D16" s="56">
        <v>5.7667316567970195</v>
      </c>
      <c r="E16" s="55">
        <v>423050</v>
      </c>
      <c r="F16" s="55">
        <v>2813705</v>
      </c>
      <c r="G16" s="56">
        <v>6.1775292328871254</v>
      </c>
      <c r="H16" s="57">
        <v>109.90993972343695</v>
      </c>
      <c r="I16" s="57">
        <v>108.62819663042144</v>
      </c>
    </row>
    <row r="17" spans="1:9" ht="15" x14ac:dyDescent="0.25">
      <c r="A17" s="50" t="s">
        <v>67</v>
      </c>
      <c r="B17" s="51">
        <v>6513</v>
      </c>
      <c r="C17" s="51">
        <v>16881</v>
      </c>
      <c r="D17" s="52">
        <v>3.1849805216394723E-2</v>
      </c>
      <c r="E17" s="51">
        <v>5598</v>
      </c>
      <c r="F17" s="51">
        <v>14834</v>
      </c>
      <c r="G17" s="52">
        <v>3.2568257383289154E-2</v>
      </c>
      <c r="H17" s="53">
        <v>116.34512325830654</v>
      </c>
      <c r="I17" s="53">
        <v>113.79937980315491</v>
      </c>
    </row>
    <row r="18" spans="1:9" ht="15" x14ac:dyDescent="0.25">
      <c r="A18" s="54" t="s">
        <v>68</v>
      </c>
      <c r="B18" s="55">
        <v>101557</v>
      </c>
      <c r="C18" s="55">
        <v>696682</v>
      </c>
      <c r="D18" s="56">
        <v>1.3144473667299512</v>
      </c>
      <c r="E18" s="55">
        <v>87162</v>
      </c>
      <c r="F18" s="55">
        <v>607134</v>
      </c>
      <c r="G18" s="56">
        <v>1.3329713076813994</v>
      </c>
      <c r="H18" s="57">
        <v>116.51522452444874</v>
      </c>
      <c r="I18" s="57">
        <v>114.7492975191638</v>
      </c>
    </row>
    <row r="19" spans="1:9" ht="15" x14ac:dyDescent="0.25">
      <c r="A19" s="50" t="s">
        <v>69</v>
      </c>
      <c r="B19" s="51">
        <v>16664</v>
      </c>
      <c r="C19" s="51">
        <v>69039</v>
      </c>
      <c r="D19" s="52">
        <v>0.13025760928467953</v>
      </c>
      <c r="E19" s="51">
        <v>13196</v>
      </c>
      <c r="F19" s="51">
        <v>58520</v>
      </c>
      <c r="G19" s="52">
        <v>0.12848148996023198</v>
      </c>
      <c r="H19" s="53">
        <v>126.28069111852076</v>
      </c>
      <c r="I19" s="53">
        <v>117.97505126452495</v>
      </c>
    </row>
    <row r="20" spans="1:9" ht="15" x14ac:dyDescent="0.25">
      <c r="A20" s="54" t="s">
        <v>70</v>
      </c>
      <c r="B20" s="55">
        <v>70564</v>
      </c>
      <c r="C20" s="55">
        <v>345677</v>
      </c>
      <c r="D20" s="56">
        <v>0.65219744788742828</v>
      </c>
      <c r="E20" s="55">
        <v>55382</v>
      </c>
      <c r="F20" s="55">
        <v>275255</v>
      </c>
      <c r="G20" s="56">
        <v>0.604326256305599</v>
      </c>
      <c r="H20" s="57">
        <v>127.41323895850638</v>
      </c>
      <c r="I20" s="57">
        <v>125.58427639824889</v>
      </c>
    </row>
    <row r="21" spans="1:9" ht="15" x14ac:dyDescent="0.25">
      <c r="A21" s="50" t="s">
        <v>71</v>
      </c>
      <c r="B21" s="51">
        <v>270813</v>
      </c>
      <c r="C21" s="51">
        <v>958445</v>
      </c>
      <c r="D21" s="52">
        <v>1.8083221705246986</v>
      </c>
      <c r="E21" s="51">
        <v>245127</v>
      </c>
      <c r="F21" s="51">
        <v>912164</v>
      </c>
      <c r="G21" s="52">
        <v>2.0026689987711048</v>
      </c>
      <c r="H21" s="53">
        <v>110.47864984273458</v>
      </c>
      <c r="I21" s="53">
        <v>105.07375866620477</v>
      </c>
    </row>
    <row r="22" spans="1:9" ht="15" x14ac:dyDescent="0.25">
      <c r="A22" s="54" t="s">
        <v>72</v>
      </c>
      <c r="B22" s="55">
        <v>16497</v>
      </c>
      <c r="C22" s="55">
        <v>33856</v>
      </c>
      <c r="D22" s="56">
        <v>6.3876962585525707E-2</v>
      </c>
      <c r="E22" s="55">
        <v>16147</v>
      </c>
      <c r="F22" s="55">
        <v>35631</v>
      </c>
      <c r="G22" s="56">
        <v>7.8228365836859645E-2</v>
      </c>
      <c r="H22" s="57">
        <v>102.16758530996471</v>
      </c>
      <c r="I22" s="57">
        <v>95.018382868850153</v>
      </c>
    </row>
    <row r="23" spans="1:9" ht="15" x14ac:dyDescent="0.25">
      <c r="A23" s="50" t="s">
        <v>73</v>
      </c>
      <c r="B23" s="51">
        <v>18308</v>
      </c>
      <c r="C23" s="51">
        <v>25382</v>
      </c>
      <c r="D23" s="52">
        <v>4.7888854688853191E-2</v>
      </c>
      <c r="E23" s="51">
        <v>11302</v>
      </c>
      <c r="F23" s="51">
        <v>16742</v>
      </c>
      <c r="G23" s="52">
        <v>3.6757298443509979E-2</v>
      </c>
      <c r="H23" s="53">
        <v>161.98902849053266</v>
      </c>
      <c r="I23" s="53">
        <v>151.60673754629076</v>
      </c>
    </row>
    <row r="24" spans="1:9" ht="15" x14ac:dyDescent="0.25">
      <c r="A24" s="54" t="s">
        <v>74</v>
      </c>
      <c r="B24" s="55">
        <v>36663</v>
      </c>
      <c r="C24" s="55">
        <v>83024</v>
      </c>
      <c r="D24" s="56">
        <v>0.15664345881677361</v>
      </c>
      <c r="E24" s="55">
        <v>20796</v>
      </c>
      <c r="F24" s="55">
        <v>49475</v>
      </c>
      <c r="G24" s="56">
        <v>0.10862306417946817</v>
      </c>
      <c r="H24" s="57">
        <v>176.29832660126948</v>
      </c>
      <c r="I24" s="57">
        <v>167.8100050530571</v>
      </c>
    </row>
    <row r="25" spans="1:9" ht="15" x14ac:dyDescent="0.25">
      <c r="A25" s="50" t="s">
        <v>75</v>
      </c>
      <c r="B25" s="51">
        <v>4769</v>
      </c>
      <c r="C25" s="51">
        <v>8833</v>
      </c>
      <c r="D25" s="52">
        <v>1.6665442182122774E-2</v>
      </c>
      <c r="E25" s="51">
        <v>3175</v>
      </c>
      <c r="F25" s="51">
        <v>5584</v>
      </c>
      <c r="G25" s="52">
        <v>1.2259751195111678E-2</v>
      </c>
      <c r="H25" s="53">
        <v>150.2047244094488</v>
      </c>
      <c r="I25" s="53">
        <v>158.18409742120343</v>
      </c>
    </row>
    <row r="26" spans="1:9" ht="15" x14ac:dyDescent="0.25">
      <c r="A26" s="54" t="s">
        <v>76</v>
      </c>
      <c r="B26" s="55">
        <v>44995</v>
      </c>
      <c r="C26" s="55">
        <v>209685</v>
      </c>
      <c r="D26" s="56">
        <v>0.39561793772879134</v>
      </c>
      <c r="E26" s="55">
        <v>33769</v>
      </c>
      <c r="F26" s="55">
        <v>156595</v>
      </c>
      <c r="G26" s="56">
        <v>0.34380654340947592</v>
      </c>
      <c r="H26" s="57">
        <v>133.24350735882021</v>
      </c>
      <c r="I26" s="57">
        <v>133.9027427440212</v>
      </c>
    </row>
    <row r="27" spans="1:9" ht="15" x14ac:dyDescent="0.25">
      <c r="A27" s="50" t="s">
        <v>77</v>
      </c>
      <c r="B27" s="51">
        <v>2742</v>
      </c>
      <c r="C27" s="51">
        <v>14494</v>
      </c>
      <c r="D27" s="52">
        <v>2.7346192571910736E-2</v>
      </c>
      <c r="E27" s="51">
        <v>2154</v>
      </c>
      <c r="F27" s="51">
        <v>8932</v>
      </c>
      <c r="G27" s="52">
        <v>1.9610332678140673E-2</v>
      </c>
      <c r="H27" s="53">
        <v>127.29805013927577</v>
      </c>
      <c r="I27" s="53">
        <v>162.27048813255709</v>
      </c>
    </row>
    <row r="28" spans="1:9" ht="15" x14ac:dyDescent="0.25">
      <c r="A28" s="54" t="s">
        <v>78</v>
      </c>
      <c r="B28" s="55">
        <v>508407</v>
      </c>
      <c r="C28" s="55">
        <v>1989505</v>
      </c>
      <c r="D28" s="56">
        <v>3.7536488790381717</v>
      </c>
      <c r="E28" s="55">
        <v>473315</v>
      </c>
      <c r="F28" s="55">
        <v>1918365</v>
      </c>
      <c r="G28" s="56">
        <v>4.2117975647224952</v>
      </c>
      <c r="H28" s="57">
        <v>107.41408998235846</v>
      </c>
      <c r="I28" s="57">
        <v>103.70836623895869</v>
      </c>
    </row>
    <row r="29" spans="1:9" ht="15" x14ac:dyDescent="0.25">
      <c r="A29" s="50" t="s">
        <v>79</v>
      </c>
      <c r="B29" s="51">
        <v>26319</v>
      </c>
      <c r="C29" s="51">
        <v>76140</v>
      </c>
      <c r="D29" s="52">
        <v>0.14365524371638491</v>
      </c>
      <c r="E29" s="51">
        <v>22487</v>
      </c>
      <c r="F29" s="51">
        <v>53951</v>
      </c>
      <c r="G29" s="52">
        <v>0.11845018566036358</v>
      </c>
      <c r="H29" s="53">
        <v>117.04095699737627</v>
      </c>
      <c r="I29" s="53">
        <v>141.12806064762469</v>
      </c>
    </row>
    <row r="30" spans="1:9" ht="15" x14ac:dyDescent="0.25">
      <c r="A30" s="54" t="s">
        <v>80</v>
      </c>
      <c r="B30" s="55">
        <v>71371</v>
      </c>
      <c r="C30" s="55">
        <v>109263</v>
      </c>
      <c r="D30" s="56">
        <v>0.20614923685557349</v>
      </c>
      <c r="E30" s="55">
        <v>62904</v>
      </c>
      <c r="F30" s="55">
        <v>96788</v>
      </c>
      <c r="G30" s="56">
        <v>0.21249942669635907</v>
      </c>
      <c r="H30" s="57">
        <v>113.4601933104413</v>
      </c>
      <c r="I30" s="57">
        <v>112.88899450345085</v>
      </c>
    </row>
    <row r="31" spans="1:9" ht="15" x14ac:dyDescent="0.25">
      <c r="A31" s="50" t="s">
        <v>81</v>
      </c>
      <c r="B31" s="51">
        <v>724</v>
      </c>
      <c r="C31" s="51">
        <v>2361</v>
      </c>
      <c r="D31" s="52">
        <v>4.4545577937271444E-3</v>
      </c>
      <c r="E31" s="51">
        <v>519</v>
      </c>
      <c r="F31" s="51">
        <v>1562</v>
      </c>
      <c r="G31" s="52">
        <v>3.4293931530738611E-3</v>
      </c>
      <c r="H31" s="53">
        <v>139.49903660886321</v>
      </c>
      <c r="I31" s="53">
        <v>151.15236875800255</v>
      </c>
    </row>
    <row r="32" spans="1:9" ht="15" x14ac:dyDescent="0.25">
      <c r="A32" s="54" t="s">
        <v>82</v>
      </c>
      <c r="B32" s="55">
        <v>12567</v>
      </c>
      <c r="C32" s="55">
        <v>38885</v>
      </c>
      <c r="D32" s="56">
        <v>7.3365302756916578E-2</v>
      </c>
      <c r="E32" s="55">
        <v>7997</v>
      </c>
      <c r="F32" s="55">
        <v>27245</v>
      </c>
      <c r="G32" s="56">
        <v>5.9816783902367068E-2</v>
      </c>
      <c r="H32" s="57">
        <v>157.1464299112167</v>
      </c>
      <c r="I32" s="57">
        <v>142.72343549275098</v>
      </c>
    </row>
    <row r="33" spans="1:9" ht="15" x14ac:dyDescent="0.25">
      <c r="A33" s="50" t="s">
        <v>83</v>
      </c>
      <c r="B33" s="51">
        <v>71968</v>
      </c>
      <c r="C33" s="51">
        <v>211788</v>
      </c>
      <c r="D33" s="52">
        <v>0.39958572046500829</v>
      </c>
      <c r="E33" s="51">
        <v>60401</v>
      </c>
      <c r="F33" s="51">
        <v>179170</v>
      </c>
      <c r="G33" s="52">
        <v>0.39337027607954145</v>
      </c>
      <c r="H33" s="53">
        <v>119.15034519296037</v>
      </c>
      <c r="I33" s="53">
        <v>118.20505665010883</v>
      </c>
    </row>
    <row r="34" spans="1:9" ht="15" x14ac:dyDescent="0.25">
      <c r="A34" s="54" t="s">
        <v>84</v>
      </c>
      <c r="B34" s="55">
        <v>2181</v>
      </c>
      <c r="C34" s="55">
        <v>4186</v>
      </c>
      <c r="D34" s="56">
        <v>7.8978309718516857E-3</v>
      </c>
      <c r="E34" s="55">
        <v>1192</v>
      </c>
      <c r="F34" s="55">
        <v>3972</v>
      </c>
      <c r="G34" s="56">
        <v>8.7205823329125336E-3</v>
      </c>
      <c r="H34" s="57">
        <v>182.96979865771812</v>
      </c>
      <c r="I34" s="57">
        <v>105.3877139979859</v>
      </c>
    </row>
    <row r="35" spans="1:9" ht="15" x14ac:dyDescent="0.25">
      <c r="A35" s="50" t="s">
        <v>85</v>
      </c>
      <c r="B35" s="51">
        <v>1803</v>
      </c>
      <c r="C35" s="51">
        <v>10168</v>
      </c>
      <c r="D35" s="52">
        <v>1.918422009598374E-2</v>
      </c>
      <c r="E35" s="51">
        <v>1351</v>
      </c>
      <c r="F35" s="51">
        <v>7576</v>
      </c>
      <c r="G35" s="52">
        <v>1.6633215446662981E-2</v>
      </c>
      <c r="H35" s="53">
        <v>133.45669874167282</v>
      </c>
      <c r="I35" s="53">
        <v>134.21330517423442</v>
      </c>
    </row>
    <row r="36" spans="1:9" ht="15" x14ac:dyDescent="0.25">
      <c r="A36" s="54" t="s">
        <v>86</v>
      </c>
      <c r="B36" s="55">
        <v>84828</v>
      </c>
      <c r="C36" s="55">
        <v>124242</v>
      </c>
      <c r="D36" s="56">
        <v>0.23441049106660228</v>
      </c>
      <c r="E36" s="55">
        <v>53278</v>
      </c>
      <c r="F36" s="55">
        <v>83891</v>
      </c>
      <c r="G36" s="56">
        <v>0.18418388028458343</v>
      </c>
      <c r="H36" s="57">
        <v>159.21768835166486</v>
      </c>
      <c r="I36" s="57">
        <v>148.09931935487717</v>
      </c>
    </row>
    <row r="37" spans="1:9" ht="15" x14ac:dyDescent="0.25">
      <c r="A37" s="50" t="s">
        <v>87</v>
      </c>
      <c r="B37" s="51">
        <v>269162</v>
      </c>
      <c r="C37" s="51">
        <v>316991</v>
      </c>
      <c r="D37" s="52">
        <v>0.59807485370239788</v>
      </c>
      <c r="E37" s="51">
        <v>220111</v>
      </c>
      <c r="F37" s="51">
        <v>273380</v>
      </c>
      <c r="G37" s="52">
        <v>0.60020966721340097</v>
      </c>
      <c r="H37" s="53">
        <v>122.28466546424303</v>
      </c>
      <c r="I37" s="53">
        <v>115.95252030141194</v>
      </c>
    </row>
    <row r="38" spans="1:9" ht="15" x14ac:dyDescent="0.25">
      <c r="A38" s="54" t="s">
        <v>88</v>
      </c>
      <c r="B38" s="55">
        <v>7489</v>
      </c>
      <c r="C38" s="55">
        <v>22873</v>
      </c>
      <c r="D38" s="56">
        <v>4.3155061590817868E-2</v>
      </c>
      <c r="E38" s="55">
        <v>6460</v>
      </c>
      <c r="F38" s="55">
        <v>17472</v>
      </c>
      <c r="G38" s="56">
        <v>3.8360023796739126E-2</v>
      </c>
      <c r="H38" s="57">
        <v>115.92879256965945</v>
      </c>
      <c r="I38" s="57">
        <v>130.91231684981685</v>
      </c>
    </row>
    <row r="39" spans="1:9" ht="15" x14ac:dyDescent="0.25">
      <c r="A39" s="50" t="s">
        <v>89</v>
      </c>
      <c r="B39" s="51">
        <v>1119</v>
      </c>
      <c r="C39" s="51">
        <v>4357</v>
      </c>
      <c r="D39" s="52">
        <v>8.2204609518293816E-3</v>
      </c>
      <c r="E39" s="51">
        <v>887</v>
      </c>
      <c r="F39" s="51">
        <v>2783</v>
      </c>
      <c r="G39" s="52">
        <v>6.1101159699132887E-3</v>
      </c>
      <c r="H39" s="53">
        <v>126.15558060879368</v>
      </c>
      <c r="I39" s="53">
        <v>156.55767157743443</v>
      </c>
    </row>
    <row r="40" spans="1:9" ht="15" x14ac:dyDescent="0.25">
      <c r="A40" s="54" t="s">
        <v>90</v>
      </c>
      <c r="B40" s="55">
        <v>14542</v>
      </c>
      <c r="C40" s="55">
        <v>56517</v>
      </c>
      <c r="D40" s="56">
        <v>0.1066320384701724</v>
      </c>
      <c r="E40" s="55">
        <v>11191</v>
      </c>
      <c r="F40" s="55">
        <v>45036</v>
      </c>
      <c r="G40" s="56">
        <v>9.8877176723325508E-2</v>
      </c>
      <c r="H40" s="57">
        <v>129.94370476275577</v>
      </c>
      <c r="I40" s="57">
        <v>125.49293898214762</v>
      </c>
    </row>
    <row r="41" spans="1:9" ht="15" x14ac:dyDescent="0.25">
      <c r="A41" s="50" t="s">
        <v>91</v>
      </c>
      <c r="B41" s="51">
        <v>827</v>
      </c>
      <c r="C41" s="51">
        <v>3825</v>
      </c>
      <c r="D41" s="52">
        <v>7.2167232363432136E-3</v>
      </c>
      <c r="E41" s="51">
        <v>795</v>
      </c>
      <c r="F41" s="51">
        <v>4302</v>
      </c>
      <c r="G41" s="52">
        <v>9.4451020131394066E-3</v>
      </c>
      <c r="H41" s="53">
        <v>104.0251572327044</v>
      </c>
      <c r="I41" s="53">
        <v>88.912133891213387</v>
      </c>
    </row>
    <row r="42" spans="1:9" ht="15" x14ac:dyDescent="0.25">
      <c r="A42" s="54" t="s">
        <v>92</v>
      </c>
      <c r="B42" s="55">
        <v>28191</v>
      </c>
      <c r="C42" s="55">
        <v>112654</v>
      </c>
      <c r="D42" s="56">
        <v>0.21254712142928325</v>
      </c>
      <c r="E42" s="55">
        <v>21771</v>
      </c>
      <c r="F42" s="55">
        <v>92469</v>
      </c>
      <c r="G42" s="56">
        <v>0.20301700094211708</v>
      </c>
      <c r="H42" s="57">
        <v>129.48876946396584</v>
      </c>
      <c r="I42" s="57">
        <v>121.82893726546193</v>
      </c>
    </row>
    <row r="43" spans="1:9" ht="15" x14ac:dyDescent="0.25">
      <c r="A43" s="50" t="s">
        <v>93</v>
      </c>
      <c r="B43" s="51">
        <v>4498</v>
      </c>
      <c r="C43" s="51">
        <v>20240</v>
      </c>
      <c r="D43" s="52">
        <v>3.8187314589172981E-2</v>
      </c>
      <c r="E43" s="51">
        <v>4066</v>
      </c>
      <c r="F43" s="51">
        <v>18896</v>
      </c>
      <c r="G43" s="52">
        <v>4.1486435992627198E-2</v>
      </c>
      <c r="H43" s="53">
        <v>110.62469257255287</v>
      </c>
      <c r="I43" s="53">
        <v>107.11261642675697</v>
      </c>
    </row>
    <row r="44" spans="1:9" ht="15" x14ac:dyDescent="0.25">
      <c r="A44" s="54" t="s">
        <v>94</v>
      </c>
      <c r="B44" s="55">
        <v>312143</v>
      </c>
      <c r="C44" s="55">
        <v>1542151</v>
      </c>
      <c r="D44" s="56">
        <v>2.9096148903659933</v>
      </c>
      <c r="E44" s="55">
        <v>272882</v>
      </c>
      <c r="F44" s="55">
        <v>1383818</v>
      </c>
      <c r="G44" s="56">
        <v>3.0381920450066358</v>
      </c>
      <c r="H44" s="57">
        <v>114.38753747040846</v>
      </c>
      <c r="I44" s="57">
        <v>111.44175028797139</v>
      </c>
    </row>
    <row r="45" spans="1:9" ht="15" x14ac:dyDescent="0.25">
      <c r="A45" s="50" t="s">
        <v>95</v>
      </c>
      <c r="B45" s="51">
        <v>120</v>
      </c>
      <c r="C45" s="51">
        <v>301</v>
      </c>
      <c r="D45" s="52">
        <v>5.6790423376191048E-4</v>
      </c>
      <c r="E45" s="51">
        <v>78</v>
      </c>
      <c r="F45" s="51">
        <v>187</v>
      </c>
      <c r="G45" s="52">
        <v>4.1056115212856082E-4</v>
      </c>
      <c r="H45" s="53">
        <v>153.84615384615387</v>
      </c>
      <c r="I45" s="53">
        <v>160.96256684491979</v>
      </c>
    </row>
    <row r="46" spans="1:9" ht="15" x14ac:dyDescent="0.25">
      <c r="A46" s="54" t="s">
        <v>96</v>
      </c>
      <c r="B46" s="55">
        <v>19968</v>
      </c>
      <c r="C46" s="55">
        <v>100681</v>
      </c>
      <c r="D46" s="56">
        <v>0.18995736265575719</v>
      </c>
      <c r="E46" s="55">
        <v>18494</v>
      </c>
      <c r="F46" s="55">
        <v>88413</v>
      </c>
      <c r="G46" s="56">
        <v>0.19411199541787408</v>
      </c>
      <c r="H46" s="57">
        <v>107.97015248188602</v>
      </c>
      <c r="I46" s="57">
        <v>113.87578749731375</v>
      </c>
    </row>
    <row r="47" spans="1:9" ht="15" x14ac:dyDescent="0.25">
      <c r="A47" s="50" t="s">
        <v>97</v>
      </c>
      <c r="B47" s="51">
        <v>1488</v>
      </c>
      <c r="C47" s="51">
        <v>4534</v>
      </c>
      <c r="D47" s="52">
        <v>8.5544112819817344E-3</v>
      </c>
      <c r="E47" s="51">
        <v>1084</v>
      </c>
      <c r="F47" s="51">
        <v>3613</v>
      </c>
      <c r="G47" s="52">
        <v>7.9323927413929973E-3</v>
      </c>
      <c r="H47" s="53">
        <v>137.26937269372695</v>
      </c>
      <c r="I47" s="53">
        <v>125.49128148353168</v>
      </c>
    </row>
    <row r="48" spans="1:9" ht="15" x14ac:dyDescent="0.25">
      <c r="A48" s="54" t="s">
        <v>98</v>
      </c>
      <c r="B48" s="55">
        <v>1330</v>
      </c>
      <c r="C48" s="55">
        <v>4247</v>
      </c>
      <c r="D48" s="56">
        <v>8.0129211986273551E-3</v>
      </c>
      <c r="E48" s="55">
        <v>1018</v>
      </c>
      <c r="F48" s="55">
        <v>3428</v>
      </c>
      <c r="G48" s="56">
        <v>7.5262226176294475E-3</v>
      </c>
      <c r="H48" s="57">
        <v>130.64833005893911</v>
      </c>
      <c r="I48" s="57">
        <v>123.89148191365227</v>
      </c>
    </row>
    <row r="49" spans="1:12" ht="15" x14ac:dyDescent="0.25">
      <c r="A49" s="50" t="s">
        <v>99</v>
      </c>
      <c r="B49" s="51">
        <v>8502</v>
      </c>
      <c r="C49" s="51">
        <v>19847</v>
      </c>
      <c r="D49" s="52">
        <v>3.7445831652733012E-2</v>
      </c>
      <c r="E49" s="51">
        <v>6379</v>
      </c>
      <c r="F49" s="51">
        <v>15988</v>
      </c>
      <c r="G49" s="52">
        <v>3.5101880749900706E-2</v>
      </c>
      <c r="H49" s="53">
        <v>133.28107853895594</v>
      </c>
      <c r="I49" s="53">
        <v>124.1368526394796</v>
      </c>
    </row>
    <row r="50" spans="1:12" ht="15" x14ac:dyDescent="0.25">
      <c r="A50" s="54" t="s">
        <v>100</v>
      </c>
      <c r="B50" s="55">
        <v>254074</v>
      </c>
      <c r="C50" s="55">
        <v>1411450</v>
      </c>
      <c r="D50" s="56">
        <v>2.6630180423363741</v>
      </c>
      <c r="E50" s="55">
        <v>222128</v>
      </c>
      <c r="F50" s="55">
        <v>1302371</v>
      </c>
      <c r="G50" s="56">
        <v>2.8593740013840958</v>
      </c>
      <c r="H50" s="57">
        <v>114.3817978823021</v>
      </c>
      <c r="I50" s="57">
        <v>108.37541683590928</v>
      </c>
    </row>
    <row r="51" spans="1:12" ht="15" x14ac:dyDescent="0.25">
      <c r="A51" s="50" t="s">
        <v>101</v>
      </c>
      <c r="B51" s="51">
        <v>131306</v>
      </c>
      <c r="C51" s="51">
        <v>806980</v>
      </c>
      <c r="D51" s="52">
        <v>1.5225493639906529</v>
      </c>
      <c r="E51" s="51">
        <v>111572</v>
      </c>
      <c r="F51" s="51">
        <v>688498</v>
      </c>
      <c r="G51" s="52">
        <v>1.5116071236267909</v>
      </c>
      <c r="H51" s="53">
        <v>117.68723335603914</v>
      </c>
      <c r="I51" s="53">
        <v>117.20876458609901</v>
      </c>
    </row>
    <row r="52" spans="1:12" ht="15" x14ac:dyDescent="0.25">
      <c r="A52" s="54" t="s">
        <v>102</v>
      </c>
      <c r="B52" s="55">
        <v>18668</v>
      </c>
      <c r="C52" s="55">
        <v>54993</v>
      </c>
      <c r="D52" s="56">
        <v>0.10375666952580978</v>
      </c>
      <c r="E52" s="55">
        <v>15193</v>
      </c>
      <c r="F52" s="55">
        <v>44175</v>
      </c>
      <c r="G52" s="56">
        <v>9.6986839012188117E-2</v>
      </c>
      <c r="H52" s="57">
        <v>122.87237543605607</v>
      </c>
      <c r="I52" s="57">
        <v>124.48896434634975</v>
      </c>
    </row>
    <row r="53" spans="1:12" ht="15" x14ac:dyDescent="0.25">
      <c r="A53" s="50" t="s">
        <v>103</v>
      </c>
      <c r="B53" s="51">
        <v>1388952</v>
      </c>
      <c r="C53" s="51">
        <v>9775662</v>
      </c>
      <c r="D53" s="52">
        <v>18.443986171513043</v>
      </c>
      <c r="E53" s="51">
        <v>1103151</v>
      </c>
      <c r="F53" s="51">
        <v>7664068</v>
      </c>
      <c r="G53" s="52">
        <v>16.82656998968789</v>
      </c>
      <c r="H53" s="53">
        <v>125.90769532004231</v>
      </c>
      <c r="I53" s="53">
        <v>127.55186932057492</v>
      </c>
    </row>
    <row r="54" spans="1:12" ht="15" x14ac:dyDescent="0.25">
      <c r="A54" s="54" t="s">
        <v>104</v>
      </c>
      <c r="B54" s="55">
        <v>560</v>
      </c>
      <c r="C54" s="55">
        <v>1385</v>
      </c>
      <c r="D54" s="56">
        <v>2.6131141653164317E-3</v>
      </c>
      <c r="E54" s="55">
        <v>340</v>
      </c>
      <c r="F54" s="55">
        <v>818</v>
      </c>
      <c r="G54" s="56">
        <v>1.7959306012896407E-3</v>
      </c>
      <c r="H54" s="57">
        <v>164.70588235294116</v>
      </c>
      <c r="I54" s="57">
        <v>169.31540342298288</v>
      </c>
      <c r="L54" s="12" t="s">
        <v>129</v>
      </c>
    </row>
    <row r="55" spans="1:12" ht="15" x14ac:dyDescent="0.25">
      <c r="A55" s="50" t="s">
        <v>105</v>
      </c>
      <c r="B55" s="51">
        <v>9683</v>
      </c>
      <c r="C55" s="51">
        <v>40577</v>
      </c>
      <c r="D55" s="52">
        <v>7.6557641506169574E-2</v>
      </c>
      <c r="E55" s="51">
        <v>8918</v>
      </c>
      <c r="F55" s="51">
        <v>38307</v>
      </c>
      <c r="G55" s="52">
        <v>8.4103561789244816E-2</v>
      </c>
      <c r="H55" s="53">
        <v>108.57815653734022</v>
      </c>
      <c r="I55" s="53">
        <v>105.92580990419505</v>
      </c>
    </row>
    <row r="56" spans="1:12" ht="15" x14ac:dyDescent="0.25">
      <c r="A56" s="54" t="s">
        <v>106</v>
      </c>
      <c r="B56" s="55">
        <v>61442</v>
      </c>
      <c r="C56" s="55">
        <v>127147</v>
      </c>
      <c r="D56" s="56">
        <v>0.23989142727616491</v>
      </c>
      <c r="E56" s="55">
        <v>43078</v>
      </c>
      <c r="F56" s="55">
        <v>99024</v>
      </c>
      <c r="G56" s="56">
        <v>0.21740859640844179</v>
      </c>
      <c r="H56" s="57">
        <v>142.62964854450067</v>
      </c>
      <c r="I56" s="57">
        <v>128.40018581354016</v>
      </c>
    </row>
    <row r="57" spans="1:12" ht="15" x14ac:dyDescent="0.25">
      <c r="A57" s="50" t="s">
        <v>107</v>
      </c>
      <c r="B57" s="51">
        <v>3783</v>
      </c>
      <c r="C57" s="51">
        <v>17358</v>
      </c>
      <c r="D57" s="52">
        <v>3.2749773055279874E-2</v>
      </c>
      <c r="E57" s="51">
        <v>3576</v>
      </c>
      <c r="F57" s="51">
        <v>16015</v>
      </c>
      <c r="G57" s="52">
        <v>3.5161159632828357E-2</v>
      </c>
      <c r="H57" s="53">
        <v>105.78859060402685</v>
      </c>
      <c r="I57" s="53">
        <v>108.38588822978457</v>
      </c>
    </row>
    <row r="58" spans="1:12" ht="15" x14ac:dyDescent="0.25">
      <c r="A58" s="54" t="s">
        <v>108</v>
      </c>
      <c r="B58" s="55">
        <v>18061</v>
      </c>
      <c r="C58" s="55">
        <v>49932</v>
      </c>
      <c r="D58" s="56">
        <v>9.4207954153487414E-2</v>
      </c>
      <c r="E58" s="55">
        <v>13215</v>
      </c>
      <c r="F58" s="55">
        <v>35374</v>
      </c>
      <c r="G58" s="56">
        <v>7.7664118691955678E-2</v>
      </c>
      <c r="H58" s="57">
        <v>136.67045024593264</v>
      </c>
      <c r="I58" s="57">
        <v>141.15452026912422</v>
      </c>
    </row>
    <row r="59" spans="1:12" ht="15" x14ac:dyDescent="0.25">
      <c r="A59" s="50" t="s">
        <v>109</v>
      </c>
      <c r="B59" s="51">
        <v>1031</v>
      </c>
      <c r="C59" s="51">
        <v>4583</v>
      </c>
      <c r="D59" s="52">
        <v>8.6468608084080915E-3</v>
      </c>
      <c r="E59" s="51">
        <v>805</v>
      </c>
      <c r="F59" s="51">
        <v>3523</v>
      </c>
      <c r="G59" s="52">
        <v>7.7347964649674868E-3</v>
      </c>
      <c r="H59" s="53">
        <v>128.07453416149067</v>
      </c>
      <c r="I59" s="53">
        <v>130.08799318762419</v>
      </c>
    </row>
    <row r="60" spans="1:12" ht="15" x14ac:dyDescent="0.25">
      <c r="A60" s="54" t="s">
        <v>110</v>
      </c>
      <c r="B60" s="55">
        <v>2016</v>
      </c>
      <c r="C60" s="55">
        <v>7501</v>
      </c>
      <c r="D60" s="56">
        <v>1.4152324443349138E-2</v>
      </c>
      <c r="E60" s="55">
        <v>1603</v>
      </c>
      <c r="F60" s="55">
        <v>7106</v>
      </c>
      <c r="G60" s="56">
        <v>1.5601323780885313E-2</v>
      </c>
      <c r="H60" s="57">
        <v>125.764192139738</v>
      </c>
      <c r="I60" s="57">
        <v>105.55868280326483</v>
      </c>
    </row>
    <row r="61" spans="1:12" ht="15" x14ac:dyDescent="0.25">
      <c r="A61" s="50" t="s">
        <v>111</v>
      </c>
      <c r="B61" s="51">
        <v>547205</v>
      </c>
      <c r="C61" s="51">
        <v>3351364</v>
      </c>
      <c r="D61" s="52">
        <v>6.3231023404559838</v>
      </c>
      <c r="E61" s="51">
        <v>415685</v>
      </c>
      <c r="F61" s="51">
        <v>2586681</v>
      </c>
      <c r="G61" s="52">
        <v>5.6790948211179577</v>
      </c>
      <c r="H61" s="53">
        <v>131.63934229043628</v>
      </c>
      <c r="I61" s="53">
        <v>129.56232330155905</v>
      </c>
    </row>
    <row r="62" spans="1:12" ht="15" x14ac:dyDescent="0.25">
      <c r="A62" s="54" t="s">
        <v>112</v>
      </c>
      <c r="B62" s="55">
        <v>23580</v>
      </c>
      <c r="C62" s="55">
        <v>58620</v>
      </c>
      <c r="D62" s="56">
        <v>0.11059982120638934</v>
      </c>
      <c r="E62" s="55">
        <v>17813</v>
      </c>
      <c r="F62" s="55">
        <v>48729</v>
      </c>
      <c r="G62" s="56">
        <v>0.10698521059931895</v>
      </c>
      <c r="H62" s="57">
        <v>132.37523157244709</v>
      </c>
      <c r="I62" s="57">
        <v>120.29797451209751</v>
      </c>
    </row>
    <row r="63" spans="1:12" ht="15" x14ac:dyDescent="0.25">
      <c r="A63" s="50" t="s">
        <v>113</v>
      </c>
      <c r="B63" s="51">
        <v>54049</v>
      </c>
      <c r="C63" s="51">
        <v>200067</v>
      </c>
      <c r="D63" s="52">
        <v>0.37747141639881776</v>
      </c>
      <c r="E63" s="51">
        <v>43310</v>
      </c>
      <c r="F63" s="51">
        <v>171590</v>
      </c>
      <c r="G63" s="52">
        <v>0.37672827857614843</v>
      </c>
      <c r="H63" s="53">
        <v>124.79565920110829</v>
      </c>
      <c r="I63" s="53">
        <v>116.59595547526081</v>
      </c>
    </row>
    <row r="64" spans="1:12" ht="15" x14ac:dyDescent="0.25">
      <c r="A64" s="54" t="s">
        <v>114</v>
      </c>
      <c r="B64" s="55">
        <v>76141</v>
      </c>
      <c r="C64" s="55">
        <v>523863</v>
      </c>
      <c r="D64" s="56">
        <v>0.98838543392430456</v>
      </c>
      <c r="E64" s="55">
        <v>65311</v>
      </c>
      <c r="F64" s="55">
        <v>463191</v>
      </c>
      <c r="G64" s="56">
        <v>1.0169424097089854</v>
      </c>
      <c r="H64" s="57">
        <v>116.58219901701092</v>
      </c>
      <c r="I64" s="57">
        <v>113.09870010427663</v>
      </c>
    </row>
    <row r="65" spans="1:9" ht="15" x14ac:dyDescent="0.25">
      <c r="A65" s="50" t="s">
        <v>115</v>
      </c>
      <c r="B65" s="51">
        <v>265396</v>
      </c>
      <c r="C65" s="51">
        <v>767818</v>
      </c>
      <c r="D65" s="52">
        <v>1.4486614384006729</v>
      </c>
      <c r="E65" s="51">
        <v>197690</v>
      </c>
      <c r="F65" s="51">
        <v>567179</v>
      </c>
      <c r="G65" s="52">
        <v>1.2452495385193851</v>
      </c>
      <c r="H65" s="53">
        <v>134.24857099499218</v>
      </c>
      <c r="I65" s="53">
        <v>135.37489928223718</v>
      </c>
    </row>
    <row r="66" spans="1:9" ht="15" x14ac:dyDescent="0.25">
      <c r="A66" s="54" t="s">
        <v>116</v>
      </c>
      <c r="B66" s="55">
        <v>258518</v>
      </c>
      <c r="C66" s="55">
        <v>1614952</v>
      </c>
      <c r="D66" s="56">
        <v>3.0469703592101824</v>
      </c>
      <c r="E66" s="55">
        <v>230662</v>
      </c>
      <c r="F66" s="55">
        <v>1463366</v>
      </c>
      <c r="G66" s="56">
        <v>3.212840807196597</v>
      </c>
      <c r="H66" s="57">
        <v>112.07654490119742</v>
      </c>
      <c r="I66" s="57">
        <v>110.35872092149195</v>
      </c>
    </row>
    <row r="67" spans="1:9" ht="15" x14ac:dyDescent="0.25">
      <c r="A67" s="50" t="s">
        <v>117</v>
      </c>
      <c r="B67" s="51">
        <v>951105</v>
      </c>
      <c r="C67" s="51">
        <v>5862779</v>
      </c>
      <c r="D67" s="52">
        <v>11.061451879436611</v>
      </c>
      <c r="E67" s="51">
        <v>907399</v>
      </c>
      <c r="F67" s="51">
        <v>5452887</v>
      </c>
      <c r="G67" s="52">
        <v>11.971890744100813</v>
      </c>
      <c r="H67" s="53">
        <v>104.8166242193346</v>
      </c>
      <c r="I67" s="53">
        <v>107.51697220206471</v>
      </c>
    </row>
    <row r="68" spans="1:9" ht="15" x14ac:dyDescent="0.25">
      <c r="A68" s="54" t="s">
        <v>118</v>
      </c>
      <c r="B68" s="55">
        <v>85688</v>
      </c>
      <c r="C68" s="55">
        <v>493680</v>
      </c>
      <c r="D68" s="56">
        <v>0.93143841237069758</v>
      </c>
      <c r="E68" s="55">
        <v>77275</v>
      </c>
      <c r="F68" s="55">
        <v>444974</v>
      </c>
      <c r="G68" s="56">
        <v>0.97694672784627945</v>
      </c>
      <c r="H68" s="57">
        <v>110.8870915561307</v>
      </c>
      <c r="I68" s="57">
        <v>110.94580806968497</v>
      </c>
    </row>
    <row r="69" spans="1:9" ht="15" x14ac:dyDescent="0.25">
      <c r="A69" s="50" t="s">
        <v>119</v>
      </c>
      <c r="B69" s="51">
        <v>116232</v>
      </c>
      <c r="C69" s="51">
        <v>258262</v>
      </c>
      <c r="D69" s="52">
        <v>0.48726937946783561</v>
      </c>
      <c r="E69" s="51">
        <v>102442</v>
      </c>
      <c r="F69" s="51">
        <v>233879</v>
      </c>
      <c r="G69" s="52">
        <v>0.5134846614902443</v>
      </c>
      <c r="H69" s="53">
        <v>113.46127564865974</v>
      </c>
      <c r="I69" s="53">
        <v>110.42547642156842</v>
      </c>
    </row>
    <row r="70" spans="1:9" ht="15" x14ac:dyDescent="0.25">
      <c r="A70" s="54" t="s">
        <v>120</v>
      </c>
      <c r="B70" s="55">
        <v>211117</v>
      </c>
      <c r="C70" s="55">
        <v>1127841</v>
      </c>
      <c r="D70" s="56">
        <v>2.1279258435557038</v>
      </c>
      <c r="E70" s="55">
        <v>182906</v>
      </c>
      <c r="F70" s="55">
        <v>1001459</v>
      </c>
      <c r="G70" s="56">
        <v>2.1987174376979493</v>
      </c>
      <c r="H70" s="57">
        <v>115.42376958656359</v>
      </c>
      <c r="I70" s="57">
        <v>112.61978772970235</v>
      </c>
    </row>
    <row r="71" spans="1:9" ht="15" x14ac:dyDescent="0.25">
      <c r="A71" s="50" t="s">
        <v>121</v>
      </c>
      <c r="B71" s="51">
        <v>160356</v>
      </c>
      <c r="C71" s="51">
        <v>722739</v>
      </c>
      <c r="D71" s="52">
        <v>1.3636097608134532</v>
      </c>
      <c r="E71" s="51">
        <v>141326</v>
      </c>
      <c r="F71" s="51">
        <v>649672</v>
      </c>
      <c r="G71" s="52">
        <v>1.4263640899768257</v>
      </c>
      <c r="H71" s="53">
        <v>113.46532131384176</v>
      </c>
      <c r="I71" s="53">
        <v>111.24675220726768</v>
      </c>
    </row>
    <row r="72" spans="1:9" ht="15" x14ac:dyDescent="0.25">
      <c r="A72" s="54" t="s">
        <v>122</v>
      </c>
      <c r="B72" s="55">
        <v>13863</v>
      </c>
      <c r="C72" s="55">
        <v>20963</v>
      </c>
      <c r="D72" s="56">
        <v>3.9551416785219035E-2</v>
      </c>
      <c r="E72" s="55">
        <v>9967</v>
      </c>
      <c r="F72" s="55">
        <v>15478</v>
      </c>
      <c r="G72" s="56">
        <v>3.3982168516822814E-2</v>
      </c>
      <c r="H72" s="57">
        <v>139.08899367914117</v>
      </c>
      <c r="I72" s="57">
        <v>135.43739501227549</v>
      </c>
    </row>
    <row r="73" spans="1:9" ht="15" x14ac:dyDescent="0.25">
      <c r="A73" s="50" t="s">
        <v>123</v>
      </c>
      <c r="B73" s="51">
        <v>64523</v>
      </c>
      <c r="C73" s="51">
        <v>76744</v>
      </c>
      <c r="D73" s="52">
        <v>0.14479482563396698</v>
      </c>
      <c r="E73" s="51">
        <v>39913</v>
      </c>
      <c r="F73" s="51">
        <v>48523</v>
      </c>
      <c r="G73" s="52">
        <v>0.10653293467772279</v>
      </c>
      <c r="H73" s="53">
        <v>161.65910856112043</v>
      </c>
      <c r="I73" s="53">
        <v>158.16004781237763</v>
      </c>
    </row>
    <row r="74" spans="1:9" ht="15" x14ac:dyDescent="0.25">
      <c r="A74" s="54" t="s">
        <v>124</v>
      </c>
      <c r="B74" s="55">
        <v>700</v>
      </c>
      <c r="C74" s="55">
        <v>2146</v>
      </c>
      <c r="D74" s="56">
        <v>4.0489119124686376E-3</v>
      </c>
      <c r="E74" s="55">
        <v>557</v>
      </c>
      <c r="F74" s="55">
        <v>1690</v>
      </c>
      <c r="G74" s="56">
        <v>3.7104189684345878E-3</v>
      </c>
      <c r="H74" s="57">
        <v>125.67324955116696</v>
      </c>
      <c r="I74" s="57">
        <v>126.98224852071004</v>
      </c>
    </row>
    <row r="75" spans="1:9" ht="15" x14ac:dyDescent="0.25">
      <c r="A75" s="50" t="s">
        <v>125</v>
      </c>
      <c r="B75" s="51">
        <v>18942</v>
      </c>
      <c r="C75" s="51">
        <v>50429</v>
      </c>
      <c r="D75" s="52">
        <v>9.5145656492954769E-2</v>
      </c>
      <c r="E75" s="51">
        <v>19219</v>
      </c>
      <c r="F75" s="51">
        <v>49343</v>
      </c>
      <c r="G75" s="52">
        <v>0.10833325630737742</v>
      </c>
      <c r="H75" s="53">
        <v>98.55871793537645</v>
      </c>
      <c r="I75" s="53">
        <v>102.20092008998236</v>
      </c>
    </row>
    <row r="76" spans="1:9" ht="15" x14ac:dyDescent="0.25">
      <c r="A76" s="54" t="s">
        <v>126</v>
      </c>
      <c r="B76" s="55">
        <v>422093</v>
      </c>
      <c r="C76" s="55">
        <v>2081687</v>
      </c>
      <c r="D76" s="56">
        <v>3.9275709656715287</v>
      </c>
      <c r="E76" s="55">
        <v>330183</v>
      </c>
      <c r="F76" s="55">
        <v>1636152</v>
      </c>
      <c r="G76" s="56">
        <v>3.5921949207350221</v>
      </c>
      <c r="H76" s="57">
        <v>127.83607878055503</v>
      </c>
      <c r="I76" s="57">
        <v>127.23066072100882</v>
      </c>
    </row>
    <row r="77" spans="1:9" ht="15" x14ac:dyDescent="0.25">
      <c r="A77" s="50" t="s">
        <v>127</v>
      </c>
      <c r="B77" s="51">
        <v>3862</v>
      </c>
      <c r="C77" s="51">
        <v>10265</v>
      </c>
      <c r="D77" s="52">
        <v>1.9367232423807345E-2</v>
      </c>
      <c r="E77" s="51">
        <v>2443</v>
      </c>
      <c r="F77" s="51">
        <v>6506</v>
      </c>
      <c r="G77" s="52">
        <v>1.4284015271381909E-2</v>
      </c>
      <c r="H77" s="53">
        <v>158.08432255423659</v>
      </c>
      <c r="I77" s="53">
        <v>157.77743621272671</v>
      </c>
    </row>
    <row r="78" spans="1:9" ht="15" x14ac:dyDescent="0.25">
      <c r="A78" s="54" t="s">
        <v>128</v>
      </c>
      <c r="B78" s="55">
        <v>43640</v>
      </c>
      <c r="C78" s="55">
        <v>254509</v>
      </c>
      <c r="D78" s="56">
        <v>0.48018850043358829</v>
      </c>
      <c r="E78" s="55">
        <v>34514</v>
      </c>
      <c r="F78" s="55">
        <v>218254</v>
      </c>
      <c r="G78" s="56">
        <v>0.47917975238859317</v>
      </c>
      <c r="H78" s="57">
        <v>126.44144405168917</v>
      </c>
      <c r="I78" s="57">
        <v>116.61137940198118</v>
      </c>
    </row>
    <row r="79" spans="1:9" ht="15" x14ac:dyDescent="0.25">
      <c r="A79" s="58"/>
      <c r="B79" s="59"/>
      <c r="C79" s="59"/>
      <c r="D79" s="60"/>
      <c r="E79" s="59"/>
      <c r="F79" s="59"/>
      <c r="G79" s="60"/>
      <c r="H79" s="61"/>
      <c r="I79" s="61"/>
    </row>
    <row r="80" spans="1:9" ht="15" x14ac:dyDescent="0.25">
      <c r="A80" s="62" t="s">
        <v>148</v>
      </c>
      <c r="B80" s="63">
        <v>9161364</v>
      </c>
      <c r="C80" s="63">
        <v>46871110</v>
      </c>
      <c r="D80" s="64">
        <v>88.432896379136935</v>
      </c>
      <c r="E80" s="63">
        <v>7778799</v>
      </c>
      <c r="F80" s="63">
        <v>40224780</v>
      </c>
      <c r="G80" s="64">
        <v>88.314074978170552</v>
      </c>
      <c r="H80" s="65">
        <v>117.77350205346609</v>
      </c>
      <c r="I80" s="65">
        <v>116.52297414678216</v>
      </c>
    </row>
    <row r="81" spans="1:9" ht="15" x14ac:dyDescent="0.25">
      <c r="A81" s="66" t="s">
        <v>149</v>
      </c>
      <c r="B81" s="67">
        <v>1201194</v>
      </c>
      <c r="C81" s="67">
        <v>6130784</v>
      </c>
      <c r="D81" s="68">
        <v>11.567103620863058</v>
      </c>
      <c r="E81" s="67">
        <v>1081006</v>
      </c>
      <c r="F81" s="67">
        <v>5322637</v>
      </c>
      <c r="G81" s="68">
        <v>11.685925021829449</v>
      </c>
      <c r="H81" s="69">
        <v>111.11816215636176</v>
      </c>
      <c r="I81" s="69">
        <v>115.18320712083127</v>
      </c>
    </row>
    <row r="82" spans="1:9" ht="15" x14ac:dyDescent="0.25">
      <c r="A82" s="70" t="s">
        <v>53</v>
      </c>
      <c r="B82" s="71">
        <v>10362558</v>
      </c>
      <c r="C82" s="71">
        <v>53001894</v>
      </c>
      <c r="D82" s="72">
        <v>100</v>
      </c>
      <c r="E82" s="71">
        <v>8859805</v>
      </c>
      <c r="F82" s="71">
        <v>45547417</v>
      </c>
      <c r="G82" s="72">
        <v>100</v>
      </c>
      <c r="H82" s="73">
        <v>116.96146811357586</v>
      </c>
      <c r="I82" s="73">
        <v>116.36640997666234</v>
      </c>
    </row>
    <row r="83" spans="1:9" ht="13.5" thickBot="1" x14ac:dyDescent="0.25"/>
    <row r="84" spans="1:9" ht="15.75" thickBot="1" x14ac:dyDescent="0.3">
      <c r="A84" s="98" t="s">
        <v>130</v>
      </c>
      <c r="B84" s="99"/>
      <c r="C84" s="99"/>
      <c r="D84" s="99"/>
      <c r="E84" s="99"/>
      <c r="F84" s="99"/>
      <c r="G84" s="99"/>
      <c r="H84" s="99"/>
      <c r="I84" s="100"/>
    </row>
  </sheetData>
  <mergeCells count="5">
    <mergeCell ref="A1:I1"/>
    <mergeCell ref="B3:D3"/>
    <mergeCell ref="E3:G3"/>
    <mergeCell ref="H3:I3"/>
    <mergeCell ref="A84:I84"/>
  </mergeCells>
  <pageMargins left="0.74803149606299213" right="0.74803149606299213" top="0.98425196850393704" bottom="0.98425196850393704" header="0.51181102362204722" footer="0.51181102362204722"/>
  <pageSetup paperSize="9" scale="57" orientation="portrait" r:id="rId1"/>
  <headerFooter alignWithMargins="0">
    <oddFooter>&amp;C HRVATSKA TURISTIČKA ZAJEDNICA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79"/>
  <sheetViews>
    <sheetView zoomScale="80" zoomScaleNormal="80" workbookViewId="0">
      <selection activeCell="O3" sqref="O3"/>
    </sheetView>
  </sheetViews>
  <sheetFormatPr defaultColWidth="9.140625" defaultRowHeight="15" x14ac:dyDescent="0.25"/>
  <cols>
    <col min="1" max="1" width="7.5703125" style="1" customWidth="1"/>
    <col min="2" max="2" width="24.85546875" style="1" customWidth="1"/>
    <col min="3" max="3" width="10.28515625" style="1" customWidth="1"/>
    <col min="4" max="4" width="12.7109375" style="1" customWidth="1"/>
    <col min="5" max="5" width="14.7109375" style="1" customWidth="1"/>
    <col min="6" max="6" width="10.42578125" style="3" customWidth="1"/>
    <col min="7" max="7" width="12" style="1" customWidth="1"/>
    <col min="8" max="8" width="12.85546875" style="1" customWidth="1"/>
    <col min="9" max="9" width="12.5703125" style="1" customWidth="1"/>
    <col min="10" max="12" width="10.42578125" style="3" customWidth="1"/>
    <col min="13" max="13" width="10.7109375" style="3" customWidth="1"/>
    <col min="14" max="14" width="3.7109375" style="1" customWidth="1"/>
    <col min="15" max="15" width="21.5703125" style="1" customWidth="1"/>
    <col min="16" max="19" width="6" style="1" customWidth="1"/>
    <col min="20" max="16384" width="9.140625" style="1"/>
  </cols>
  <sheetData>
    <row r="1" spans="1:30" ht="15.75" thickBot="1" x14ac:dyDescent="0.3">
      <c r="A1" s="92" t="s">
        <v>135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6"/>
    </row>
    <row r="2" spans="1:30" x14ac:dyDescent="0.25">
      <c r="A2" s="6"/>
      <c r="B2" s="4"/>
      <c r="C2" s="4"/>
      <c r="D2" s="4"/>
      <c r="E2" s="4"/>
      <c r="F2" s="5"/>
      <c r="G2" s="4"/>
      <c r="H2" s="4"/>
      <c r="I2" s="4"/>
      <c r="J2" s="5"/>
      <c r="K2" s="5"/>
      <c r="L2" s="5"/>
      <c r="M2" s="5"/>
    </row>
    <row r="3" spans="1:30" x14ac:dyDescent="0.25">
      <c r="A3" s="22"/>
      <c r="B3" s="22"/>
      <c r="C3" s="101" t="s">
        <v>133</v>
      </c>
      <c r="D3" s="101"/>
      <c r="E3" s="101"/>
      <c r="F3" s="101"/>
      <c r="G3" s="101" t="s">
        <v>134</v>
      </c>
      <c r="H3" s="101"/>
      <c r="I3" s="101"/>
      <c r="J3" s="101"/>
      <c r="K3" s="107" t="s">
        <v>54</v>
      </c>
      <c r="L3" s="107"/>
      <c r="M3" s="107"/>
    </row>
    <row r="4" spans="1:30" x14ac:dyDescent="0.25">
      <c r="A4" s="22" t="s">
        <v>1</v>
      </c>
      <c r="B4" s="76" t="s">
        <v>2</v>
      </c>
      <c r="C4" s="76" t="s">
        <v>3</v>
      </c>
      <c r="D4" s="76" t="s">
        <v>4</v>
      </c>
      <c r="E4" s="76" t="s">
        <v>0</v>
      </c>
      <c r="F4" s="77" t="s">
        <v>5</v>
      </c>
      <c r="G4" s="76" t="s">
        <v>3</v>
      </c>
      <c r="H4" s="76" t="s">
        <v>4</v>
      </c>
      <c r="I4" s="76" t="s">
        <v>0</v>
      </c>
      <c r="J4" s="77" t="s">
        <v>5</v>
      </c>
      <c r="K4" s="77" t="s">
        <v>3</v>
      </c>
      <c r="L4" s="77" t="s">
        <v>4</v>
      </c>
      <c r="M4" s="77" t="s">
        <v>0</v>
      </c>
    </row>
    <row r="5" spans="1:30" x14ac:dyDescent="0.25">
      <c r="A5" s="22">
        <v>1</v>
      </c>
      <c r="B5" s="22" t="s">
        <v>6</v>
      </c>
      <c r="C5" s="16">
        <v>154727</v>
      </c>
      <c r="D5" s="16">
        <v>2334628</v>
      </c>
      <c r="E5" s="16">
        <v>2489355</v>
      </c>
      <c r="F5" s="17">
        <v>24.022591719148881</v>
      </c>
      <c r="G5" s="16">
        <v>135943</v>
      </c>
      <c r="H5" s="16">
        <v>2018578</v>
      </c>
      <c r="I5" s="16">
        <v>2154521</v>
      </c>
      <c r="J5" s="17">
        <v>24.317927990514466</v>
      </c>
      <c r="K5" s="17">
        <v>113.81755588739398</v>
      </c>
      <c r="L5" s="17">
        <v>115.65706155521363</v>
      </c>
      <c r="M5" s="17">
        <v>115.54099495897232</v>
      </c>
      <c r="P5" s="88"/>
      <c r="Q5" s="88"/>
      <c r="R5" s="88"/>
      <c r="S5" s="88"/>
      <c r="T5" s="88"/>
      <c r="U5" s="88"/>
      <c r="V5" s="88"/>
      <c r="X5" s="88"/>
      <c r="Y5" s="88"/>
      <c r="Z5" s="88"/>
      <c r="AB5" s="88"/>
      <c r="AC5" s="88"/>
      <c r="AD5" s="88"/>
    </row>
    <row r="6" spans="1:30" ht="6.75" customHeight="1" x14ac:dyDescent="0.25">
      <c r="A6" s="23"/>
      <c r="B6" s="24"/>
      <c r="C6" s="19"/>
      <c r="D6" s="19"/>
      <c r="E6" s="19"/>
      <c r="F6" s="7"/>
      <c r="G6" s="19"/>
      <c r="H6" s="19"/>
      <c r="I6" s="19"/>
      <c r="J6" s="7"/>
      <c r="K6" s="7"/>
      <c r="L6" s="7"/>
      <c r="M6" s="7"/>
      <c r="X6" s="88"/>
      <c r="Y6" s="88"/>
      <c r="Z6" s="88"/>
    </row>
    <row r="7" spans="1:30" x14ac:dyDescent="0.25">
      <c r="A7" s="22">
        <v>2</v>
      </c>
      <c r="B7" s="22" t="s">
        <v>7</v>
      </c>
      <c r="C7" s="16">
        <v>226348</v>
      </c>
      <c r="D7" s="16">
        <v>1450480</v>
      </c>
      <c r="E7" s="16">
        <v>1676828</v>
      </c>
      <c r="F7" s="17">
        <v>16.181603036624743</v>
      </c>
      <c r="G7" s="16">
        <v>203753</v>
      </c>
      <c r="H7" s="16">
        <v>1273252</v>
      </c>
      <c r="I7" s="16">
        <v>1477005</v>
      </c>
      <c r="J7" s="17">
        <v>16.670852236589855</v>
      </c>
      <c r="K7" s="17">
        <v>111.08940727253096</v>
      </c>
      <c r="L7" s="17">
        <v>113.91931840672544</v>
      </c>
      <c r="M7" s="17">
        <v>113.52893185872763</v>
      </c>
      <c r="P7" s="88"/>
      <c r="Q7" s="88"/>
      <c r="R7" s="88"/>
      <c r="S7" s="88"/>
      <c r="T7" s="88"/>
      <c r="U7" s="88"/>
      <c r="V7" s="88"/>
      <c r="X7" s="88"/>
      <c r="Y7" s="88"/>
      <c r="Z7" s="88"/>
      <c r="AB7" s="88"/>
      <c r="AC7" s="88"/>
      <c r="AD7" s="88"/>
    </row>
    <row r="8" spans="1:30" x14ac:dyDescent="0.25">
      <c r="A8" s="22">
        <v>3</v>
      </c>
      <c r="B8" s="22" t="s">
        <v>8</v>
      </c>
      <c r="C8" s="16">
        <v>29189</v>
      </c>
      <c r="D8" s="16">
        <v>396156</v>
      </c>
      <c r="E8" s="16">
        <v>425345</v>
      </c>
      <c r="F8" s="17">
        <v>4.1046332382409823</v>
      </c>
      <c r="G8" s="16">
        <v>27322</v>
      </c>
      <c r="H8" s="16">
        <v>319262</v>
      </c>
      <c r="I8" s="16">
        <v>346584</v>
      </c>
      <c r="J8" s="17">
        <v>3.9118693921593084</v>
      </c>
      <c r="K8" s="17">
        <v>106.83332113315278</v>
      </c>
      <c r="L8" s="17">
        <v>124.08492084870733</v>
      </c>
      <c r="M8" s="17">
        <v>122.72493825450685</v>
      </c>
      <c r="P8" s="88"/>
      <c r="Q8" s="88"/>
      <c r="R8" s="88"/>
      <c r="S8" s="88"/>
      <c r="T8" s="88"/>
      <c r="U8" s="88"/>
      <c r="V8" s="88"/>
      <c r="X8" s="88"/>
      <c r="Y8" s="88"/>
      <c r="Z8" s="88"/>
      <c r="AB8" s="88"/>
      <c r="AC8" s="88"/>
      <c r="AD8" s="88"/>
    </row>
    <row r="9" spans="1:30" ht="5.25" customHeight="1" x14ac:dyDescent="0.25">
      <c r="A9" s="23"/>
      <c r="B9" s="24"/>
      <c r="C9" s="19"/>
      <c r="D9" s="19"/>
      <c r="E9" s="19"/>
      <c r="F9" s="7"/>
      <c r="G9" s="19"/>
      <c r="H9" s="19"/>
      <c r="I9" s="19"/>
      <c r="J9" s="7"/>
      <c r="K9" s="7"/>
      <c r="L9" s="7"/>
      <c r="M9" s="7"/>
      <c r="X9" s="88"/>
      <c r="Y9" s="88"/>
      <c r="Z9" s="88"/>
    </row>
    <row r="10" spans="1:30" x14ac:dyDescent="0.25">
      <c r="A10" s="22">
        <v>4</v>
      </c>
      <c r="B10" s="22" t="s">
        <v>9</v>
      </c>
      <c r="C10" s="16">
        <v>165321</v>
      </c>
      <c r="D10" s="16">
        <v>858878</v>
      </c>
      <c r="E10" s="16">
        <v>1024199</v>
      </c>
      <c r="F10" s="17">
        <v>9.883650349653049</v>
      </c>
      <c r="G10" s="16">
        <v>148288</v>
      </c>
      <c r="H10" s="16">
        <v>738665</v>
      </c>
      <c r="I10" s="16">
        <v>886953</v>
      </c>
      <c r="J10" s="17">
        <v>10.010976539551377</v>
      </c>
      <c r="K10" s="17">
        <v>111.4864318083729</v>
      </c>
      <c r="L10" s="17">
        <v>116.2743598248191</v>
      </c>
      <c r="M10" s="17">
        <v>115.47387516587688</v>
      </c>
      <c r="P10" s="88"/>
      <c r="Q10" s="88"/>
      <c r="R10" s="88"/>
      <c r="S10" s="88"/>
      <c r="T10" s="88"/>
      <c r="U10" s="88"/>
      <c r="V10" s="88"/>
      <c r="X10" s="88"/>
      <c r="Y10" s="88"/>
      <c r="Z10" s="88"/>
      <c r="AB10" s="88"/>
      <c r="AC10" s="88"/>
      <c r="AD10" s="88"/>
    </row>
    <row r="11" spans="1:30" x14ac:dyDescent="0.25">
      <c r="A11" s="22">
        <v>5</v>
      </c>
      <c r="B11" s="22" t="s">
        <v>10</v>
      </c>
      <c r="C11" s="16">
        <v>88454</v>
      </c>
      <c r="D11" s="16">
        <v>493545</v>
      </c>
      <c r="E11" s="16">
        <v>581999</v>
      </c>
      <c r="F11" s="17">
        <v>5.6163642220386123</v>
      </c>
      <c r="G11" s="16">
        <v>79618</v>
      </c>
      <c r="H11" s="16">
        <v>420929</v>
      </c>
      <c r="I11" s="16">
        <v>500547</v>
      </c>
      <c r="J11" s="17">
        <v>5.6496390157571188</v>
      </c>
      <c r="K11" s="17">
        <v>111.09799291617473</v>
      </c>
      <c r="L11" s="17">
        <v>117.25136543217502</v>
      </c>
      <c r="M11" s="17">
        <v>116.27259777803083</v>
      </c>
      <c r="P11" s="88"/>
      <c r="Q11" s="88"/>
      <c r="R11" s="88"/>
      <c r="S11" s="88"/>
      <c r="T11" s="88"/>
      <c r="U11" s="88"/>
      <c r="V11" s="88"/>
      <c r="X11" s="88"/>
      <c r="Y11" s="88"/>
      <c r="Z11" s="88"/>
      <c r="AB11" s="88"/>
      <c r="AC11" s="88"/>
      <c r="AD11" s="88"/>
    </row>
    <row r="12" spans="1:30" x14ac:dyDescent="0.25">
      <c r="A12" s="22">
        <v>6</v>
      </c>
      <c r="B12" s="22" t="s">
        <v>11</v>
      </c>
      <c r="C12" s="16">
        <v>146926</v>
      </c>
      <c r="D12" s="16">
        <v>1730190</v>
      </c>
      <c r="E12" s="16">
        <v>1877116</v>
      </c>
      <c r="F12" s="17">
        <v>18.114407658803934</v>
      </c>
      <c r="G12" s="16">
        <v>136796</v>
      </c>
      <c r="H12" s="16">
        <v>1432562</v>
      </c>
      <c r="I12" s="16">
        <v>1569358</v>
      </c>
      <c r="J12" s="17">
        <v>17.713234094881319</v>
      </c>
      <c r="K12" s="17">
        <v>107.40518728617796</v>
      </c>
      <c r="L12" s="17">
        <v>120.77592453241117</v>
      </c>
      <c r="M12" s="17">
        <v>119.61043942809735</v>
      </c>
      <c r="P12" s="88"/>
      <c r="Q12" s="88"/>
      <c r="R12" s="88"/>
      <c r="S12" s="88"/>
      <c r="T12" s="88"/>
      <c r="U12" s="88"/>
      <c r="V12" s="88"/>
      <c r="X12" s="88"/>
      <c r="Y12" s="88"/>
      <c r="Z12" s="88"/>
      <c r="AB12" s="88"/>
      <c r="AC12" s="88"/>
      <c r="AD12" s="88"/>
    </row>
    <row r="13" spans="1:30" x14ac:dyDescent="0.25">
      <c r="A13" s="22">
        <v>7</v>
      </c>
      <c r="B13" s="22" t="s">
        <v>12</v>
      </c>
      <c r="C13" s="16">
        <v>68422</v>
      </c>
      <c r="D13" s="16">
        <v>993026</v>
      </c>
      <c r="E13" s="16">
        <v>1061448</v>
      </c>
      <c r="F13" s="17">
        <v>10.243107927598572</v>
      </c>
      <c r="G13" s="16">
        <v>64870</v>
      </c>
      <c r="H13" s="16">
        <v>833907</v>
      </c>
      <c r="I13" s="16">
        <v>898777</v>
      </c>
      <c r="J13" s="17">
        <v>10.144433201407931</v>
      </c>
      <c r="K13" s="17">
        <v>105.47556651765069</v>
      </c>
      <c r="L13" s="17">
        <v>119.08114454009859</v>
      </c>
      <c r="M13" s="17">
        <v>118.09915028978266</v>
      </c>
      <c r="P13" s="88"/>
      <c r="Q13" s="88"/>
      <c r="R13" s="88"/>
      <c r="S13" s="88"/>
      <c r="T13" s="88"/>
      <c r="U13" s="88"/>
      <c r="V13" s="88"/>
      <c r="X13" s="88"/>
      <c r="Y13" s="88"/>
      <c r="Z13" s="88"/>
      <c r="AB13" s="88"/>
      <c r="AC13" s="88"/>
      <c r="AD13" s="88"/>
    </row>
    <row r="14" spans="1:30" ht="6" customHeight="1" x14ac:dyDescent="0.25">
      <c r="A14" s="24"/>
      <c r="B14" s="24"/>
      <c r="C14" s="19"/>
      <c r="D14" s="19"/>
      <c r="E14" s="19"/>
      <c r="F14" s="7"/>
      <c r="G14" s="19"/>
      <c r="H14" s="19"/>
      <c r="I14" s="19"/>
      <c r="J14" s="7"/>
      <c r="K14" s="7"/>
      <c r="L14" s="7"/>
      <c r="M14" s="7"/>
      <c r="X14" s="88"/>
      <c r="Y14" s="88"/>
      <c r="Z14" s="88"/>
    </row>
    <row r="15" spans="1:30" x14ac:dyDescent="0.25">
      <c r="A15" s="22">
        <v>8</v>
      </c>
      <c r="B15" s="22" t="s">
        <v>13</v>
      </c>
      <c r="C15" s="18">
        <v>469123</v>
      </c>
      <c r="D15" s="18">
        <v>4075639</v>
      </c>
      <c r="E15" s="18">
        <v>4544762</v>
      </c>
      <c r="F15" s="17">
        <v>43.857530158094171</v>
      </c>
      <c r="G15" s="18">
        <v>429572</v>
      </c>
      <c r="H15" s="18">
        <v>3426063</v>
      </c>
      <c r="I15" s="18">
        <v>3855635</v>
      </c>
      <c r="J15" s="17">
        <v>43.518282851597753</v>
      </c>
      <c r="K15" s="17">
        <v>109.20707122438147</v>
      </c>
      <c r="L15" s="17">
        <v>118.95983815825922</v>
      </c>
      <c r="M15" s="17">
        <v>117.87324266949544</v>
      </c>
      <c r="N15" s="2"/>
      <c r="P15" s="88"/>
      <c r="Q15" s="88"/>
      <c r="R15" s="88"/>
      <c r="S15" s="88"/>
      <c r="T15" s="88"/>
      <c r="U15" s="88"/>
      <c r="V15" s="88"/>
      <c r="X15" s="88"/>
      <c r="Y15" s="88"/>
      <c r="Z15" s="88"/>
      <c r="AB15" s="88"/>
      <c r="AC15" s="88"/>
      <c r="AD15" s="88"/>
    </row>
    <row r="16" spans="1:30" ht="4.5" customHeight="1" x14ac:dyDescent="0.25">
      <c r="A16" s="23"/>
      <c r="B16" s="24"/>
      <c r="C16" s="19"/>
      <c r="D16" s="19"/>
      <c r="E16" s="19"/>
      <c r="F16" s="7"/>
      <c r="G16" s="19"/>
      <c r="H16" s="19"/>
      <c r="I16" s="19"/>
      <c r="J16" s="7"/>
      <c r="K16" s="7"/>
      <c r="L16" s="7"/>
      <c r="M16" s="7"/>
      <c r="X16" s="88"/>
      <c r="Y16" s="88"/>
      <c r="Z16" s="88"/>
    </row>
    <row r="17" spans="1:30" x14ac:dyDescent="0.25">
      <c r="A17" s="22"/>
      <c r="B17" s="22" t="s">
        <v>14</v>
      </c>
      <c r="C17" s="18">
        <v>879387</v>
      </c>
      <c r="D17" s="18">
        <v>8256903</v>
      </c>
      <c r="E17" s="18">
        <v>9136290</v>
      </c>
      <c r="F17" s="17">
        <v>88.166358152108771</v>
      </c>
      <c r="G17" s="18">
        <v>796590</v>
      </c>
      <c r="H17" s="18">
        <v>7037155</v>
      </c>
      <c r="I17" s="18">
        <v>7833745</v>
      </c>
      <c r="J17" s="17">
        <v>88.418932470861378</v>
      </c>
      <c r="K17" s="17">
        <v>110.39392912288631</v>
      </c>
      <c r="L17" s="17">
        <v>117.33297049731036</v>
      </c>
      <c r="M17" s="17">
        <v>116.62736022170751</v>
      </c>
      <c r="P17" s="88"/>
      <c r="Q17" s="88"/>
      <c r="R17" s="88"/>
      <c r="S17" s="88"/>
      <c r="T17" s="88"/>
      <c r="U17" s="88"/>
      <c r="V17" s="88"/>
      <c r="X17" s="88"/>
      <c r="Y17" s="88"/>
      <c r="Z17" s="88"/>
      <c r="AB17" s="88"/>
      <c r="AC17" s="88"/>
      <c r="AD17" s="88"/>
    </row>
    <row r="18" spans="1:30" ht="6" customHeight="1" x14ac:dyDescent="0.25">
      <c r="A18" s="23"/>
      <c r="B18" s="24"/>
      <c r="C18" s="19"/>
      <c r="D18" s="19"/>
      <c r="E18" s="19"/>
      <c r="F18" s="7"/>
      <c r="G18" s="19"/>
      <c r="H18" s="19"/>
      <c r="I18" s="19"/>
      <c r="J18" s="7"/>
      <c r="K18" s="7"/>
      <c r="L18" s="7"/>
      <c r="M18" s="7"/>
    </row>
    <row r="19" spans="1:30" x14ac:dyDescent="0.25">
      <c r="A19" s="22">
        <v>9</v>
      </c>
      <c r="B19" s="22" t="s">
        <v>15</v>
      </c>
      <c r="C19" s="18">
        <v>104146</v>
      </c>
      <c r="D19" s="18">
        <v>575136</v>
      </c>
      <c r="E19" s="18">
        <v>679282</v>
      </c>
      <c r="F19" s="17">
        <v>6.555157519986861</v>
      </c>
      <c r="G19" s="18">
        <v>101061</v>
      </c>
      <c r="H19" s="18">
        <v>475807</v>
      </c>
      <c r="I19" s="18">
        <v>576868</v>
      </c>
      <c r="J19" s="17">
        <v>6.5110688102051908</v>
      </c>
      <c r="K19" s="17">
        <v>103.05261178891956</v>
      </c>
      <c r="L19" s="17">
        <v>120.87590136336792</v>
      </c>
      <c r="M19" s="17">
        <v>117.7534548631576</v>
      </c>
    </row>
    <row r="20" spans="1:30" ht="5.25" customHeight="1" x14ac:dyDescent="0.25">
      <c r="A20" s="23"/>
      <c r="B20" s="24"/>
      <c r="C20" s="19"/>
      <c r="D20" s="19"/>
      <c r="E20" s="19"/>
      <c r="F20" s="7"/>
      <c r="G20" s="19"/>
      <c r="H20" s="19"/>
      <c r="I20" s="19"/>
      <c r="J20" s="7"/>
      <c r="K20" s="7"/>
      <c r="L20" s="7"/>
      <c r="M20" s="7"/>
    </row>
    <row r="21" spans="1:30" x14ac:dyDescent="0.25">
      <c r="A21" s="102" t="s">
        <v>16</v>
      </c>
      <c r="B21" s="102"/>
      <c r="C21" s="43">
        <v>983533</v>
      </c>
      <c r="D21" s="43">
        <v>8832039</v>
      </c>
      <c r="E21" s="43">
        <v>9815572</v>
      </c>
      <c r="F21" s="44">
        <v>94.721515672095634</v>
      </c>
      <c r="G21" s="43">
        <v>897651</v>
      </c>
      <c r="H21" s="43">
        <v>7512962</v>
      </c>
      <c r="I21" s="43">
        <v>8410613</v>
      </c>
      <c r="J21" s="44">
        <v>94.930001281066566</v>
      </c>
      <c r="K21" s="79">
        <v>109.56741539863488</v>
      </c>
      <c r="L21" s="79">
        <v>117.55734955134874</v>
      </c>
      <c r="M21" s="79">
        <v>116.70459691820324</v>
      </c>
    </row>
    <row r="22" spans="1:30" ht="6" customHeight="1" x14ac:dyDescent="0.25">
      <c r="A22" s="24"/>
      <c r="B22" s="24"/>
      <c r="C22" s="20"/>
      <c r="D22" s="20"/>
      <c r="E22" s="20"/>
      <c r="F22" s="7"/>
      <c r="G22" s="20"/>
      <c r="H22" s="20"/>
      <c r="I22" s="20"/>
      <c r="J22" s="7"/>
      <c r="K22" s="7"/>
      <c r="L22" s="7"/>
      <c r="M22" s="7"/>
    </row>
    <row r="23" spans="1:30" x14ac:dyDescent="0.25">
      <c r="A23" s="22">
        <v>10</v>
      </c>
      <c r="B23" s="22" t="s">
        <v>17</v>
      </c>
      <c r="C23" s="16">
        <v>8688</v>
      </c>
      <c r="D23" s="16">
        <v>4023</v>
      </c>
      <c r="E23" s="16">
        <v>12711</v>
      </c>
      <c r="F23" s="17">
        <v>0.12266276338332678</v>
      </c>
      <c r="G23" s="16">
        <v>8699</v>
      </c>
      <c r="H23" s="16">
        <v>3135</v>
      </c>
      <c r="I23" s="16">
        <v>11834</v>
      </c>
      <c r="J23" s="17">
        <v>0.13356953115785281</v>
      </c>
      <c r="K23" s="17">
        <v>99.873548683756752</v>
      </c>
      <c r="L23" s="17">
        <v>128.32535885167465</v>
      </c>
      <c r="M23" s="17">
        <v>107.4108500929525</v>
      </c>
    </row>
    <row r="24" spans="1:30" x14ac:dyDescent="0.25">
      <c r="A24" s="22">
        <v>11</v>
      </c>
      <c r="B24" s="22" t="s">
        <v>18</v>
      </c>
      <c r="C24" s="16">
        <v>6412</v>
      </c>
      <c r="D24" s="16">
        <v>9138</v>
      </c>
      <c r="E24" s="16">
        <v>15550</v>
      </c>
      <c r="F24" s="17">
        <v>0.150059473732258</v>
      </c>
      <c r="G24" s="16">
        <v>6135</v>
      </c>
      <c r="H24" s="16">
        <v>8408</v>
      </c>
      <c r="I24" s="16">
        <v>14543</v>
      </c>
      <c r="J24" s="17">
        <v>0.16414582487989296</v>
      </c>
      <c r="K24" s="17">
        <v>104.51507742461288</v>
      </c>
      <c r="L24" s="17">
        <v>108.68220742150334</v>
      </c>
      <c r="M24" s="17">
        <v>106.92429347452384</v>
      </c>
    </row>
    <row r="25" spans="1:30" x14ac:dyDescent="0.25">
      <c r="A25" s="22">
        <v>12</v>
      </c>
      <c r="B25" s="22" t="s">
        <v>19</v>
      </c>
      <c r="C25" s="16">
        <v>14320</v>
      </c>
      <c r="D25" s="16">
        <v>164467</v>
      </c>
      <c r="E25" s="16">
        <v>178787</v>
      </c>
      <c r="F25" s="17">
        <v>1.7253172430976984</v>
      </c>
      <c r="G25" s="16">
        <v>11347</v>
      </c>
      <c r="H25" s="16">
        <v>130254</v>
      </c>
      <c r="I25" s="16">
        <v>141601</v>
      </c>
      <c r="J25" s="17">
        <v>1.5982405933313433</v>
      </c>
      <c r="K25" s="17">
        <v>126.20075790957964</v>
      </c>
      <c r="L25" s="17">
        <v>126.26637185806193</v>
      </c>
      <c r="M25" s="17">
        <v>126.26111397518378</v>
      </c>
    </row>
    <row r="26" spans="1:30" x14ac:dyDescent="0.25">
      <c r="A26" s="22">
        <v>13</v>
      </c>
      <c r="B26" s="22" t="s">
        <v>20</v>
      </c>
      <c r="C26" s="16">
        <v>6497</v>
      </c>
      <c r="D26" s="16">
        <v>4494</v>
      </c>
      <c r="E26" s="16">
        <v>10991</v>
      </c>
      <c r="F26" s="17">
        <v>0.10606454506696125</v>
      </c>
      <c r="G26" s="16">
        <v>5263</v>
      </c>
      <c r="H26" s="16">
        <v>3994</v>
      </c>
      <c r="I26" s="16">
        <v>9257</v>
      </c>
      <c r="J26" s="17">
        <v>0.10448311221296631</v>
      </c>
      <c r="K26" s="17">
        <v>123.44670340110204</v>
      </c>
      <c r="L26" s="17">
        <v>112.51877816725087</v>
      </c>
      <c r="M26" s="17">
        <v>118.73177055201469</v>
      </c>
    </row>
    <row r="27" spans="1:30" x14ac:dyDescent="0.25">
      <c r="A27" s="22">
        <v>14</v>
      </c>
      <c r="B27" s="22" t="s">
        <v>21</v>
      </c>
      <c r="C27" s="16">
        <v>43591</v>
      </c>
      <c r="D27" s="16">
        <v>35408</v>
      </c>
      <c r="E27" s="16">
        <v>78999</v>
      </c>
      <c r="F27" s="17">
        <v>0.76235037719451126</v>
      </c>
      <c r="G27" s="16">
        <v>37302</v>
      </c>
      <c r="H27" s="16">
        <v>29467</v>
      </c>
      <c r="I27" s="16">
        <v>66769</v>
      </c>
      <c r="J27" s="17">
        <v>0.7536170378467697</v>
      </c>
      <c r="K27" s="17">
        <v>116.85968580773149</v>
      </c>
      <c r="L27" s="17">
        <v>120.16153663420097</v>
      </c>
      <c r="M27" s="17">
        <v>118.31688358369902</v>
      </c>
    </row>
    <row r="28" spans="1:30" x14ac:dyDescent="0.25">
      <c r="A28" s="22">
        <v>15</v>
      </c>
      <c r="B28" s="22" t="s">
        <v>22</v>
      </c>
      <c r="C28" s="16">
        <v>19913</v>
      </c>
      <c r="D28" s="16">
        <v>18316</v>
      </c>
      <c r="E28" s="16">
        <v>38229</v>
      </c>
      <c r="F28" s="17">
        <v>0.36891470233507984</v>
      </c>
      <c r="G28" s="16">
        <v>16796</v>
      </c>
      <c r="H28" s="16">
        <v>15064</v>
      </c>
      <c r="I28" s="16">
        <v>31860</v>
      </c>
      <c r="J28" s="17">
        <v>0.35960159394027291</v>
      </c>
      <c r="K28" s="17">
        <v>118.55798999761848</v>
      </c>
      <c r="L28" s="17">
        <v>121.58789166224111</v>
      </c>
      <c r="M28" s="17">
        <v>119.99058380414314</v>
      </c>
    </row>
    <row r="29" spans="1:30" x14ac:dyDescent="0.25">
      <c r="A29" s="22">
        <v>16</v>
      </c>
      <c r="B29" s="22" t="s">
        <v>23</v>
      </c>
      <c r="C29" s="16">
        <v>31305</v>
      </c>
      <c r="D29" s="16">
        <v>18754</v>
      </c>
      <c r="E29" s="16">
        <v>50059</v>
      </c>
      <c r="F29" s="17">
        <v>0.48307570389473331</v>
      </c>
      <c r="G29" s="16">
        <v>28979</v>
      </c>
      <c r="H29" s="16">
        <v>16466</v>
      </c>
      <c r="I29" s="16">
        <v>45445</v>
      </c>
      <c r="J29" s="17">
        <v>0.51293453975567183</v>
      </c>
      <c r="K29" s="17">
        <v>108.0265019496877</v>
      </c>
      <c r="L29" s="17">
        <v>113.8952994048342</v>
      </c>
      <c r="M29" s="17">
        <v>110.15293211574431</v>
      </c>
    </row>
    <row r="30" spans="1:30" x14ac:dyDescent="0.25">
      <c r="A30" s="22">
        <v>17</v>
      </c>
      <c r="B30" s="22" t="s">
        <v>24</v>
      </c>
      <c r="C30" s="16">
        <v>5335</v>
      </c>
      <c r="D30" s="16">
        <v>2015</v>
      </c>
      <c r="E30" s="16">
        <v>7350</v>
      </c>
      <c r="F30" s="17">
        <v>7.0928432921678219E-2</v>
      </c>
      <c r="G30" s="16">
        <v>4888</v>
      </c>
      <c r="H30" s="16">
        <v>1657</v>
      </c>
      <c r="I30" s="16">
        <v>6545</v>
      </c>
      <c r="J30" s="17">
        <v>7.3872957700536299E-2</v>
      </c>
      <c r="K30" s="17">
        <v>109.14484451718494</v>
      </c>
      <c r="L30" s="17">
        <v>121.6053108026554</v>
      </c>
      <c r="M30" s="17">
        <v>112.29946524064172</v>
      </c>
    </row>
    <row r="31" spans="1:30" x14ac:dyDescent="0.25">
      <c r="A31" s="22">
        <v>18</v>
      </c>
      <c r="B31" s="22" t="s">
        <v>25</v>
      </c>
      <c r="C31" s="16">
        <v>10756</v>
      </c>
      <c r="D31" s="16">
        <v>10068</v>
      </c>
      <c r="E31" s="16">
        <v>20824</v>
      </c>
      <c r="F31" s="17">
        <v>0.20095424315116017</v>
      </c>
      <c r="G31" s="16">
        <v>9330</v>
      </c>
      <c r="H31" s="16">
        <v>6733</v>
      </c>
      <c r="I31" s="16">
        <v>16063</v>
      </c>
      <c r="J31" s="17">
        <v>0.18130195867742011</v>
      </c>
      <c r="K31" s="17">
        <v>115.28403001071811</v>
      </c>
      <c r="L31" s="17">
        <v>149.53215505718106</v>
      </c>
      <c r="M31" s="17">
        <v>129.63954429434102</v>
      </c>
    </row>
    <row r="32" spans="1:30" x14ac:dyDescent="0.25">
      <c r="A32" s="22">
        <v>19</v>
      </c>
      <c r="B32" s="22" t="s">
        <v>26</v>
      </c>
      <c r="C32" s="16">
        <v>15747</v>
      </c>
      <c r="D32" s="16">
        <v>16498</v>
      </c>
      <c r="E32" s="16">
        <v>32245</v>
      </c>
      <c r="F32" s="17">
        <v>0.31116834279721284</v>
      </c>
      <c r="G32" s="16">
        <v>14265</v>
      </c>
      <c r="H32" s="16">
        <v>12681</v>
      </c>
      <c r="I32" s="16">
        <v>26946</v>
      </c>
      <c r="J32" s="17">
        <v>0.30413761928168848</v>
      </c>
      <c r="K32" s="17">
        <v>110.38906414300736</v>
      </c>
      <c r="L32" s="17">
        <v>130.10014983045502</v>
      </c>
      <c r="M32" s="17">
        <v>119.66525643880352</v>
      </c>
    </row>
    <row r="33" spans="1:30" x14ac:dyDescent="0.25">
      <c r="A33" s="22">
        <v>20</v>
      </c>
      <c r="B33" s="22" t="s">
        <v>27</v>
      </c>
      <c r="C33" s="16">
        <v>4230</v>
      </c>
      <c r="D33" s="16">
        <v>2153</v>
      </c>
      <c r="E33" s="16">
        <v>6383</v>
      </c>
      <c r="F33" s="17">
        <v>6.1596760182186676E-2</v>
      </c>
      <c r="G33" s="16">
        <v>5554</v>
      </c>
      <c r="H33" s="16">
        <v>2018</v>
      </c>
      <c r="I33" s="16">
        <v>7572</v>
      </c>
      <c r="J33" s="17">
        <v>8.5464634943997073E-2</v>
      </c>
      <c r="K33" s="17">
        <v>76.161325171047892</v>
      </c>
      <c r="L33" s="17">
        <v>106.68979187314171</v>
      </c>
      <c r="M33" s="17">
        <v>84.297411516111993</v>
      </c>
    </row>
    <row r="34" spans="1:30" x14ac:dyDescent="0.25">
      <c r="A34" s="22">
        <v>21</v>
      </c>
      <c r="B34" s="22" t="s">
        <v>28</v>
      </c>
      <c r="C34" s="16">
        <v>37658</v>
      </c>
      <c r="D34" s="16">
        <v>10610</v>
      </c>
      <c r="E34" s="16">
        <v>48268</v>
      </c>
      <c r="F34" s="17">
        <v>0.46579232656647129</v>
      </c>
      <c r="G34" s="16">
        <v>22025</v>
      </c>
      <c r="H34" s="16">
        <v>8708</v>
      </c>
      <c r="I34" s="16">
        <v>30733</v>
      </c>
      <c r="J34" s="17">
        <v>0.34688122368381696</v>
      </c>
      <c r="K34" s="17">
        <v>170.97843359818387</v>
      </c>
      <c r="L34" s="17">
        <v>121.8419843821773</v>
      </c>
      <c r="M34" s="17">
        <v>157.05593336153322</v>
      </c>
    </row>
    <row r="35" spans="1:30" x14ac:dyDescent="0.25">
      <c r="A35" s="22">
        <v>22</v>
      </c>
      <c r="B35" s="22" t="s">
        <v>29</v>
      </c>
      <c r="C35" s="16">
        <v>13209</v>
      </c>
      <c r="D35" s="16">
        <v>33381</v>
      </c>
      <c r="E35" s="16">
        <v>46590</v>
      </c>
      <c r="F35" s="17">
        <v>0.44959941358108685</v>
      </c>
      <c r="G35" s="16">
        <v>12772</v>
      </c>
      <c r="H35" s="16">
        <v>27252</v>
      </c>
      <c r="I35" s="16">
        <v>40024</v>
      </c>
      <c r="J35" s="17">
        <v>0.45174809152120166</v>
      </c>
      <c r="K35" s="17">
        <v>103.4215471343564</v>
      </c>
      <c r="L35" s="17">
        <v>122.4900924702774</v>
      </c>
      <c r="M35" s="17">
        <v>116.40515690585649</v>
      </c>
    </row>
    <row r="36" spans="1:30" x14ac:dyDescent="0.25">
      <c r="A36" s="101" t="s">
        <v>30</v>
      </c>
      <c r="B36" s="101"/>
      <c r="C36" s="18">
        <v>217661</v>
      </c>
      <c r="D36" s="18">
        <v>329325</v>
      </c>
      <c r="E36" s="18">
        <v>546986</v>
      </c>
      <c r="F36" s="17">
        <v>5.2784843279043647</v>
      </c>
      <c r="G36" s="18">
        <v>183355</v>
      </c>
      <c r="H36" s="18">
        <v>265837</v>
      </c>
      <c r="I36" s="18">
        <v>449192</v>
      </c>
      <c r="J36" s="17">
        <v>5.0699987189334301</v>
      </c>
      <c r="K36" s="17">
        <v>118.71015243653022</v>
      </c>
      <c r="L36" s="17">
        <v>123.88230381775298</v>
      </c>
      <c r="M36" s="17">
        <v>121.77109120376142</v>
      </c>
    </row>
    <row r="37" spans="1:30" ht="5.25" customHeight="1" x14ac:dyDescent="0.25">
      <c r="A37" s="24"/>
      <c r="B37" s="24"/>
      <c r="C37" s="19"/>
      <c r="D37" s="19"/>
      <c r="E37" s="19"/>
      <c r="F37" s="7"/>
      <c r="G37" s="19"/>
      <c r="H37" s="19"/>
      <c r="I37" s="19"/>
      <c r="J37" s="7"/>
      <c r="K37" s="7"/>
      <c r="L37" s="7"/>
      <c r="M37" s="7"/>
    </row>
    <row r="38" spans="1:30" x14ac:dyDescent="0.25">
      <c r="A38" s="102" t="s">
        <v>31</v>
      </c>
      <c r="B38" s="102"/>
      <c r="C38" s="43">
        <v>1201194</v>
      </c>
      <c r="D38" s="43">
        <v>9161364</v>
      </c>
      <c r="E38" s="43">
        <v>10362558</v>
      </c>
      <c r="F38" s="44">
        <v>100</v>
      </c>
      <c r="G38" s="43">
        <v>1081006</v>
      </c>
      <c r="H38" s="43">
        <v>7778799</v>
      </c>
      <c r="I38" s="43">
        <v>8859805</v>
      </c>
      <c r="J38" s="44">
        <v>100</v>
      </c>
      <c r="K38" s="79">
        <v>111.11816215636176</v>
      </c>
      <c r="L38" s="79">
        <v>117.77350205346609</v>
      </c>
      <c r="M38" s="79">
        <v>116.96146811357586</v>
      </c>
    </row>
    <row r="39" spans="1:30" ht="15.75" thickBot="1" x14ac:dyDescent="0.3"/>
    <row r="40" spans="1:30" ht="15.75" thickBot="1" x14ac:dyDescent="0.3">
      <c r="A40" s="92" t="s">
        <v>136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6"/>
    </row>
    <row r="41" spans="1:30" x14ac:dyDescent="0.25">
      <c r="A41" s="6"/>
      <c r="B41" s="4"/>
      <c r="C41" s="4"/>
      <c r="D41" s="4"/>
      <c r="E41" s="4"/>
      <c r="F41" s="5"/>
      <c r="G41" s="4"/>
      <c r="H41" s="4"/>
      <c r="I41" s="4"/>
      <c r="J41" s="5"/>
      <c r="K41" s="5"/>
      <c r="L41" s="5"/>
      <c r="M41" s="5"/>
    </row>
    <row r="42" spans="1:30" x14ac:dyDescent="0.25">
      <c r="A42" s="22"/>
      <c r="B42" s="22"/>
      <c r="C42" s="101" t="s">
        <v>133</v>
      </c>
      <c r="D42" s="101"/>
      <c r="E42" s="101"/>
      <c r="F42" s="101"/>
      <c r="G42" s="101" t="s">
        <v>134</v>
      </c>
      <c r="H42" s="101"/>
      <c r="I42" s="101"/>
      <c r="J42" s="101"/>
      <c r="K42" s="107" t="s">
        <v>54</v>
      </c>
      <c r="L42" s="107"/>
      <c r="M42" s="107"/>
    </row>
    <row r="43" spans="1:30" x14ac:dyDescent="0.25">
      <c r="A43" s="22" t="s">
        <v>1</v>
      </c>
      <c r="B43" s="76" t="s">
        <v>2</v>
      </c>
      <c r="C43" s="76" t="s">
        <v>3</v>
      </c>
      <c r="D43" s="76" t="s">
        <v>4</v>
      </c>
      <c r="E43" s="76" t="s">
        <v>0</v>
      </c>
      <c r="F43" s="77" t="s">
        <v>5</v>
      </c>
      <c r="G43" s="76" t="s">
        <v>3</v>
      </c>
      <c r="H43" s="76" t="s">
        <v>4</v>
      </c>
      <c r="I43" s="76" t="s">
        <v>0</v>
      </c>
      <c r="J43" s="77" t="s">
        <v>5</v>
      </c>
      <c r="K43" s="77" t="s">
        <v>3</v>
      </c>
      <c r="L43" s="77" t="s">
        <v>4</v>
      </c>
      <c r="M43" s="77" t="s">
        <v>0</v>
      </c>
    </row>
    <row r="44" spans="1:30" x14ac:dyDescent="0.25">
      <c r="A44" s="22">
        <v>1</v>
      </c>
      <c r="B44" s="22" t="s">
        <v>6</v>
      </c>
      <c r="C44" s="16">
        <v>582945</v>
      </c>
      <c r="D44" s="16">
        <v>14163300</v>
      </c>
      <c r="E44" s="16">
        <v>14746245</v>
      </c>
      <c r="F44" s="17">
        <f>E44/$E$77*100</f>
        <v>27.822109526878418</v>
      </c>
      <c r="G44" s="16">
        <v>512833</v>
      </c>
      <c r="H44" s="16">
        <v>12143773</v>
      </c>
      <c r="I44" s="16">
        <v>12656606</v>
      </c>
      <c r="J44" s="17">
        <f>I44/$I$77*100</f>
        <v>27.787757975386395</v>
      </c>
      <c r="K44" s="17">
        <f>C44/G44*100</f>
        <v>113.67150709880214</v>
      </c>
      <c r="L44" s="17">
        <f t="shared" ref="L44:M44" si="0">D44/H44*100</f>
        <v>116.63014451933513</v>
      </c>
      <c r="M44" s="17">
        <f t="shared" si="0"/>
        <v>116.51026349402042</v>
      </c>
      <c r="P44" s="88"/>
      <c r="Q44" s="88"/>
      <c r="R44" s="88"/>
      <c r="S44" s="88"/>
      <c r="T44" s="88"/>
      <c r="U44" s="88"/>
      <c r="V44" s="88"/>
      <c r="X44" s="88"/>
      <c r="Y44" s="88"/>
      <c r="Z44" s="88"/>
      <c r="AB44" s="88"/>
      <c r="AC44" s="88"/>
      <c r="AD44" s="88"/>
    </row>
    <row r="45" spans="1:30" ht="5.25" customHeight="1" x14ac:dyDescent="0.25">
      <c r="A45" s="23"/>
      <c r="B45" s="24"/>
      <c r="C45" s="19"/>
      <c r="D45" s="19"/>
      <c r="E45" s="19"/>
      <c r="F45" s="7"/>
      <c r="G45" s="19"/>
      <c r="H45" s="19"/>
      <c r="I45" s="19"/>
      <c r="J45" s="7"/>
      <c r="K45" s="7"/>
      <c r="L45" s="7"/>
      <c r="M45" s="7"/>
      <c r="P45" s="88"/>
      <c r="Q45" s="88"/>
      <c r="R45" s="88"/>
      <c r="S45" s="88"/>
      <c r="T45" s="88"/>
      <c r="U45" s="88"/>
      <c r="V45" s="88"/>
      <c r="X45" s="88"/>
      <c r="Y45" s="88"/>
      <c r="Z45" s="88"/>
      <c r="AB45" s="88"/>
      <c r="AC45" s="88"/>
      <c r="AD45" s="88"/>
    </row>
    <row r="46" spans="1:30" x14ac:dyDescent="0.25">
      <c r="A46" s="22">
        <v>2</v>
      </c>
      <c r="B46" s="22" t="s">
        <v>7</v>
      </c>
      <c r="C46" s="16">
        <v>1479791</v>
      </c>
      <c r="D46" s="16">
        <v>8192517</v>
      </c>
      <c r="E46" s="16">
        <v>9672308</v>
      </c>
      <c r="F46" s="17">
        <f t="shared" ref="F46:F47" si="1">E46/$E$77*100</f>
        <v>18.248985592854474</v>
      </c>
      <c r="G46" s="16">
        <v>1323692</v>
      </c>
      <c r="H46" s="16">
        <v>7132782</v>
      </c>
      <c r="I46" s="16">
        <v>8456474</v>
      </c>
      <c r="J46" s="17">
        <f>I46/$I$77*100</f>
        <v>18.566308600990482</v>
      </c>
      <c r="K46" s="17">
        <f t="shared" ref="K46:K47" si="2">C46/G46*100</f>
        <v>111.79269799923246</v>
      </c>
      <c r="L46" s="17">
        <f t="shared" ref="L46:L47" si="3">D46/H46*100</f>
        <v>114.85724644325315</v>
      </c>
      <c r="M46" s="17">
        <f t="shared" ref="M46:M47" si="4">E46/I46*100</f>
        <v>114.37755263009146</v>
      </c>
      <c r="P46" s="88"/>
      <c r="Q46" s="88"/>
      <c r="R46" s="88"/>
      <c r="S46" s="88"/>
      <c r="T46" s="88"/>
      <c r="U46" s="88"/>
      <c r="V46" s="88"/>
      <c r="X46" s="88"/>
      <c r="Y46" s="88"/>
      <c r="Z46" s="88"/>
      <c r="AB46" s="88"/>
      <c r="AC46" s="88"/>
      <c r="AD46" s="88"/>
    </row>
    <row r="47" spans="1:30" x14ac:dyDescent="0.25">
      <c r="A47" s="22">
        <v>3</v>
      </c>
      <c r="B47" s="22" t="s">
        <v>8</v>
      </c>
      <c r="C47" s="16">
        <v>221736</v>
      </c>
      <c r="D47" s="16">
        <v>1453965</v>
      </c>
      <c r="E47" s="16">
        <v>1675701</v>
      </c>
      <c r="F47" s="17">
        <f t="shared" si="1"/>
        <v>3.1615870180035457</v>
      </c>
      <c r="G47" s="16">
        <v>215474</v>
      </c>
      <c r="H47" s="16">
        <v>1235921</v>
      </c>
      <c r="I47" s="16">
        <v>1451395</v>
      </c>
      <c r="J47" s="17">
        <f>I47/$I$77*100</f>
        <v>3.1865583069178216</v>
      </c>
      <c r="K47" s="17">
        <f t="shared" si="2"/>
        <v>102.90615109015474</v>
      </c>
      <c r="L47" s="17">
        <f t="shared" si="3"/>
        <v>117.64222794175356</v>
      </c>
      <c r="M47" s="17">
        <f t="shared" si="4"/>
        <v>115.45451100492974</v>
      </c>
      <c r="P47" s="88"/>
      <c r="Q47" s="88"/>
      <c r="R47" s="88"/>
      <c r="S47" s="88"/>
      <c r="T47" s="88"/>
      <c r="U47" s="88"/>
      <c r="V47" s="88"/>
      <c r="X47" s="88"/>
      <c r="Y47" s="88"/>
      <c r="Z47" s="88"/>
      <c r="AB47" s="88"/>
      <c r="AC47" s="88"/>
      <c r="AD47" s="88"/>
    </row>
    <row r="48" spans="1:30" ht="4.5" customHeight="1" x14ac:dyDescent="0.25">
      <c r="A48" s="23"/>
      <c r="B48" s="24"/>
      <c r="C48" s="19"/>
      <c r="D48" s="19"/>
      <c r="E48" s="19"/>
      <c r="F48" s="7"/>
      <c r="G48" s="19"/>
      <c r="H48" s="19"/>
      <c r="I48" s="19"/>
      <c r="J48" s="7"/>
      <c r="K48" s="7"/>
      <c r="L48" s="7"/>
      <c r="M48" s="7"/>
      <c r="P48" s="88"/>
      <c r="Q48" s="88"/>
      <c r="R48" s="88"/>
      <c r="S48" s="88"/>
      <c r="T48" s="88"/>
      <c r="U48" s="88"/>
      <c r="V48" s="88"/>
      <c r="X48" s="88"/>
      <c r="Y48" s="88"/>
      <c r="Z48" s="88"/>
      <c r="AB48" s="88"/>
      <c r="AC48" s="88"/>
      <c r="AD48" s="88"/>
    </row>
    <row r="49" spans="1:30" x14ac:dyDescent="0.25">
      <c r="A49" s="22">
        <v>4</v>
      </c>
      <c r="B49" s="22" t="s">
        <v>9</v>
      </c>
      <c r="C49" s="16">
        <v>1666049</v>
      </c>
      <c r="D49" s="16">
        <v>5189199</v>
      </c>
      <c r="E49" s="16">
        <v>6855248</v>
      </c>
      <c r="F49" s="17">
        <f t="shared" ref="F49:F52" si="5">E49/$E$77*100</f>
        <v>12.933967982351724</v>
      </c>
      <c r="G49" s="16">
        <v>1286800</v>
      </c>
      <c r="H49" s="16">
        <v>4404897</v>
      </c>
      <c r="I49" s="16">
        <v>5691697</v>
      </c>
      <c r="J49" s="17">
        <f t="shared" ref="J49:J52" si="6">I49/$I$77*100</f>
        <v>12.496201486024992</v>
      </c>
      <c r="K49" s="17">
        <f t="shared" ref="K49:K52" si="7">C49/G49*100</f>
        <v>129.47225676095741</v>
      </c>
      <c r="L49" s="17">
        <f t="shared" ref="L49:L52" si="8">D49/H49*100</f>
        <v>117.80522904394812</v>
      </c>
      <c r="M49" s="17">
        <f t="shared" ref="M49:M52" si="9">E49/I49*100</f>
        <v>120.44295400826854</v>
      </c>
      <c r="P49" s="88"/>
      <c r="Q49" s="88"/>
      <c r="R49" s="88"/>
      <c r="S49" s="88"/>
      <c r="T49" s="88"/>
      <c r="U49" s="88"/>
      <c r="V49" s="88"/>
      <c r="X49" s="88"/>
      <c r="Y49" s="88"/>
      <c r="Z49" s="88"/>
      <c r="AB49" s="88"/>
      <c r="AC49" s="88"/>
      <c r="AD49" s="88"/>
    </row>
    <row r="50" spans="1:30" x14ac:dyDescent="0.25">
      <c r="A50" s="22">
        <v>5</v>
      </c>
      <c r="B50" s="22" t="s">
        <v>10</v>
      </c>
      <c r="C50" s="16">
        <v>632234</v>
      </c>
      <c r="D50" s="16">
        <v>2938815</v>
      </c>
      <c r="E50" s="16">
        <v>3571049</v>
      </c>
      <c r="F50" s="17">
        <f t="shared" si="5"/>
        <v>6.7375875284758688</v>
      </c>
      <c r="G50" s="16">
        <v>569359</v>
      </c>
      <c r="H50" s="16">
        <v>2593095</v>
      </c>
      <c r="I50" s="16">
        <v>3162454</v>
      </c>
      <c r="J50" s="17">
        <f t="shared" si="6"/>
        <v>6.9432126085217956</v>
      </c>
      <c r="K50" s="17">
        <f t="shared" si="7"/>
        <v>111.04312042138615</v>
      </c>
      <c r="L50" s="17">
        <f t="shared" si="8"/>
        <v>113.33233067049223</v>
      </c>
      <c r="M50" s="17">
        <f t="shared" si="9"/>
        <v>112.92018793000625</v>
      </c>
      <c r="P50" s="88"/>
      <c r="Q50" s="88"/>
      <c r="R50" s="88"/>
      <c r="S50" s="88"/>
      <c r="T50" s="88"/>
      <c r="U50" s="88"/>
      <c r="V50" s="88"/>
      <c r="X50" s="88"/>
      <c r="Y50" s="88"/>
      <c r="Z50" s="88"/>
      <c r="AB50" s="88"/>
      <c r="AC50" s="88"/>
      <c r="AD50" s="88"/>
    </row>
    <row r="51" spans="1:30" x14ac:dyDescent="0.25">
      <c r="A51" s="22">
        <v>6</v>
      </c>
      <c r="B51" s="22" t="s">
        <v>11</v>
      </c>
      <c r="C51" s="16">
        <v>609108</v>
      </c>
      <c r="D51" s="16">
        <v>9077832</v>
      </c>
      <c r="E51" s="16">
        <v>9686940</v>
      </c>
      <c r="F51" s="17">
        <f t="shared" si="5"/>
        <v>18.276592153480404</v>
      </c>
      <c r="G51" s="16">
        <v>576608</v>
      </c>
      <c r="H51" s="16">
        <v>7731771</v>
      </c>
      <c r="I51" s="16">
        <v>8308379</v>
      </c>
      <c r="J51" s="17">
        <f t="shared" si="6"/>
        <v>18.241163928132302</v>
      </c>
      <c r="K51" s="17">
        <f t="shared" si="7"/>
        <v>105.63641156556966</v>
      </c>
      <c r="L51" s="17">
        <f t="shared" si="8"/>
        <v>117.40947837177278</v>
      </c>
      <c r="M51" s="17">
        <f t="shared" si="9"/>
        <v>116.59241832853316</v>
      </c>
      <c r="P51" s="88"/>
      <c r="Q51" s="88"/>
      <c r="R51" s="88"/>
      <c r="S51" s="88"/>
      <c r="T51" s="88"/>
      <c r="U51" s="88"/>
      <c r="V51" s="88"/>
      <c r="X51" s="88"/>
      <c r="Y51" s="88"/>
      <c r="Z51" s="88"/>
      <c r="AB51" s="88"/>
      <c r="AC51" s="88"/>
      <c r="AD51" s="88"/>
    </row>
    <row r="52" spans="1:30" x14ac:dyDescent="0.25">
      <c r="A52" s="22">
        <v>7</v>
      </c>
      <c r="B52" s="22" t="s">
        <v>12</v>
      </c>
      <c r="C52" s="16">
        <v>265411</v>
      </c>
      <c r="D52" s="16">
        <v>4202052</v>
      </c>
      <c r="E52" s="16">
        <v>4467463</v>
      </c>
      <c r="F52" s="17">
        <f t="shared" si="5"/>
        <v>8.428874258719885</v>
      </c>
      <c r="G52" s="16">
        <v>226842</v>
      </c>
      <c r="H52" s="16">
        <v>3593911</v>
      </c>
      <c r="I52" s="16">
        <v>3820753</v>
      </c>
      <c r="J52" s="17">
        <f t="shared" si="6"/>
        <v>8.3885173993510982</v>
      </c>
      <c r="K52" s="17">
        <f t="shared" si="7"/>
        <v>117.00258329586232</v>
      </c>
      <c r="L52" s="17">
        <f t="shared" si="8"/>
        <v>116.92142626792928</v>
      </c>
      <c r="M52" s="17">
        <f t="shared" si="9"/>
        <v>116.92624464339883</v>
      </c>
      <c r="P52" s="88"/>
      <c r="Q52" s="88"/>
      <c r="R52" s="88"/>
      <c r="S52" s="88"/>
      <c r="T52" s="88"/>
      <c r="U52" s="88"/>
      <c r="V52" s="88"/>
      <c r="X52" s="88"/>
      <c r="Y52" s="88"/>
      <c r="Z52" s="88"/>
      <c r="AB52" s="88"/>
      <c r="AC52" s="88"/>
      <c r="AD52" s="88"/>
    </row>
    <row r="53" spans="1:30" ht="5.25" customHeight="1" x14ac:dyDescent="0.25">
      <c r="A53" s="24"/>
      <c r="B53" s="24"/>
      <c r="C53" s="19"/>
      <c r="D53" s="19"/>
      <c r="E53" s="19"/>
      <c r="F53" s="7"/>
      <c r="G53" s="19"/>
      <c r="H53" s="19"/>
      <c r="I53" s="19"/>
      <c r="J53" s="7"/>
      <c r="K53" s="7"/>
      <c r="L53" s="7"/>
      <c r="M53" s="7"/>
      <c r="P53" s="88"/>
      <c r="Q53" s="88"/>
      <c r="R53" s="88"/>
      <c r="S53" s="88"/>
      <c r="T53" s="88"/>
      <c r="U53" s="88"/>
      <c r="V53" s="88"/>
      <c r="X53" s="88"/>
      <c r="Y53" s="88"/>
      <c r="Z53" s="88"/>
      <c r="AB53" s="88"/>
      <c r="AC53" s="88"/>
      <c r="AD53" s="88"/>
    </row>
    <row r="54" spans="1:30" x14ac:dyDescent="0.25">
      <c r="A54" s="22">
        <v>8</v>
      </c>
      <c r="B54" s="22" t="s">
        <v>13</v>
      </c>
      <c r="C54" s="18">
        <v>3172802</v>
      </c>
      <c r="D54" s="18">
        <v>21407898</v>
      </c>
      <c r="E54" s="18">
        <v>24580700</v>
      </c>
      <c r="F54" s="17">
        <f>E54/$E$77*100</f>
        <v>46.377021923027883</v>
      </c>
      <c r="G54" s="18">
        <v>2659609</v>
      </c>
      <c r="H54" s="18">
        <v>18323674</v>
      </c>
      <c r="I54" s="18">
        <v>20983283</v>
      </c>
      <c r="J54" s="17">
        <f>I54/$I$77*100</f>
        <v>46.069095422030188</v>
      </c>
      <c r="K54" s="17">
        <f>C54/G54*100</f>
        <v>119.29580626325146</v>
      </c>
      <c r="L54" s="17">
        <f t="shared" ref="L54" si="10">D54/H54*100</f>
        <v>116.83190827341723</v>
      </c>
      <c r="M54" s="17">
        <f t="shared" ref="M54" si="11">E54/I54*100</f>
        <v>117.14420474622584</v>
      </c>
      <c r="P54" s="88"/>
      <c r="Q54" s="88"/>
      <c r="R54" s="88"/>
      <c r="S54" s="88"/>
      <c r="T54" s="88"/>
      <c r="U54" s="88"/>
      <c r="V54" s="88"/>
      <c r="X54" s="88"/>
      <c r="Y54" s="88"/>
      <c r="Z54" s="88"/>
      <c r="AB54" s="88"/>
      <c r="AC54" s="88"/>
      <c r="AD54" s="88"/>
    </row>
    <row r="55" spans="1:30" ht="5.25" customHeight="1" x14ac:dyDescent="0.25">
      <c r="A55" s="23"/>
      <c r="B55" s="24"/>
      <c r="C55" s="19"/>
      <c r="D55" s="19"/>
      <c r="E55" s="19"/>
      <c r="F55" s="7"/>
      <c r="G55" s="19"/>
      <c r="H55" s="19"/>
      <c r="I55" s="19"/>
      <c r="J55" s="7"/>
      <c r="K55" s="7"/>
      <c r="L55" s="7"/>
      <c r="M55" s="7"/>
      <c r="X55" s="88"/>
      <c r="Y55" s="88"/>
      <c r="Z55" s="88"/>
      <c r="AB55" s="88"/>
      <c r="AC55" s="88"/>
      <c r="AD55" s="88"/>
    </row>
    <row r="56" spans="1:30" x14ac:dyDescent="0.25">
      <c r="A56" s="22"/>
      <c r="B56" s="22" t="s">
        <v>14</v>
      </c>
      <c r="C56" s="18">
        <v>5457274</v>
      </c>
      <c r="D56" s="18">
        <v>45217680</v>
      </c>
      <c r="E56" s="18">
        <v>50674954</v>
      </c>
      <c r="F56" s="17">
        <f>E56/$E$77*100</f>
        <v>95.609704060764329</v>
      </c>
      <c r="G56" s="18">
        <v>4711608</v>
      </c>
      <c r="H56" s="18">
        <v>38836150</v>
      </c>
      <c r="I56" s="18">
        <v>43547758</v>
      </c>
      <c r="J56" s="17">
        <f>I56/$I$77*100</f>
        <v>95.609720305324885</v>
      </c>
      <c r="K56" s="17">
        <f>C56/G56*100</f>
        <v>115.8261468271554</v>
      </c>
      <c r="L56" s="17">
        <f t="shared" ref="L56" si="12">D56/H56*100</f>
        <v>116.43193261947953</v>
      </c>
      <c r="M56" s="17">
        <f t="shared" ref="M56" si="13">E56/I56*100</f>
        <v>116.36639020543835</v>
      </c>
      <c r="P56" s="88"/>
      <c r="Q56" s="88"/>
      <c r="R56" s="88"/>
      <c r="S56" s="88"/>
      <c r="T56" s="88"/>
      <c r="U56" s="88"/>
      <c r="V56" s="88"/>
      <c r="X56" s="88"/>
      <c r="Y56" s="88"/>
      <c r="Z56" s="88"/>
      <c r="AB56" s="88"/>
      <c r="AC56" s="88"/>
      <c r="AD56" s="88"/>
    </row>
    <row r="57" spans="1:30" ht="4.5" customHeight="1" x14ac:dyDescent="0.25">
      <c r="A57" s="23"/>
      <c r="B57" s="24"/>
      <c r="C57" s="19"/>
      <c r="D57" s="19"/>
      <c r="E57" s="19"/>
      <c r="F57" s="7"/>
      <c r="G57" s="19"/>
      <c r="H57" s="19"/>
      <c r="I57" s="19"/>
      <c r="J57" s="7"/>
      <c r="K57" s="7"/>
      <c r="L57" s="7"/>
      <c r="M57" s="7"/>
    </row>
    <row r="58" spans="1:30" x14ac:dyDescent="0.25">
      <c r="A58" s="22">
        <v>9</v>
      </c>
      <c r="B58" s="22" t="s">
        <v>15</v>
      </c>
      <c r="C58" s="18">
        <v>192723</v>
      </c>
      <c r="D58" s="18">
        <v>1024527</v>
      </c>
      <c r="E58" s="18">
        <v>1217250</v>
      </c>
      <c r="F58" s="17">
        <f>E58/$E$77*100</f>
        <v>2.2966160416833405</v>
      </c>
      <c r="G58" s="18">
        <v>185451</v>
      </c>
      <c r="H58" s="18">
        <v>882444</v>
      </c>
      <c r="I58" s="18">
        <v>1067895</v>
      </c>
      <c r="J58" s="17">
        <f>I58/$I$77*100</f>
        <v>2.3445786179268957</v>
      </c>
      <c r="K58" s="17">
        <f>C58/G58*100</f>
        <v>103.92125143568921</v>
      </c>
      <c r="L58" s="17">
        <f t="shared" ref="L58" si="14">D58/H58*100</f>
        <v>116.10107836871235</v>
      </c>
      <c r="M58" s="17">
        <f t="shared" ref="M58" si="15">E58/I58*100</f>
        <v>113.98592558257133</v>
      </c>
    </row>
    <row r="59" spans="1:30" ht="4.5" customHeight="1" x14ac:dyDescent="0.25">
      <c r="A59" s="23"/>
      <c r="B59" s="24"/>
      <c r="C59" s="19"/>
      <c r="D59" s="19"/>
      <c r="E59" s="19"/>
      <c r="F59" s="7"/>
      <c r="G59" s="19"/>
      <c r="H59" s="19"/>
      <c r="I59" s="19"/>
      <c r="J59" s="7"/>
      <c r="K59" s="7"/>
      <c r="L59" s="7"/>
      <c r="M59" s="7"/>
    </row>
    <row r="60" spans="1:30" x14ac:dyDescent="0.25">
      <c r="A60" s="102" t="s">
        <v>16</v>
      </c>
      <c r="B60" s="102"/>
      <c r="C60" s="43">
        <v>5649997</v>
      </c>
      <c r="D60" s="43">
        <v>46242207</v>
      </c>
      <c r="E60" s="43">
        <v>51892204</v>
      </c>
      <c r="F60" s="44">
        <v>97.906320102447665</v>
      </c>
      <c r="G60" s="43">
        <v>4897059</v>
      </c>
      <c r="H60" s="43">
        <v>39718594</v>
      </c>
      <c r="I60" s="43">
        <v>44615653</v>
      </c>
      <c r="J60" s="44">
        <v>97.954298923251784</v>
      </c>
      <c r="K60" s="79">
        <f>C60/G60*100</f>
        <v>115.37530995644529</v>
      </c>
      <c r="L60" s="79">
        <f t="shared" ref="L60" si="16">D60/H60*100</f>
        <v>116.42458189733505</v>
      </c>
      <c r="M60" s="79">
        <f t="shared" ref="M60" si="17">E60/I60*100</f>
        <v>116.30941275251536</v>
      </c>
    </row>
    <row r="61" spans="1:30" ht="6" customHeight="1" x14ac:dyDescent="0.25">
      <c r="A61" s="24"/>
      <c r="B61" s="24"/>
      <c r="C61" s="20"/>
      <c r="D61" s="20"/>
      <c r="E61" s="20"/>
      <c r="F61" s="7"/>
      <c r="G61" s="20"/>
      <c r="H61" s="20"/>
      <c r="I61" s="20"/>
      <c r="J61" s="7"/>
      <c r="K61" s="7"/>
      <c r="L61" s="7"/>
      <c r="M61" s="7"/>
    </row>
    <row r="62" spans="1:30" x14ac:dyDescent="0.25">
      <c r="A62" s="22">
        <v>10</v>
      </c>
      <c r="B62" s="22" t="s">
        <v>17</v>
      </c>
      <c r="C62" s="16">
        <v>29478</v>
      </c>
      <c r="D62" s="16">
        <v>11991</v>
      </c>
      <c r="E62" s="16">
        <v>41469</v>
      </c>
      <c r="F62" s="17">
        <f t="shared" ref="F62:F75" si="18">E62/$E$77*100</f>
        <v>7.824060023213511E-2</v>
      </c>
      <c r="G62" s="16">
        <v>31958</v>
      </c>
      <c r="H62" s="16">
        <v>7447</v>
      </c>
      <c r="I62" s="16">
        <v>39405</v>
      </c>
      <c r="J62" s="17">
        <f t="shared" ref="J62:J75" si="19">I62/$I$77*100</f>
        <v>8.6514236361636049E-2</v>
      </c>
      <c r="K62" s="17">
        <f t="shared" ref="K62:K75" si="20">C62/G62*100</f>
        <v>92.239814756868384</v>
      </c>
      <c r="L62" s="17">
        <f t="shared" ref="L62:L75" si="21">D62/H62*100</f>
        <v>161.01785954075467</v>
      </c>
      <c r="M62" s="17">
        <f t="shared" ref="M62:M75" si="22">E62/I62*100</f>
        <v>105.23791397030833</v>
      </c>
    </row>
    <row r="63" spans="1:30" x14ac:dyDescent="0.25">
      <c r="A63" s="22">
        <v>11</v>
      </c>
      <c r="B63" s="22" t="s">
        <v>18</v>
      </c>
      <c r="C63" s="16">
        <v>13500</v>
      </c>
      <c r="D63" s="16">
        <v>16101</v>
      </c>
      <c r="E63" s="16">
        <v>29601</v>
      </c>
      <c r="F63" s="17">
        <f t="shared" si="18"/>
        <v>5.584894758666549E-2</v>
      </c>
      <c r="G63" s="16">
        <v>13675</v>
      </c>
      <c r="H63" s="16">
        <v>14881</v>
      </c>
      <c r="I63" s="16">
        <v>28556</v>
      </c>
      <c r="J63" s="17">
        <f t="shared" si="19"/>
        <v>6.2695102995631996E-2</v>
      </c>
      <c r="K63" s="17">
        <f t="shared" si="20"/>
        <v>98.720292504570381</v>
      </c>
      <c r="L63" s="17">
        <f t="shared" si="21"/>
        <v>108.19837376520395</v>
      </c>
      <c r="M63" s="17">
        <f t="shared" si="22"/>
        <v>103.65947611710324</v>
      </c>
    </row>
    <row r="64" spans="1:30" x14ac:dyDescent="0.25">
      <c r="A64" s="22">
        <v>12</v>
      </c>
      <c r="B64" s="22" t="s">
        <v>19</v>
      </c>
      <c r="C64" s="16">
        <v>27682</v>
      </c>
      <c r="D64" s="16">
        <v>291131</v>
      </c>
      <c r="E64" s="16">
        <v>318813</v>
      </c>
      <c r="F64" s="17">
        <f t="shared" si="18"/>
        <v>0.60151246670543512</v>
      </c>
      <c r="G64" s="16">
        <v>25609</v>
      </c>
      <c r="H64" s="16">
        <v>222466</v>
      </c>
      <c r="I64" s="16">
        <v>248075</v>
      </c>
      <c r="J64" s="17">
        <f t="shared" si="19"/>
        <v>0.54465218082509492</v>
      </c>
      <c r="K64" s="17">
        <f t="shared" si="20"/>
        <v>108.09481041821233</v>
      </c>
      <c r="L64" s="17">
        <f t="shared" si="21"/>
        <v>130.86539066643891</v>
      </c>
      <c r="M64" s="17">
        <f t="shared" si="22"/>
        <v>128.5147636803386</v>
      </c>
    </row>
    <row r="65" spans="1:13" x14ac:dyDescent="0.25">
      <c r="A65" s="22">
        <v>13</v>
      </c>
      <c r="B65" s="22" t="s">
        <v>20</v>
      </c>
      <c r="C65" s="16">
        <v>15004</v>
      </c>
      <c r="D65" s="16">
        <v>11498</v>
      </c>
      <c r="E65" s="16">
        <v>26502</v>
      </c>
      <c r="F65" s="17">
        <f t="shared" si="18"/>
        <v>5.0001986721455657E-2</v>
      </c>
      <c r="G65" s="16">
        <v>14032</v>
      </c>
      <c r="H65" s="16">
        <v>10436</v>
      </c>
      <c r="I65" s="16">
        <v>24468</v>
      </c>
      <c r="J65" s="17">
        <f t="shared" si="19"/>
        <v>5.3719841017548807E-2</v>
      </c>
      <c r="K65" s="17">
        <f t="shared" si="20"/>
        <v>106.92702394526796</v>
      </c>
      <c r="L65" s="17">
        <f t="shared" si="21"/>
        <v>110.17631276351092</v>
      </c>
      <c r="M65" s="17">
        <f t="shared" si="22"/>
        <v>108.31289847964689</v>
      </c>
    </row>
    <row r="66" spans="1:13" x14ac:dyDescent="0.25">
      <c r="A66" s="22">
        <v>14</v>
      </c>
      <c r="B66" s="22" t="s">
        <v>21</v>
      </c>
      <c r="C66" s="16">
        <v>104006</v>
      </c>
      <c r="D66" s="16">
        <v>74342</v>
      </c>
      <c r="E66" s="16">
        <v>178348</v>
      </c>
      <c r="F66" s="17">
        <f t="shared" si="18"/>
        <v>0.33649363549159206</v>
      </c>
      <c r="G66" s="16">
        <v>86316</v>
      </c>
      <c r="H66" s="16">
        <v>60394</v>
      </c>
      <c r="I66" s="16">
        <v>146710</v>
      </c>
      <c r="J66" s="17">
        <f t="shared" si="19"/>
        <v>0.32210388571540732</v>
      </c>
      <c r="K66" s="17">
        <f t="shared" si="20"/>
        <v>120.49446220862876</v>
      </c>
      <c r="L66" s="17">
        <f t="shared" si="21"/>
        <v>123.09500943802365</v>
      </c>
      <c r="M66" s="17">
        <f t="shared" si="22"/>
        <v>121.56499216140686</v>
      </c>
    </row>
    <row r="67" spans="1:13" x14ac:dyDescent="0.25">
      <c r="A67" s="22">
        <v>15</v>
      </c>
      <c r="B67" s="22" t="s">
        <v>22</v>
      </c>
      <c r="C67" s="16">
        <v>43937</v>
      </c>
      <c r="D67" s="16">
        <v>47615</v>
      </c>
      <c r="E67" s="16">
        <v>91552</v>
      </c>
      <c r="F67" s="17">
        <f t="shared" si="18"/>
        <v>0.17273344986501801</v>
      </c>
      <c r="G67" s="16">
        <v>36925</v>
      </c>
      <c r="H67" s="16">
        <v>39369</v>
      </c>
      <c r="I67" s="16">
        <v>76294</v>
      </c>
      <c r="J67" s="17">
        <f t="shared" si="19"/>
        <v>0.16750455904008785</v>
      </c>
      <c r="K67" s="17">
        <f t="shared" si="20"/>
        <v>118.98984427894381</v>
      </c>
      <c r="L67" s="17">
        <f t="shared" si="21"/>
        <v>120.94541390434097</v>
      </c>
      <c r="M67" s="17">
        <f t="shared" si="22"/>
        <v>119.99895142475161</v>
      </c>
    </row>
    <row r="68" spans="1:13" x14ac:dyDescent="0.25">
      <c r="A68" s="22">
        <v>16</v>
      </c>
      <c r="B68" s="22" t="s">
        <v>23</v>
      </c>
      <c r="C68" s="16">
        <v>61097</v>
      </c>
      <c r="D68" s="16">
        <v>41112</v>
      </c>
      <c r="E68" s="16">
        <v>102209</v>
      </c>
      <c r="F68" s="17">
        <f t="shared" si="18"/>
        <v>0.19284027850023625</v>
      </c>
      <c r="G68" s="16">
        <v>55318</v>
      </c>
      <c r="H68" s="16">
        <v>37746</v>
      </c>
      <c r="I68" s="16">
        <v>93064</v>
      </c>
      <c r="J68" s="17">
        <f t="shared" si="19"/>
        <v>0.20432333188070795</v>
      </c>
      <c r="K68" s="17">
        <f t="shared" si="20"/>
        <v>110.44687081962472</v>
      </c>
      <c r="L68" s="17">
        <f t="shared" si="21"/>
        <v>108.91750119217932</v>
      </c>
      <c r="M68" s="17">
        <f t="shared" si="22"/>
        <v>109.82657096191868</v>
      </c>
    </row>
    <row r="69" spans="1:13" x14ac:dyDescent="0.25">
      <c r="A69" s="22">
        <v>17</v>
      </c>
      <c r="B69" s="22" t="s">
        <v>24</v>
      </c>
      <c r="C69" s="16">
        <v>11836</v>
      </c>
      <c r="D69" s="16">
        <v>5257</v>
      </c>
      <c r="E69" s="16">
        <v>17093</v>
      </c>
      <c r="F69" s="17">
        <f t="shared" si="18"/>
        <v>3.2249790922565899E-2</v>
      </c>
      <c r="G69" s="16">
        <v>12117</v>
      </c>
      <c r="H69" s="16">
        <v>3763</v>
      </c>
      <c r="I69" s="16">
        <v>15880</v>
      </c>
      <c r="J69" s="17">
        <f t="shared" si="19"/>
        <v>3.486476521819009E-2</v>
      </c>
      <c r="K69" s="17">
        <f t="shared" si="20"/>
        <v>97.680944128084519</v>
      </c>
      <c r="L69" s="17">
        <f t="shared" si="21"/>
        <v>139.70236513420144</v>
      </c>
      <c r="M69" s="17">
        <f t="shared" si="22"/>
        <v>107.63853904282117</v>
      </c>
    </row>
    <row r="70" spans="1:13" x14ac:dyDescent="0.25">
      <c r="A70" s="22">
        <v>18</v>
      </c>
      <c r="B70" s="22" t="s">
        <v>25</v>
      </c>
      <c r="C70" s="16">
        <v>33547</v>
      </c>
      <c r="D70" s="16">
        <v>19678</v>
      </c>
      <c r="E70" s="16">
        <v>53225</v>
      </c>
      <c r="F70" s="17">
        <f t="shared" si="18"/>
        <v>0.10042093967434448</v>
      </c>
      <c r="G70" s="16">
        <v>31845</v>
      </c>
      <c r="H70" s="16">
        <v>15019</v>
      </c>
      <c r="I70" s="16">
        <v>46864</v>
      </c>
      <c r="J70" s="17">
        <f t="shared" si="19"/>
        <v>0.10289057664894585</v>
      </c>
      <c r="K70" s="17">
        <f t="shared" si="20"/>
        <v>105.34463809075207</v>
      </c>
      <c r="L70" s="17">
        <f t="shared" si="21"/>
        <v>131.02070710433452</v>
      </c>
      <c r="M70" s="17">
        <f t="shared" si="22"/>
        <v>113.57331853875043</v>
      </c>
    </row>
    <row r="71" spans="1:13" x14ac:dyDescent="0.25">
      <c r="A71" s="22">
        <v>19</v>
      </c>
      <c r="B71" s="22" t="s">
        <v>26</v>
      </c>
      <c r="C71" s="16">
        <v>43491</v>
      </c>
      <c r="D71" s="16">
        <v>30706</v>
      </c>
      <c r="E71" s="16">
        <v>74197</v>
      </c>
      <c r="F71" s="17">
        <f t="shared" si="18"/>
        <v>0.13998933698482549</v>
      </c>
      <c r="G71" s="16">
        <v>44677</v>
      </c>
      <c r="H71" s="16">
        <v>24779</v>
      </c>
      <c r="I71" s="16">
        <v>69456</v>
      </c>
      <c r="J71" s="17">
        <f t="shared" si="19"/>
        <v>0.15249163306011404</v>
      </c>
      <c r="K71" s="17">
        <f t="shared" si="20"/>
        <v>97.345390245540216</v>
      </c>
      <c r="L71" s="17">
        <f t="shared" si="21"/>
        <v>123.91944791960934</v>
      </c>
      <c r="M71" s="17">
        <f t="shared" si="22"/>
        <v>106.82590416954618</v>
      </c>
    </row>
    <row r="72" spans="1:13" x14ac:dyDescent="0.25">
      <c r="A72" s="22">
        <v>20</v>
      </c>
      <c r="B72" s="22" t="s">
        <v>27</v>
      </c>
      <c r="C72" s="16">
        <v>8768</v>
      </c>
      <c r="D72" s="16">
        <v>5008</v>
      </c>
      <c r="E72" s="16">
        <v>13776</v>
      </c>
      <c r="F72" s="17">
        <f t="shared" si="18"/>
        <v>2.5991524001010229E-2</v>
      </c>
      <c r="G72" s="16">
        <v>15383</v>
      </c>
      <c r="H72" s="16">
        <v>5479</v>
      </c>
      <c r="I72" s="16">
        <v>20862</v>
      </c>
      <c r="J72" s="17">
        <f t="shared" si="19"/>
        <v>4.5802816875433354E-2</v>
      </c>
      <c r="K72" s="17">
        <f t="shared" si="20"/>
        <v>56.997984788402775</v>
      </c>
      <c r="L72" s="17">
        <f t="shared" si="21"/>
        <v>91.403540792115351</v>
      </c>
      <c r="M72" s="17">
        <f t="shared" si="22"/>
        <v>66.033937302272079</v>
      </c>
    </row>
    <row r="73" spans="1:13" x14ac:dyDescent="0.25">
      <c r="A73" s="22">
        <v>21</v>
      </c>
      <c r="B73" s="22" t="s">
        <v>28</v>
      </c>
      <c r="C73" s="16">
        <v>62408</v>
      </c>
      <c r="D73" s="16">
        <v>17874</v>
      </c>
      <c r="E73" s="16">
        <v>80282</v>
      </c>
      <c r="F73" s="17">
        <f t="shared" si="18"/>
        <v>0.1514700587869558</v>
      </c>
      <c r="G73" s="16">
        <v>33107</v>
      </c>
      <c r="H73" s="16">
        <v>15620</v>
      </c>
      <c r="I73" s="16">
        <v>48727</v>
      </c>
      <c r="J73" s="17">
        <f t="shared" si="19"/>
        <v>0.10698081957095393</v>
      </c>
      <c r="K73" s="17">
        <f t="shared" si="20"/>
        <v>188.50394176458153</v>
      </c>
      <c r="L73" s="17">
        <f t="shared" si="21"/>
        <v>114.43021766965428</v>
      </c>
      <c r="M73" s="17">
        <f t="shared" si="22"/>
        <v>164.75875797812301</v>
      </c>
    </row>
    <row r="74" spans="1:13" x14ac:dyDescent="0.25">
      <c r="A74" s="22">
        <v>22</v>
      </c>
      <c r="B74" s="22" t="s">
        <v>29</v>
      </c>
      <c r="C74" s="16">
        <v>26033</v>
      </c>
      <c r="D74" s="16">
        <v>56590</v>
      </c>
      <c r="E74" s="16">
        <v>82623</v>
      </c>
      <c r="F74" s="17">
        <f t="shared" si="18"/>
        <v>0.15588688208010076</v>
      </c>
      <c r="G74" s="16">
        <v>24616</v>
      </c>
      <c r="H74" s="16">
        <v>48787</v>
      </c>
      <c r="I74" s="16">
        <v>73403</v>
      </c>
      <c r="J74" s="17">
        <f t="shared" si="19"/>
        <v>0.16115732753846393</v>
      </c>
      <c r="K74" s="17">
        <f t="shared" si="20"/>
        <v>105.75641858953526</v>
      </c>
      <c r="L74" s="17">
        <f t="shared" si="21"/>
        <v>115.99401479902434</v>
      </c>
      <c r="M74" s="17">
        <f t="shared" si="22"/>
        <v>112.56079451793524</v>
      </c>
    </row>
    <row r="75" spans="1:13" x14ac:dyDescent="0.25">
      <c r="A75" s="101" t="s">
        <v>30</v>
      </c>
      <c r="B75" s="101"/>
      <c r="C75" s="18">
        <v>480787</v>
      </c>
      <c r="D75" s="18">
        <v>628903</v>
      </c>
      <c r="E75" s="18">
        <v>1109690</v>
      </c>
      <c r="F75" s="17">
        <f t="shared" si="18"/>
        <v>2.0936798975523403</v>
      </c>
      <c r="G75" s="18">
        <v>425578</v>
      </c>
      <c r="H75" s="18">
        <v>506186</v>
      </c>
      <c r="I75" s="18">
        <v>931764</v>
      </c>
      <c r="J75" s="17">
        <f t="shared" si="19"/>
        <v>2.045701076748216</v>
      </c>
      <c r="K75" s="17">
        <f t="shared" si="20"/>
        <v>112.97271005550098</v>
      </c>
      <c r="L75" s="17">
        <f t="shared" si="21"/>
        <v>124.24345991394468</v>
      </c>
      <c r="M75" s="17">
        <f t="shared" si="22"/>
        <v>119.09560790071305</v>
      </c>
    </row>
    <row r="76" spans="1:13" ht="3.75" customHeight="1" x14ac:dyDescent="0.25">
      <c r="A76" s="24"/>
      <c r="B76" s="24"/>
      <c r="C76" s="19"/>
      <c r="D76" s="19"/>
      <c r="E76" s="19"/>
      <c r="F76" s="7"/>
      <c r="G76" s="19"/>
      <c r="H76" s="19"/>
      <c r="I76" s="19"/>
      <c r="J76" s="7"/>
      <c r="K76" s="7"/>
      <c r="L76" s="7"/>
      <c r="M76" s="7"/>
    </row>
    <row r="77" spans="1:13" x14ac:dyDescent="0.25">
      <c r="A77" s="102" t="s">
        <v>31</v>
      </c>
      <c r="B77" s="102"/>
      <c r="C77" s="43">
        <v>6130784</v>
      </c>
      <c r="D77" s="43">
        <v>46871110</v>
      </c>
      <c r="E77" s="43">
        <v>53001894</v>
      </c>
      <c r="F77" s="44">
        <v>100</v>
      </c>
      <c r="G77" s="43">
        <v>5322637</v>
      </c>
      <c r="H77" s="43">
        <v>40224780</v>
      </c>
      <c r="I77" s="43">
        <v>45547417</v>
      </c>
      <c r="J77" s="44">
        <v>100</v>
      </c>
      <c r="K77" s="79">
        <f>C77/G77*100</f>
        <v>115.18320712083127</v>
      </c>
      <c r="L77" s="79">
        <f t="shared" ref="L77" si="23">D77/H77*100</f>
        <v>116.52297414678216</v>
      </c>
      <c r="M77" s="79">
        <f t="shared" ref="M77" si="24">E77/I77*100</f>
        <v>116.36640997666234</v>
      </c>
    </row>
    <row r="78" spans="1:13" ht="15.75" thickBot="1" x14ac:dyDescent="0.3"/>
    <row r="79" spans="1:13" ht="15.75" thickBot="1" x14ac:dyDescent="0.3">
      <c r="A79" s="98" t="s">
        <v>130</v>
      </c>
      <c r="B79" s="99"/>
      <c r="C79" s="99"/>
      <c r="D79" s="99"/>
      <c r="E79" s="99"/>
      <c r="F79" s="99"/>
      <c r="G79" s="99"/>
      <c r="H79" s="99"/>
      <c r="I79" s="99"/>
      <c r="J79" s="103"/>
      <c r="K79" s="103"/>
      <c r="L79" s="103"/>
      <c r="M79" s="104"/>
    </row>
  </sheetData>
  <mergeCells count="15">
    <mergeCell ref="A36:B36"/>
    <mergeCell ref="A1:M1"/>
    <mergeCell ref="C3:F3"/>
    <mergeCell ref="G3:J3"/>
    <mergeCell ref="K3:M3"/>
    <mergeCell ref="A21:B21"/>
    <mergeCell ref="A75:B75"/>
    <mergeCell ref="A77:B77"/>
    <mergeCell ref="A79:M79"/>
    <mergeCell ref="A38:B38"/>
    <mergeCell ref="A40:M40"/>
    <mergeCell ref="C42:F42"/>
    <mergeCell ref="G42:J42"/>
    <mergeCell ref="K42:M42"/>
    <mergeCell ref="A60:B60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&amp;CHRVATSKA TURISTIČKA ZAJEDNICA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"/>
  <sheetViews>
    <sheetView workbookViewId="0">
      <selection activeCell="I3" sqref="I3"/>
    </sheetView>
  </sheetViews>
  <sheetFormatPr defaultColWidth="13.28515625" defaultRowHeight="12.75" x14ac:dyDescent="0.2"/>
  <cols>
    <col min="1" max="1" width="38.7109375" style="12" customWidth="1"/>
    <col min="2" max="16384" width="13.28515625" style="12"/>
  </cols>
  <sheetData>
    <row r="1" spans="1:10" s="13" customFormat="1" ht="15.75" thickBot="1" x14ac:dyDescent="0.3">
      <c r="A1" s="108" t="s">
        <v>137</v>
      </c>
      <c r="B1" s="93"/>
      <c r="C1" s="93"/>
      <c r="D1" s="93"/>
      <c r="E1" s="93"/>
      <c r="F1" s="93"/>
      <c r="G1" s="94"/>
    </row>
    <row r="2" spans="1:10" ht="12.75" customHeight="1" x14ac:dyDescent="0.35">
      <c r="A2" s="8"/>
      <c r="B2" s="9"/>
      <c r="C2" s="10"/>
      <c r="D2" s="10"/>
      <c r="E2" s="10"/>
      <c r="F2" s="11"/>
      <c r="G2" s="11"/>
    </row>
    <row r="3" spans="1:10" ht="15" x14ac:dyDescent="0.25">
      <c r="A3" s="109" t="s">
        <v>39</v>
      </c>
      <c r="B3" s="110" t="s">
        <v>138</v>
      </c>
      <c r="C3" s="110"/>
      <c r="D3" s="111" t="s">
        <v>139</v>
      </c>
      <c r="E3" s="111"/>
      <c r="F3" s="112" t="s">
        <v>131</v>
      </c>
      <c r="G3" s="112"/>
    </row>
    <row r="4" spans="1:10" ht="15" x14ac:dyDescent="0.2">
      <c r="A4" s="109"/>
      <c r="B4" s="39" t="s">
        <v>41</v>
      </c>
      <c r="C4" s="39" t="s">
        <v>42</v>
      </c>
      <c r="D4" s="40" t="s">
        <v>41</v>
      </c>
      <c r="E4" s="40" t="s">
        <v>42</v>
      </c>
      <c r="F4" s="41" t="s">
        <v>41</v>
      </c>
      <c r="G4" s="41" t="s">
        <v>42</v>
      </c>
    </row>
    <row r="5" spans="1:10" ht="15" x14ac:dyDescent="0.25">
      <c r="A5" s="37" t="s">
        <v>43</v>
      </c>
      <c r="B5" s="25">
        <v>3983499</v>
      </c>
      <c r="C5" s="25">
        <v>13588853</v>
      </c>
      <c r="D5" s="26">
        <v>3586416</v>
      </c>
      <c r="E5" s="26">
        <v>12540155</v>
      </c>
      <c r="F5" s="80">
        <f>B5/D5*100</f>
        <v>111.07186115609566</v>
      </c>
      <c r="G5" s="80">
        <f>C5/E5*100</f>
        <v>108.36271959955839</v>
      </c>
      <c r="I5" s="21"/>
      <c r="J5" s="21"/>
    </row>
    <row r="6" spans="1:10" ht="15" x14ac:dyDescent="0.25">
      <c r="A6" s="38" t="s">
        <v>44</v>
      </c>
      <c r="B6" s="25">
        <v>1603349</v>
      </c>
      <c r="C6" s="25">
        <v>9996696</v>
      </c>
      <c r="D6" s="26">
        <v>1387956</v>
      </c>
      <c r="E6" s="26">
        <v>8727547</v>
      </c>
      <c r="F6" s="80">
        <f t="shared" ref="F6:F13" si="0">B6/D6*100</f>
        <v>115.51871961359006</v>
      </c>
      <c r="G6" s="80">
        <f t="shared" ref="G6:G13" si="1">C6/E6*100</f>
        <v>114.54187528294032</v>
      </c>
      <c r="I6" s="21"/>
      <c r="J6" s="21"/>
    </row>
    <row r="7" spans="1:10" ht="15" x14ac:dyDescent="0.25">
      <c r="A7" s="38" t="s">
        <v>45</v>
      </c>
      <c r="B7" s="25">
        <v>12770</v>
      </c>
      <c r="C7" s="25">
        <v>40928</v>
      </c>
      <c r="D7" s="26">
        <v>11761</v>
      </c>
      <c r="E7" s="26">
        <v>37238</v>
      </c>
      <c r="F7" s="80">
        <f t="shared" si="0"/>
        <v>108.57920244877137</v>
      </c>
      <c r="G7" s="80">
        <f t="shared" si="1"/>
        <v>109.90923250443096</v>
      </c>
      <c r="I7" s="21"/>
      <c r="J7" s="21"/>
    </row>
    <row r="8" spans="1:10" ht="15" x14ac:dyDescent="0.25">
      <c r="A8" s="38" t="s">
        <v>46</v>
      </c>
      <c r="B8" s="25">
        <v>3103424</v>
      </c>
      <c r="C8" s="25">
        <v>17693006</v>
      </c>
      <c r="D8" s="26">
        <v>2462479</v>
      </c>
      <c r="E8" s="26">
        <v>14544441</v>
      </c>
      <c r="F8" s="80">
        <f t="shared" si="0"/>
        <v>126.02844531872151</v>
      </c>
      <c r="G8" s="80">
        <f t="shared" si="1"/>
        <v>121.64789282723207</v>
      </c>
      <c r="I8" s="21"/>
      <c r="J8" s="21"/>
    </row>
    <row r="9" spans="1:10" ht="15" x14ac:dyDescent="0.25">
      <c r="A9" s="38" t="s">
        <v>47</v>
      </c>
      <c r="B9" s="25">
        <v>1054712</v>
      </c>
      <c r="C9" s="25">
        <v>4383469</v>
      </c>
      <c r="D9" s="26">
        <v>881006</v>
      </c>
      <c r="E9" s="26">
        <v>3783194</v>
      </c>
      <c r="F9" s="80">
        <f t="shared" si="0"/>
        <v>119.7167783193304</v>
      </c>
      <c r="G9" s="80">
        <f t="shared" si="1"/>
        <v>115.86688390814746</v>
      </c>
      <c r="I9" s="21"/>
      <c r="J9" s="21"/>
    </row>
    <row r="10" spans="1:10" ht="15" x14ac:dyDescent="0.25">
      <c r="A10" s="38" t="s">
        <v>48</v>
      </c>
      <c r="B10" s="25">
        <v>9114</v>
      </c>
      <c r="C10" s="25">
        <v>57852</v>
      </c>
      <c r="D10" s="26">
        <v>5845</v>
      </c>
      <c r="E10" s="26">
        <v>38568</v>
      </c>
      <c r="F10" s="80">
        <f t="shared" si="0"/>
        <v>155.92814371257484</v>
      </c>
      <c r="G10" s="80">
        <f t="shared" si="1"/>
        <v>150</v>
      </c>
      <c r="I10" s="21"/>
      <c r="J10" s="21"/>
    </row>
    <row r="11" spans="1:10" ht="15" x14ac:dyDescent="0.25">
      <c r="A11" s="38" t="s">
        <v>49</v>
      </c>
      <c r="B11" s="25">
        <v>3641</v>
      </c>
      <c r="C11" s="25">
        <v>6736</v>
      </c>
      <c r="D11" s="26">
        <v>3608</v>
      </c>
      <c r="E11" s="26">
        <v>7696</v>
      </c>
      <c r="F11" s="80">
        <f t="shared" si="0"/>
        <v>100.91463414634146</v>
      </c>
      <c r="G11" s="80">
        <f t="shared" si="1"/>
        <v>87.525987525987532</v>
      </c>
      <c r="I11" s="21"/>
      <c r="J11" s="21"/>
    </row>
    <row r="12" spans="1:10" ht="15" x14ac:dyDescent="0.25">
      <c r="A12" s="27" t="s">
        <v>50</v>
      </c>
      <c r="B12" s="28">
        <f>SUM(B5:B11)</f>
        <v>9770509</v>
      </c>
      <c r="C12" s="28">
        <f>SUM(C5:C11)</f>
        <v>45767540</v>
      </c>
      <c r="D12" s="89">
        <f t="shared" ref="D12:E12" si="2">SUM(D5:D11)</f>
        <v>8339071</v>
      </c>
      <c r="E12" s="89">
        <f t="shared" si="2"/>
        <v>39678839</v>
      </c>
      <c r="F12" s="29">
        <f t="shared" si="0"/>
        <v>117.16543725314246</v>
      </c>
      <c r="G12" s="29">
        <f t="shared" si="1"/>
        <v>115.34495754777502</v>
      </c>
      <c r="I12" s="21"/>
      <c r="J12" s="21"/>
    </row>
    <row r="13" spans="1:10" ht="15" x14ac:dyDescent="0.25">
      <c r="A13" s="30" t="s">
        <v>51</v>
      </c>
      <c r="B13" s="31">
        <v>339458</v>
      </c>
      <c r="C13" s="31">
        <v>5632076</v>
      </c>
      <c r="D13" s="32">
        <v>300627</v>
      </c>
      <c r="E13" s="32">
        <v>4497049</v>
      </c>
      <c r="F13" s="33">
        <f t="shared" si="0"/>
        <v>112.91667082464316</v>
      </c>
      <c r="G13" s="33">
        <f t="shared" si="1"/>
        <v>125.23937364258207</v>
      </c>
      <c r="I13" s="21"/>
      <c r="J13" s="21"/>
    </row>
    <row r="14" spans="1:10" ht="15" x14ac:dyDescent="0.25">
      <c r="A14" s="42" t="s">
        <v>52</v>
      </c>
      <c r="B14" s="34">
        <v>252591</v>
      </c>
      <c r="C14" s="34">
        <v>1602278</v>
      </c>
      <c r="D14" s="35">
        <v>220107</v>
      </c>
      <c r="E14" s="35">
        <v>1371529</v>
      </c>
      <c r="F14" s="36">
        <f>B14/D14*100</f>
        <v>114.7582766563535</v>
      </c>
      <c r="G14" s="36">
        <f>C14/E14*100</f>
        <v>116.82421589335699</v>
      </c>
      <c r="I14" s="21"/>
      <c r="J14" s="21"/>
    </row>
    <row r="15" spans="1:10" ht="15" x14ac:dyDescent="0.25">
      <c r="A15" s="27" t="s">
        <v>53</v>
      </c>
      <c r="B15" s="28">
        <f>SUM(B12:B14)</f>
        <v>10362558</v>
      </c>
      <c r="C15" s="28">
        <f>SUM(C12:C14)</f>
        <v>53001894</v>
      </c>
      <c r="D15" s="89">
        <f>SUM(D12:D14)</f>
        <v>8859805</v>
      </c>
      <c r="E15" s="89">
        <f>SUM(E12:E14)</f>
        <v>45547417</v>
      </c>
      <c r="F15" s="78">
        <f>B15/D15*100</f>
        <v>116.96146811357586</v>
      </c>
      <c r="G15" s="78">
        <f>C15/E15*100</f>
        <v>116.36640997666234</v>
      </c>
      <c r="I15" s="21"/>
      <c r="J15" s="21"/>
    </row>
    <row r="18" spans="8:9" x14ac:dyDescent="0.2">
      <c r="H18" s="81"/>
      <c r="I18" s="81"/>
    </row>
    <row r="19" spans="8:9" x14ac:dyDescent="0.2">
      <c r="H19" s="81"/>
      <c r="I19" s="81"/>
    </row>
    <row r="20" spans="8:9" x14ac:dyDescent="0.2">
      <c r="H20" s="81"/>
      <c r="I20" s="81"/>
    </row>
    <row r="21" spans="8:9" x14ac:dyDescent="0.2">
      <c r="H21" s="81"/>
      <c r="I21" s="81"/>
    </row>
    <row r="22" spans="8:9" x14ac:dyDescent="0.2">
      <c r="H22" s="81"/>
      <c r="I22" s="81"/>
    </row>
    <row r="23" spans="8:9" x14ac:dyDescent="0.2">
      <c r="H23" s="81"/>
      <c r="I23" s="81"/>
    </row>
    <row r="24" spans="8:9" x14ac:dyDescent="0.2">
      <c r="H24" s="81"/>
      <c r="I24" s="81"/>
    </row>
    <row r="25" spans="8:9" x14ac:dyDescent="0.2">
      <c r="H25" s="81"/>
      <c r="I25" s="81"/>
    </row>
  </sheetData>
  <mergeCells count="5">
    <mergeCell ref="A1:G1"/>
    <mergeCell ref="A3:A4"/>
    <mergeCell ref="B3:C3"/>
    <mergeCell ref="D3:E3"/>
    <mergeCell ref="F3:G3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&amp;CHRVATSKA TURISTIČKA ZAJEDNICA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84"/>
  <sheetViews>
    <sheetView zoomScaleNormal="100" workbookViewId="0">
      <selection activeCell="L4" sqref="L4"/>
    </sheetView>
  </sheetViews>
  <sheetFormatPr defaultRowHeight="12.75" x14ac:dyDescent="0.2"/>
  <cols>
    <col min="1" max="1" width="33.140625" style="12" customWidth="1"/>
    <col min="2" max="2" width="12.7109375" style="12" bestFit="1" customWidth="1"/>
    <col min="3" max="3" width="14.28515625" style="12" bestFit="1" customWidth="1"/>
    <col min="4" max="4" width="11.140625" style="12" bestFit="1" customWidth="1"/>
    <col min="5" max="5" width="12.7109375" style="12" bestFit="1" customWidth="1"/>
    <col min="6" max="6" width="14.28515625" style="12" bestFit="1" customWidth="1"/>
    <col min="7" max="7" width="11.140625" style="12" bestFit="1" customWidth="1"/>
    <col min="8" max="8" width="9.28515625" style="12" bestFit="1" customWidth="1"/>
    <col min="9" max="9" width="11.140625" style="12" bestFit="1" customWidth="1"/>
    <col min="10" max="16384" width="9.140625" style="12"/>
  </cols>
  <sheetData>
    <row r="1" spans="1:9" ht="15.75" thickBot="1" x14ac:dyDescent="0.3">
      <c r="A1" s="92" t="s">
        <v>140</v>
      </c>
      <c r="B1" s="93"/>
      <c r="C1" s="93"/>
      <c r="D1" s="93"/>
      <c r="E1" s="93"/>
      <c r="F1" s="93"/>
      <c r="G1" s="93"/>
      <c r="H1" s="93"/>
      <c r="I1" s="94"/>
    </row>
    <row r="3" spans="1:9" ht="15" x14ac:dyDescent="0.2">
      <c r="A3" s="85"/>
      <c r="B3" s="95" t="s">
        <v>141</v>
      </c>
      <c r="C3" s="95"/>
      <c r="D3" s="95"/>
      <c r="E3" s="96" t="s">
        <v>142</v>
      </c>
      <c r="F3" s="96"/>
      <c r="G3" s="96"/>
      <c r="H3" s="97" t="s">
        <v>38</v>
      </c>
      <c r="I3" s="97"/>
    </row>
    <row r="4" spans="1:9" ht="15" x14ac:dyDescent="0.2">
      <c r="A4" s="46" t="s">
        <v>32</v>
      </c>
      <c r="B4" s="47" t="s">
        <v>33</v>
      </c>
      <c r="C4" s="47" t="s">
        <v>34</v>
      </c>
      <c r="D4" s="48" t="s">
        <v>35</v>
      </c>
      <c r="E4" s="85" t="s">
        <v>33</v>
      </c>
      <c r="F4" s="85" t="s">
        <v>34</v>
      </c>
      <c r="G4" s="48" t="s">
        <v>35</v>
      </c>
      <c r="H4" s="86" t="s">
        <v>33</v>
      </c>
      <c r="I4" s="86" t="s">
        <v>34</v>
      </c>
    </row>
    <row r="5" spans="1:9" ht="15" x14ac:dyDescent="0.25">
      <c r="A5" s="50" t="s">
        <v>103</v>
      </c>
      <c r="B5" s="51">
        <v>603789</v>
      </c>
      <c r="C5" s="51">
        <v>4817535</v>
      </c>
      <c r="D5" s="52">
        <v>16.066990676677364</v>
      </c>
      <c r="E5" s="51">
        <v>512196</v>
      </c>
      <c r="F5" s="51">
        <v>3963808</v>
      </c>
      <c r="G5" s="52">
        <v>14.690574424464979</v>
      </c>
      <c r="H5" s="53">
        <v>117.88241220157909</v>
      </c>
      <c r="I5" s="53">
        <v>121.53805128805431</v>
      </c>
    </row>
    <row r="6" spans="1:9" ht="15" x14ac:dyDescent="0.25">
      <c r="A6" s="54" t="s">
        <v>117</v>
      </c>
      <c r="B6" s="55">
        <v>448529</v>
      </c>
      <c r="C6" s="55">
        <v>3867991</v>
      </c>
      <c r="D6" s="56">
        <v>12.900160628718204</v>
      </c>
      <c r="E6" s="55">
        <v>459787</v>
      </c>
      <c r="F6" s="55">
        <v>3760678</v>
      </c>
      <c r="G6" s="56">
        <v>13.937738670855932</v>
      </c>
      <c r="H6" s="57">
        <v>97.551474922083486</v>
      </c>
      <c r="I6" s="57">
        <v>102.85355459839955</v>
      </c>
    </row>
    <row r="7" spans="1:9" ht="15" x14ac:dyDescent="0.25">
      <c r="A7" s="50" t="s">
        <v>111</v>
      </c>
      <c r="B7" s="51">
        <v>337299</v>
      </c>
      <c r="C7" s="51">
        <v>2293902</v>
      </c>
      <c r="D7" s="52">
        <v>7.6504067011887962</v>
      </c>
      <c r="E7" s="51">
        <v>263155</v>
      </c>
      <c r="F7" s="51">
        <v>1834113</v>
      </c>
      <c r="G7" s="52">
        <v>6.7975475929658389</v>
      </c>
      <c r="H7" s="53">
        <v>128.1750299253292</v>
      </c>
      <c r="I7" s="53">
        <v>125.06873894901787</v>
      </c>
    </row>
    <row r="8" spans="1:9" ht="15" x14ac:dyDescent="0.25">
      <c r="A8" s="54" t="s">
        <v>66</v>
      </c>
      <c r="B8" s="55">
        <v>305563</v>
      </c>
      <c r="C8" s="55">
        <v>2131657</v>
      </c>
      <c r="D8" s="56">
        <v>7.109302401513232</v>
      </c>
      <c r="E8" s="55">
        <v>282127</v>
      </c>
      <c r="F8" s="55">
        <v>1985541</v>
      </c>
      <c r="G8" s="56">
        <v>7.358766578332407</v>
      </c>
      <c r="H8" s="57">
        <v>108.30689724840232</v>
      </c>
      <c r="I8" s="57">
        <v>107.3590019042669</v>
      </c>
    </row>
    <row r="9" spans="1:9" ht="15" x14ac:dyDescent="0.25">
      <c r="A9" s="50" t="s">
        <v>58</v>
      </c>
      <c r="B9" s="51">
        <v>324232</v>
      </c>
      <c r="C9" s="51">
        <v>1961979</v>
      </c>
      <c r="D9" s="52">
        <v>6.5434082577161936</v>
      </c>
      <c r="E9" s="51">
        <v>312880</v>
      </c>
      <c r="F9" s="51">
        <v>1872952</v>
      </c>
      <c r="G9" s="52">
        <v>6.9414918052162298</v>
      </c>
      <c r="H9" s="53">
        <v>103.62822807466121</v>
      </c>
      <c r="I9" s="53">
        <v>104.75329853621449</v>
      </c>
    </row>
    <row r="10" spans="1:9" ht="15" x14ac:dyDescent="0.25">
      <c r="A10" s="54" t="s">
        <v>116</v>
      </c>
      <c r="B10" s="55">
        <v>194829</v>
      </c>
      <c r="C10" s="55">
        <v>1304759</v>
      </c>
      <c r="D10" s="56">
        <v>4.3515097842176305</v>
      </c>
      <c r="E10" s="55">
        <v>178723</v>
      </c>
      <c r="F10" s="55">
        <v>1204412</v>
      </c>
      <c r="G10" s="56">
        <v>4.4637641691319851</v>
      </c>
      <c r="H10" s="57">
        <v>109.01171085982217</v>
      </c>
      <c r="I10" s="57">
        <v>108.33161741995264</v>
      </c>
    </row>
    <row r="11" spans="1:9" ht="15" x14ac:dyDescent="0.25">
      <c r="A11" s="50" t="s">
        <v>94</v>
      </c>
      <c r="B11" s="51">
        <v>200969</v>
      </c>
      <c r="C11" s="51">
        <v>1091248</v>
      </c>
      <c r="D11" s="52">
        <v>3.639427931907671</v>
      </c>
      <c r="E11" s="51">
        <v>183876</v>
      </c>
      <c r="F11" s="51">
        <v>1018613</v>
      </c>
      <c r="G11" s="52">
        <v>3.7751601707821227</v>
      </c>
      <c r="H11" s="53">
        <v>109.29593856729537</v>
      </c>
      <c r="I11" s="53">
        <v>107.13077488702775</v>
      </c>
    </row>
    <row r="12" spans="1:9" ht="15" x14ac:dyDescent="0.25">
      <c r="A12" s="54" t="s">
        <v>78</v>
      </c>
      <c r="B12" s="55">
        <v>210442</v>
      </c>
      <c r="C12" s="55">
        <v>1078441</v>
      </c>
      <c r="D12" s="56">
        <v>3.5967152272576359</v>
      </c>
      <c r="E12" s="55">
        <v>214341</v>
      </c>
      <c r="F12" s="55">
        <v>1098021</v>
      </c>
      <c r="G12" s="56">
        <v>4.0694602816598229</v>
      </c>
      <c r="H12" s="57">
        <v>98.180935985182487</v>
      </c>
      <c r="I12" s="57">
        <v>98.216791846421884</v>
      </c>
    </row>
    <row r="13" spans="1:9" ht="15" x14ac:dyDescent="0.25">
      <c r="A13" s="50" t="s">
        <v>100</v>
      </c>
      <c r="B13" s="51">
        <v>152124</v>
      </c>
      <c r="C13" s="51">
        <v>920676</v>
      </c>
      <c r="D13" s="52">
        <v>3.070552203199481</v>
      </c>
      <c r="E13" s="51">
        <v>136927</v>
      </c>
      <c r="F13" s="51">
        <v>856361</v>
      </c>
      <c r="G13" s="52">
        <v>3.1738255245231994</v>
      </c>
      <c r="H13" s="53">
        <v>111.09861459025612</v>
      </c>
      <c r="I13" s="53">
        <v>107.5102672821392</v>
      </c>
    </row>
    <row r="14" spans="1:9" ht="15" x14ac:dyDescent="0.25">
      <c r="A14" s="54" t="s">
        <v>126</v>
      </c>
      <c r="B14" s="55">
        <v>159322</v>
      </c>
      <c r="C14" s="55">
        <v>815910</v>
      </c>
      <c r="D14" s="56">
        <v>2.7211464707589732</v>
      </c>
      <c r="E14" s="55">
        <v>131822</v>
      </c>
      <c r="F14" s="55">
        <v>682514</v>
      </c>
      <c r="G14" s="56">
        <v>2.529517754830529</v>
      </c>
      <c r="H14" s="57">
        <v>120.86146470240173</v>
      </c>
      <c r="I14" s="57">
        <v>119.5448005462159</v>
      </c>
    </row>
    <row r="15" spans="1:9" ht="15" x14ac:dyDescent="0.25">
      <c r="A15" s="50" t="s">
        <v>61</v>
      </c>
      <c r="B15" s="51">
        <v>122315</v>
      </c>
      <c r="C15" s="51">
        <v>747391</v>
      </c>
      <c r="D15" s="52">
        <v>2.4926283314667299</v>
      </c>
      <c r="E15" s="51">
        <v>114029</v>
      </c>
      <c r="F15" s="51">
        <v>672306</v>
      </c>
      <c r="G15" s="52">
        <v>2.491685099029608</v>
      </c>
      <c r="H15" s="53">
        <v>107.26657253856476</v>
      </c>
      <c r="I15" s="53">
        <v>111.16827754028671</v>
      </c>
    </row>
    <row r="16" spans="1:9" ht="15" x14ac:dyDescent="0.25">
      <c r="A16" s="54" t="s">
        <v>120</v>
      </c>
      <c r="B16" s="55">
        <v>124099</v>
      </c>
      <c r="C16" s="55">
        <v>689943</v>
      </c>
      <c r="D16" s="56">
        <v>2.3010331525227761</v>
      </c>
      <c r="E16" s="55">
        <v>107655</v>
      </c>
      <c r="F16" s="55">
        <v>614350</v>
      </c>
      <c r="G16" s="56">
        <v>2.2768898992257092</v>
      </c>
      <c r="H16" s="57">
        <v>115.27472017091635</v>
      </c>
      <c r="I16" s="57">
        <v>112.30454952388705</v>
      </c>
    </row>
    <row r="17" spans="1:9" ht="15" x14ac:dyDescent="0.25">
      <c r="A17" s="50" t="s">
        <v>68</v>
      </c>
      <c r="B17" s="51">
        <v>81480</v>
      </c>
      <c r="C17" s="51">
        <v>604301</v>
      </c>
      <c r="D17" s="52">
        <v>2.0154079903740829</v>
      </c>
      <c r="E17" s="51">
        <v>71131</v>
      </c>
      <c r="F17" s="51">
        <v>536997</v>
      </c>
      <c r="G17" s="52">
        <v>1.9902059822812863</v>
      </c>
      <c r="H17" s="53">
        <v>114.54921201726391</v>
      </c>
      <c r="I17" s="53">
        <v>112.53340335234647</v>
      </c>
    </row>
    <row r="18" spans="1:9" ht="15" x14ac:dyDescent="0.25">
      <c r="A18" s="54" t="s">
        <v>101</v>
      </c>
      <c r="B18" s="55">
        <v>82400</v>
      </c>
      <c r="C18" s="55">
        <v>546176</v>
      </c>
      <c r="D18" s="56">
        <v>1.821554944556695</v>
      </c>
      <c r="E18" s="55">
        <v>71160</v>
      </c>
      <c r="F18" s="55">
        <v>471504</v>
      </c>
      <c r="G18" s="56">
        <v>1.7474773257011782</v>
      </c>
      <c r="H18" s="57">
        <v>115.7953906689151</v>
      </c>
      <c r="I18" s="57">
        <v>115.83698123451762</v>
      </c>
    </row>
    <row r="19" spans="1:9" ht="15" x14ac:dyDescent="0.25">
      <c r="A19" s="50" t="s">
        <v>71</v>
      </c>
      <c r="B19" s="51">
        <v>123101</v>
      </c>
      <c r="C19" s="51">
        <v>480265</v>
      </c>
      <c r="D19" s="52">
        <v>1.6017347621417291</v>
      </c>
      <c r="E19" s="51">
        <v>116887</v>
      </c>
      <c r="F19" s="51">
        <v>473353</v>
      </c>
      <c r="G19" s="52">
        <v>1.7543300471525791</v>
      </c>
      <c r="H19" s="53">
        <v>105.31624560472936</v>
      </c>
      <c r="I19" s="53">
        <v>101.46022101898583</v>
      </c>
    </row>
    <row r="20" spans="1:9" ht="15" x14ac:dyDescent="0.25">
      <c r="A20" s="54" t="s">
        <v>121</v>
      </c>
      <c r="B20" s="55">
        <v>86417</v>
      </c>
      <c r="C20" s="55">
        <v>458592</v>
      </c>
      <c r="D20" s="56">
        <v>1.5294530062363483</v>
      </c>
      <c r="E20" s="55">
        <v>79492</v>
      </c>
      <c r="F20" s="55">
        <v>424828</v>
      </c>
      <c r="G20" s="56">
        <v>1.5744878035456329</v>
      </c>
      <c r="H20" s="57">
        <v>108.71156845971922</v>
      </c>
      <c r="I20" s="57">
        <v>107.94768706394117</v>
      </c>
    </row>
    <row r="21" spans="1:9" ht="15" x14ac:dyDescent="0.25">
      <c r="A21" s="50" t="s">
        <v>59</v>
      </c>
      <c r="B21" s="51">
        <v>83216</v>
      </c>
      <c r="C21" s="51">
        <v>444788</v>
      </c>
      <c r="D21" s="52">
        <v>1.4834152007402068</v>
      </c>
      <c r="E21" s="51">
        <v>73544</v>
      </c>
      <c r="F21" s="51">
        <v>398632</v>
      </c>
      <c r="G21" s="52">
        <v>1.4774007883261056</v>
      </c>
      <c r="H21" s="53">
        <v>113.15131077994126</v>
      </c>
      <c r="I21" s="53">
        <v>111.57859880792309</v>
      </c>
    </row>
    <row r="22" spans="1:9" ht="15" x14ac:dyDescent="0.25">
      <c r="A22" s="54" t="s">
        <v>114</v>
      </c>
      <c r="B22" s="55">
        <v>34748</v>
      </c>
      <c r="C22" s="55">
        <v>283192</v>
      </c>
      <c r="D22" s="56">
        <v>0.94447538496546823</v>
      </c>
      <c r="E22" s="55">
        <v>30226</v>
      </c>
      <c r="F22" s="55">
        <v>254964</v>
      </c>
      <c r="G22" s="56">
        <v>0.94494173722826347</v>
      </c>
      <c r="H22" s="57">
        <v>114.96062992125984</v>
      </c>
      <c r="I22" s="57">
        <v>111.07136693807753</v>
      </c>
    </row>
    <row r="23" spans="1:9" ht="15" x14ac:dyDescent="0.25">
      <c r="A23" s="50" t="s">
        <v>118</v>
      </c>
      <c r="B23" s="51">
        <v>33576</v>
      </c>
      <c r="C23" s="51">
        <v>282590</v>
      </c>
      <c r="D23" s="52">
        <v>0.9424676510543788</v>
      </c>
      <c r="E23" s="51">
        <v>33010</v>
      </c>
      <c r="F23" s="51">
        <v>266465</v>
      </c>
      <c r="G23" s="52">
        <v>0.9875664800149403</v>
      </c>
      <c r="H23" s="53">
        <v>101.71463192971825</v>
      </c>
      <c r="I23" s="53">
        <v>106.05145141012891</v>
      </c>
    </row>
    <row r="24" spans="1:9" ht="15" x14ac:dyDescent="0.25">
      <c r="A24" s="54" t="s">
        <v>115</v>
      </c>
      <c r="B24" s="55">
        <v>88336</v>
      </c>
      <c r="C24" s="55">
        <v>280347</v>
      </c>
      <c r="D24" s="56">
        <v>0.93498700792718037</v>
      </c>
      <c r="E24" s="55">
        <v>67893</v>
      </c>
      <c r="F24" s="55">
        <v>219997</v>
      </c>
      <c r="G24" s="56">
        <v>0.81534784269546401</v>
      </c>
      <c r="H24" s="57">
        <v>130.11061523279278</v>
      </c>
      <c r="I24" s="57">
        <v>127.43219225716716</v>
      </c>
    </row>
    <row r="25" spans="1:9" ht="15" x14ac:dyDescent="0.25">
      <c r="A25" s="50" t="s">
        <v>57</v>
      </c>
      <c r="B25" s="51">
        <v>59860</v>
      </c>
      <c r="C25" s="51">
        <v>203792</v>
      </c>
      <c r="D25" s="52">
        <v>0.67966795549620995</v>
      </c>
      <c r="E25" s="51">
        <v>50386</v>
      </c>
      <c r="F25" s="51">
        <v>174093</v>
      </c>
      <c r="G25" s="52">
        <v>0.64521948925840544</v>
      </c>
      <c r="H25" s="53">
        <v>118.80284205930218</v>
      </c>
      <c r="I25" s="53">
        <v>117.05927291734876</v>
      </c>
    </row>
    <row r="26" spans="1:9" ht="15" x14ac:dyDescent="0.25">
      <c r="A26" s="54" t="s">
        <v>128</v>
      </c>
      <c r="B26" s="55">
        <v>23197</v>
      </c>
      <c r="C26" s="55">
        <v>155700</v>
      </c>
      <c r="D26" s="56">
        <v>0.51927602982825571</v>
      </c>
      <c r="E26" s="55">
        <v>18804</v>
      </c>
      <c r="F26" s="55">
        <v>135054</v>
      </c>
      <c r="G26" s="56">
        <v>0.50053404158871806</v>
      </c>
      <c r="H26" s="57">
        <v>123.36205062752606</v>
      </c>
      <c r="I26" s="57">
        <v>115.28721844595495</v>
      </c>
    </row>
    <row r="27" spans="1:9" ht="15" x14ac:dyDescent="0.25">
      <c r="A27" s="50" t="s">
        <v>70</v>
      </c>
      <c r="B27" s="51">
        <v>24969</v>
      </c>
      <c r="C27" s="51">
        <v>126470</v>
      </c>
      <c r="D27" s="52">
        <v>0.42179087663699094</v>
      </c>
      <c r="E27" s="51">
        <v>21186</v>
      </c>
      <c r="F27" s="51">
        <v>107534</v>
      </c>
      <c r="G27" s="52">
        <v>0.39854004789344416</v>
      </c>
      <c r="H27" s="53">
        <v>117.85613140753328</v>
      </c>
      <c r="I27" s="53">
        <v>117.60931426339576</v>
      </c>
    </row>
    <row r="28" spans="1:9" ht="15" x14ac:dyDescent="0.25">
      <c r="A28" s="54" t="s">
        <v>119</v>
      </c>
      <c r="B28" s="55">
        <v>55418</v>
      </c>
      <c r="C28" s="55">
        <v>122294</v>
      </c>
      <c r="D28" s="56">
        <v>0.40786347329362044</v>
      </c>
      <c r="E28" s="55">
        <v>50495</v>
      </c>
      <c r="F28" s="55">
        <v>117547</v>
      </c>
      <c r="G28" s="56">
        <v>0.43564999916055092</v>
      </c>
      <c r="H28" s="57">
        <v>109.74948014654917</v>
      </c>
      <c r="I28" s="57">
        <v>104.03838464614155</v>
      </c>
    </row>
    <row r="29" spans="1:9" ht="15" x14ac:dyDescent="0.25">
      <c r="A29" s="50" t="s">
        <v>113</v>
      </c>
      <c r="B29" s="51">
        <v>24709</v>
      </c>
      <c r="C29" s="51">
        <v>104134</v>
      </c>
      <c r="D29" s="52">
        <v>0.34729794534448027</v>
      </c>
      <c r="E29" s="51">
        <v>23120</v>
      </c>
      <c r="F29" s="51">
        <v>102715</v>
      </c>
      <c r="G29" s="52">
        <v>0.38067998046548174</v>
      </c>
      <c r="H29" s="53">
        <v>106.87283737024222</v>
      </c>
      <c r="I29" s="53">
        <v>101.38149247919</v>
      </c>
    </row>
    <row r="30" spans="1:9" ht="15" x14ac:dyDescent="0.25">
      <c r="A30" s="54" t="s">
        <v>76</v>
      </c>
      <c r="B30" s="55">
        <v>19614</v>
      </c>
      <c r="C30" s="55">
        <v>96183</v>
      </c>
      <c r="D30" s="56">
        <v>0.32078051622974385</v>
      </c>
      <c r="E30" s="55">
        <v>15018</v>
      </c>
      <c r="F30" s="55">
        <v>72773</v>
      </c>
      <c r="G30" s="56">
        <v>0.26970962584252062</v>
      </c>
      <c r="H30" s="57">
        <v>130.60327606871752</v>
      </c>
      <c r="I30" s="57">
        <v>132.16852404050954</v>
      </c>
    </row>
    <row r="31" spans="1:9" ht="15" x14ac:dyDescent="0.25">
      <c r="A31" s="50" t="s">
        <v>83</v>
      </c>
      <c r="B31" s="51">
        <v>26152</v>
      </c>
      <c r="C31" s="51">
        <v>85350</v>
      </c>
      <c r="D31" s="52">
        <v>0.28465131114862957</v>
      </c>
      <c r="E31" s="51">
        <v>22602</v>
      </c>
      <c r="F31" s="51">
        <v>76444</v>
      </c>
      <c r="G31" s="52">
        <v>0.28331500196371795</v>
      </c>
      <c r="H31" s="53">
        <v>115.70657463941245</v>
      </c>
      <c r="I31" s="53">
        <v>111.65035843231648</v>
      </c>
    </row>
    <row r="32" spans="1:9" ht="15" x14ac:dyDescent="0.25">
      <c r="A32" s="54" t="s">
        <v>87</v>
      </c>
      <c r="B32" s="55">
        <v>45059</v>
      </c>
      <c r="C32" s="55">
        <v>58521</v>
      </c>
      <c r="D32" s="56">
        <v>0.19517374785857003</v>
      </c>
      <c r="E32" s="55">
        <v>42357</v>
      </c>
      <c r="F32" s="55">
        <v>57605</v>
      </c>
      <c r="G32" s="56">
        <v>0.21349433164303244</v>
      </c>
      <c r="H32" s="57">
        <v>106.37911089076186</v>
      </c>
      <c r="I32" s="57">
        <v>101.59013974481381</v>
      </c>
    </row>
    <row r="33" spans="1:9" ht="15" x14ac:dyDescent="0.25">
      <c r="A33" s="50" t="s">
        <v>92</v>
      </c>
      <c r="B33" s="51">
        <v>14097</v>
      </c>
      <c r="C33" s="51">
        <v>58004</v>
      </c>
      <c r="D33" s="52">
        <v>0.19344949797147171</v>
      </c>
      <c r="E33" s="51">
        <v>10501</v>
      </c>
      <c r="F33" s="51">
        <v>45877</v>
      </c>
      <c r="G33" s="52">
        <v>0.1700282866554535</v>
      </c>
      <c r="H33" s="53">
        <v>134.24435768022093</v>
      </c>
      <c r="I33" s="53">
        <v>126.43372496021972</v>
      </c>
    </row>
    <row r="34" spans="1:9" ht="15" x14ac:dyDescent="0.25">
      <c r="A34" s="54" t="s">
        <v>96</v>
      </c>
      <c r="B34" s="55">
        <v>6932</v>
      </c>
      <c r="C34" s="55">
        <v>51236</v>
      </c>
      <c r="D34" s="56">
        <v>0.17087749944945735</v>
      </c>
      <c r="E34" s="55">
        <v>7259</v>
      </c>
      <c r="F34" s="55">
        <v>49133</v>
      </c>
      <c r="G34" s="56">
        <v>0.18209559928160945</v>
      </c>
      <c r="H34" s="57">
        <v>95.495247279239564</v>
      </c>
      <c r="I34" s="57">
        <v>104.28021899741518</v>
      </c>
    </row>
    <row r="35" spans="1:9" ht="15" x14ac:dyDescent="0.25">
      <c r="A35" s="50" t="s">
        <v>106</v>
      </c>
      <c r="B35" s="51">
        <v>13205</v>
      </c>
      <c r="C35" s="51">
        <v>40036</v>
      </c>
      <c r="D35" s="52">
        <v>0.13352431040593477</v>
      </c>
      <c r="E35" s="51">
        <v>12377</v>
      </c>
      <c r="F35" s="51">
        <v>36843</v>
      </c>
      <c r="G35" s="52">
        <v>0.13654668276580584</v>
      </c>
      <c r="H35" s="53">
        <v>106.68982790660095</v>
      </c>
      <c r="I35" s="53">
        <v>108.66650381347883</v>
      </c>
    </row>
    <row r="36" spans="1:9" ht="15" x14ac:dyDescent="0.25">
      <c r="A36" s="54" t="s">
        <v>69</v>
      </c>
      <c r="B36" s="55">
        <v>8635</v>
      </c>
      <c r="C36" s="55">
        <v>36759</v>
      </c>
      <c r="D36" s="56">
        <v>0.12259516750453983</v>
      </c>
      <c r="E36" s="55">
        <v>6196</v>
      </c>
      <c r="F36" s="55">
        <v>29029</v>
      </c>
      <c r="G36" s="56">
        <v>0.10758661493387013</v>
      </c>
      <c r="H36" s="57">
        <v>139.36410587475791</v>
      </c>
      <c r="I36" s="57">
        <v>126.62854386992318</v>
      </c>
    </row>
    <row r="37" spans="1:9" ht="15" x14ac:dyDescent="0.25">
      <c r="A37" s="50" t="s">
        <v>60</v>
      </c>
      <c r="B37" s="51">
        <v>5004</v>
      </c>
      <c r="C37" s="51">
        <v>30699</v>
      </c>
      <c r="D37" s="52">
        <v>0.10238442414706245</v>
      </c>
      <c r="E37" s="51">
        <v>4002</v>
      </c>
      <c r="F37" s="51">
        <v>25988</v>
      </c>
      <c r="G37" s="52">
        <v>9.6316130383458501E-2</v>
      </c>
      <c r="H37" s="53">
        <v>125.03748125937031</v>
      </c>
      <c r="I37" s="53">
        <v>118.12759735262428</v>
      </c>
    </row>
    <row r="38" spans="1:9" ht="15" x14ac:dyDescent="0.25">
      <c r="A38" s="54" t="s">
        <v>62</v>
      </c>
      <c r="B38" s="55">
        <v>11859</v>
      </c>
      <c r="C38" s="55">
        <v>30080</v>
      </c>
      <c r="D38" s="56">
        <v>0.1003199934311749</v>
      </c>
      <c r="E38" s="55">
        <v>9586</v>
      </c>
      <c r="F38" s="55">
        <v>25738</v>
      </c>
      <c r="G38" s="56">
        <v>9.5389586109337191E-2</v>
      </c>
      <c r="H38" s="57">
        <v>123.71166284164406</v>
      </c>
      <c r="I38" s="57">
        <v>116.86999766881654</v>
      </c>
    </row>
    <row r="39" spans="1:9" ht="15" x14ac:dyDescent="0.25">
      <c r="A39" s="50" t="s">
        <v>79</v>
      </c>
      <c r="B39" s="51">
        <v>12023</v>
      </c>
      <c r="C39" s="51">
        <v>29305</v>
      </c>
      <c r="D39" s="52">
        <v>9.7735286153609713E-2</v>
      </c>
      <c r="E39" s="51">
        <v>11723</v>
      </c>
      <c r="F39" s="51">
        <v>27500</v>
      </c>
      <c r="G39" s="52">
        <v>0.10191987015334418</v>
      </c>
      <c r="H39" s="53">
        <v>102.55907190992066</v>
      </c>
      <c r="I39" s="53">
        <v>106.56363636363638</v>
      </c>
    </row>
    <row r="40" spans="1:9" ht="15" x14ac:dyDescent="0.25">
      <c r="A40" s="54" t="s">
        <v>102</v>
      </c>
      <c r="B40" s="55">
        <v>8651</v>
      </c>
      <c r="C40" s="55">
        <v>27911</v>
      </c>
      <c r="D40" s="56">
        <v>9.3086148160156992E-2</v>
      </c>
      <c r="E40" s="55">
        <v>7505</v>
      </c>
      <c r="F40" s="55">
        <v>23607</v>
      </c>
      <c r="G40" s="56">
        <v>8.749172271672713E-2</v>
      </c>
      <c r="H40" s="57">
        <v>115.26982011992007</v>
      </c>
      <c r="I40" s="57">
        <v>118.23188037446519</v>
      </c>
    </row>
    <row r="41" spans="1:9" ht="15" x14ac:dyDescent="0.25">
      <c r="A41" s="50" t="s">
        <v>86</v>
      </c>
      <c r="B41" s="51">
        <v>16364</v>
      </c>
      <c r="C41" s="51">
        <v>27187</v>
      </c>
      <c r="D41" s="52">
        <v>9.0671531296986435E-2</v>
      </c>
      <c r="E41" s="51">
        <v>11697</v>
      </c>
      <c r="F41" s="51">
        <v>21008</v>
      </c>
      <c r="G41" s="52">
        <v>7.7859368442961985E-2</v>
      </c>
      <c r="H41" s="53">
        <v>139.89911943233309</v>
      </c>
      <c r="I41" s="53">
        <v>129.41260472201066</v>
      </c>
    </row>
    <row r="42" spans="1:9" ht="15" x14ac:dyDescent="0.25">
      <c r="A42" s="54" t="s">
        <v>80</v>
      </c>
      <c r="B42" s="55">
        <v>15522</v>
      </c>
      <c r="C42" s="55">
        <v>25799</v>
      </c>
      <c r="D42" s="56">
        <v>8.6042403940521317E-2</v>
      </c>
      <c r="E42" s="55">
        <v>12067</v>
      </c>
      <c r="F42" s="55">
        <v>20367</v>
      </c>
      <c r="G42" s="56">
        <v>7.5483708924114948E-2</v>
      </c>
      <c r="H42" s="57">
        <v>128.63180575122234</v>
      </c>
      <c r="I42" s="57">
        <v>126.67059458928659</v>
      </c>
    </row>
    <row r="43" spans="1:9" ht="15" x14ac:dyDescent="0.25">
      <c r="A43" s="50" t="s">
        <v>90</v>
      </c>
      <c r="B43" s="51">
        <v>6610</v>
      </c>
      <c r="C43" s="51">
        <v>25779</v>
      </c>
      <c r="D43" s="52">
        <v>8.5975701817229314E-2</v>
      </c>
      <c r="E43" s="51">
        <v>4717</v>
      </c>
      <c r="F43" s="51">
        <v>19144</v>
      </c>
      <c r="G43" s="52">
        <v>7.0951054335113492E-2</v>
      </c>
      <c r="H43" s="53">
        <v>140.13143947424209</v>
      </c>
      <c r="I43" s="53">
        <v>134.65837860426245</v>
      </c>
    </row>
    <row r="44" spans="1:9" ht="15" x14ac:dyDescent="0.25">
      <c r="A44" s="54" t="s">
        <v>112</v>
      </c>
      <c r="B44" s="55">
        <v>9918</v>
      </c>
      <c r="C44" s="55">
        <v>24714</v>
      </c>
      <c r="D44" s="56">
        <v>8.2423813751930072E-2</v>
      </c>
      <c r="E44" s="55">
        <v>8180</v>
      </c>
      <c r="F44" s="55">
        <v>23386</v>
      </c>
      <c r="G44" s="56">
        <v>8.6672657578403894E-2</v>
      </c>
      <c r="H44" s="57">
        <v>121.24694376528117</v>
      </c>
      <c r="I44" s="57">
        <v>105.67861113486701</v>
      </c>
    </row>
    <row r="45" spans="1:9" ht="15" x14ac:dyDescent="0.25">
      <c r="A45" s="50" t="s">
        <v>105</v>
      </c>
      <c r="B45" s="51">
        <v>4968</v>
      </c>
      <c r="C45" s="51">
        <v>23685</v>
      </c>
      <c r="D45" s="52">
        <v>7.8991989508556432E-2</v>
      </c>
      <c r="E45" s="51">
        <v>4717</v>
      </c>
      <c r="F45" s="51">
        <v>22380</v>
      </c>
      <c r="G45" s="52">
        <v>8.2944243419339744E-2</v>
      </c>
      <c r="H45" s="53">
        <v>105.32117871528514</v>
      </c>
      <c r="I45" s="53">
        <v>105.83109919571045</v>
      </c>
    </row>
    <row r="46" spans="1:9" ht="15" x14ac:dyDescent="0.25">
      <c r="A46" s="54" t="s">
        <v>108</v>
      </c>
      <c r="B46" s="55">
        <v>7254</v>
      </c>
      <c r="C46" s="55">
        <v>23193</v>
      </c>
      <c r="D46" s="56">
        <v>7.7351117275573117E-2</v>
      </c>
      <c r="E46" s="55">
        <v>5277</v>
      </c>
      <c r="F46" s="55">
        <v>16265</v>
      </c>
      <c r="G46" s="56">
        <v>6.0280970474332486E-2</v>
      </c>
      <c r="H46" s="57">
        <v>137.4644684479818</v>
      </c>
      <c r="I46" s="57">
        <v>142.59452812788197</v>
      </c>
    </row>
    <row r="47" spans="1:9" ht="15" x14ac:dyDescent="0.25">
      <c r="A47" s="50" t="s">
        <v>74</v>
      </c>
      <c r="B47" s="51">
        <v>9040</v>
      </c>
      <c r="C47" s="51">
        <v>21299</v>
      </c>
      <c r="D47" s="52">
        <v>7.1034426199820283E-2</v>
      </c>
      <c r="E47" s="51">
        <v>5914</v>
      </c>
      <c r="F47" s="51">
        <v>14655</v>
      </c>
      <c r="G47" s="52">
        <v>5.4314025348991248E-2</v>
      </c>
      <c r="H47" s="53">
        <v>152.8576259722692</v>
      </c>
      <c r="I47" s="53">
        <v>145.33606277720915</v>
      </c>
    </row>
    <row r="48" spans="1:9" ht="15" x14ac:dyDescent="0.25">
      <c r="A48" s="54" t="s">
        <v>63</v>
      </c>
      <c r="B48" s="55">
        <v>8140</v>
      </c>
      <c r="C48" s="55">
        <v>18661</v>
      </c>
      <c r="D48" s="56">
        <v>6.2236416137604882E-2</v>
      </c>
      <c r="E48" s="55">
        <v>7376</v>
      </c>
      <c r="F48" s="55">
        <v>17229</v>
      </c>
      <c r="G48" s="56">
        <v>6.3853725195344255E-2</v>
      </c>
      <c r="H48" s="57">
        <v>110.35791757049891</v>
      </c>
      <c r="I48" s="57">
        <v>108.31156770561263</v>
      </c>
    </row>
    <row r="49" spans="1:9" ht="15" x14ac:dyDescent="0.25">
      <c r="A49" s="50" t="s">
        <v>56</v>
      </c>
      <c r="B49" s="51">
        <v>6982</v>
      </c>
      <c r="C49" s="51">
        <v>18575</v>
      </c>
      <c r="D49" s="52">
        <v>6.1949597007449259E-2</v>
      </c>
      <c r="E49" s="51">
        <v>4491</v>
      </c>
      <c r="F49" s="51">
        <v>12687</v>
      </c>
      <c r="G49" s="52">
        <v>4.702026882310828E-2</v>
      </c>
      <c r="H49" s="53">
        <v>155.46648853262079</v>
      </c>
      <c r="I49" s="53">
        <v>146.40971072751637</v>
      </c>
    </row>
    <row r="50" spans="1:9" ht="15" x14ac:dyDescent="0.25">
      <c r="A50" s="54" t="s">
        <v>82</v>
      </c>
      <c r="B50" s="55">
        <v>5283</v>
      </c>
      <c r="C50" s="55">
        <v>16746</v>
      </c>
      <c r="D50" s="56">
        <v>5.5849687832395439E-2</v>
      </c>
      <c r="E50" s="55">
        <v>3232</v>
      </c>
      <c r="F50" s="55">
        <v>10892</v>
      </c>
      <c r="G50" s="56">
        <v>4.0367680934917272E-2</v>
      </c>
      <c r="H50" s="57">
        <v>163.45915841584159</v>
      </c>
      <c r="I50" s="57">
        <v>153.74586852735951</v>
      </c>
    </row>
    <row r="51" spans="1:9" ht="15" x14ac:dyDescent="0.25">
      <c r="A51" s="50" t="s">
        <v>125</v>
      </c>
      <c r="B51" s="51">
        <v>6297</v>
      </c>
      <c r="C51" s="51">
        <v>16542</v>
      </c>
      <c r="D51" s="52">
        <v>5.5169326174816992E-2</v>
      </c>
      <c r="E51" s="51">
        <v>8043</v>
      </c>
      <c r="F51" s="51">
        <v>22230</v>
      </c>
      <c r="G51" s="52">
        <v>8.2388316854866958E-2</v>
      </c>
      <c r="H51" s="53">
        <v>78.291682208131292</v>
      </c>
      <c r="I51" s="53">
        <v>74.412955465587046</v>
      </c>
    </row>
    <row r="52" spans="1:9" ht="15" x14ac:dyDescent="0.25">
      <c r="A52" s="54" t="s">
        <v>123</v>
      </c>
      <c r="B52" s="55">
        <v>9200</v>
      </c>
      <c r="C52" s="55">
        <v>11833</v>
      </c>
      <c r="D52" s="56">
        <v>3.9464311245714513E-2</v>
      </c>
      <c r="E52" s="55">
        <v>6290</v>
      </c>
      <c r="F52" s="55">
        <v>8566</v>
      </c>
      <c r="G52" s="56">
        <v>3.1747113008492596E-2</v>
      </c>
      <c r="H52" s="57">
        <v>146.26391096979333</v>
      </c>
      <c r="I52" s="57">
        <v>138.13915479803876</v>
      </c>
    </row>
    <row r="53" spans="1:9" ht="15" x14ac:dyDescent="0.25">
      <c r="A53" s="50" t="s">
        <v>99</v>
      </c>
      <c r="B53" s="51">
        <v>3974</v>
      </c>
      <c r="C53" s="51">
        <v>9484</v>
      </c>
      <c r="D53" s="52">
        <v>3.1630146865068577E-2</v>
      </c>
      <c r="E53" s="51">
        <v>3148</v>
      </c>
      <c r="F53" s="51">
        <v>8239</v>
      </c>
      <c r="G53" s="52">
        <v>3.0535193097941921E-2</v>
      </c>
      <c r="H53" s="53">
        <v>126.23888182973317</v>
      </c>
      <c r="I53" s="53">
        <v>115.11105716713192</v>
      </c>
    </row>
    <row r="54" spans="1:9" ht="15" x14ac:dyDescent="0.25">
      <c r="A54" s="54" t="s">
        <v>72</v>
      </c>
      <c r="B54" s="55">
        <v>4516</v>
      </c>
      <c r="C54" s="55">
        <v>9478</v>
      </c>
      <c r="D54" s="56">
        <v>3.1610136228080975E-2</v>
      </c>
      <c r="E54" s="55">
        <v>4427</v>
      </c>
      <c r="F54" s="55">
        <v>10375</v>
      </c>
      <c r="G54" s="56">
        <v>3.84515873760344E-2</v>
      </c>
      <c r="H54" s="57">
        <v>102.01039078382652</v>
      </c>
      <c r="I54" s="57">
        <v>91.354216867469887</v>
      </c>
    </row>
    <row r="55" spans="1:9" ht="15" x14ac:dyDescent="0.25">
      <c r="A55" s="50" t="s">
        <v>107</v>
      </c>
      <c r="B55" s="51">
        <v>1732</v>
      </c>
      <c r="C55" s="51">
        <v>9085</v>
      </c>
      <c r="D55" s="52">
        <v>3.0299439505393082E-2</v>
      </c>
      <c r="E55" s="51">
        <v>1751</v>
      </c>
      <c r="F55" s="51">
        <v>8728</v>
      </c>
      <c r="G55" s="52">
        <v>3.2347513698123199E-2</v>
      </c>
      <c r="H55" s="53">
        <v>98.914905768132499</v>
      </c>
      <c r="I55" s="53">
        <v>104.09028414298808</v>
      </c>
    </row>
    <row r="56" spans="1:9" ht="15" x14ac:dyDescent="0.25">
      <c r="A56" s="54" t="s">
        <v>93</v>
      </c>
      <c r="B56" s="55">
        <v>1948</v>
      </c>
      <c r="C56" s="55">
        <v>9019</v>
      </c>
      <c r="D56" s="56">
        <v>3.007932249852947E-2</v>
      </c>
      <c r="E56" s="55">
        <v>1935</v>
      </c>
      <c r="F56" s="55">
        <v>9792</v>
      </c>
      <c r="G56" s="56">
        <v>3.6290886128783499E-2</v>
      </c>
      <c r="H56" s="57">
        <v>100.67183462532299</v>
      </c>
      <c r="I56" s="57">
        <v>92.10580065359477</v>
      </c>
    </row>
    <row r="57" spans="1:9" ht="15" x14ac:dyDescent="0.25">
      <c r="A57" s="50" t="s">
        <v>88</v>
      </c>
      <c r="B57" s="51">
        <v>2570</v>
      </c>
      <c r="C57" s="51">
        <v>8569</v>
      </c>
      <c r="D57" s="52">
        <v>2.8578524724459365E-2</v>
      </c>
      <c r="E57" s="51">
        <v>2427</v>
      </c>
      <c r="F57" s="51">
        <v>7763</v>
      </c>
      <c r="G57" s="52">
        <v>2.8771052800014945E-2</v>
      </c>
      <c r="H57" s="53">
        <v>105.89204779563246</v>
      </c>
      <c r="I57" s="53">
        <v>110.38258405255701</v>
      </c>
    </row>
    <row r="58" spans="1:9" ht="15" x14ac:dyDescent="0.25">
      <c r="A58" s="54" t="s">
        <v>65</v>
      </c>
      <c r="B58" s="55">
        <v>2094</v>
      </c>
      <c r="C58" s="55">
        <v>7801</v>
      </c>
      <c r="D58" s="56">
        <v>2.6017163190046388E-2</v>
      </c>
      <c r="E58" s="55">
        <v>1804</v>
      </c>
      <c r="F58" s="55">
        <v>7017</v>
      </c>
      <c r="G58" s="56">
        <v>2.6006244686036954E-2</v>
      </c>
      <c r="H58" s="57">
        <v>116.07538802660753</v>
      </c>
      <c r="I58" s="57">
        <v>111.17286589710702</v>
      </c>
    </row>
    <row r="59" spans="1:9" ht="15" x14ac:dyDescent="0.25">
      <c r="A59" s="50" t="s">
        <v>67</v>
      </c>
      <c r="B59" s="51">
        <v>2469</v>
      </c>
      <c r="C59" s="51">
        <v>7263</v>
      </c>
      <c r="D59" s="52">
        <v>2.4222876073491467E-2</v>
      </c>
      <c r="E59" s="51">
        <v>2034</v>
      </c>
      <c r="F59" s="51">
        <v>5964</v>
      </c>
      <c r="G59" s="52">
        <v>2.2103640203437989E-2</v>
      </c>
      <c r="H59" s="53">
        <v>121.38643067846608</v>
      </c>
      <c r="I59" s="53">
        <v>121.78068410462777</v>
      </c>
    </row>
    <row r="60" spans="1:9" ht="15" x14ac:dyDescent="0.25">
      <c r="A60" s="54" t="s">
        <v>85</v>
      </c>
      <c r="B60" s="55">
        <v>981</v>
      </c>
      <c r="C60" s="55">
        <v>6628</v>
      </c>
      <c r="D60" s="56">
        <v>2.210508365897032E-2</v>
      </c>
      <c r="E60" s="55">
        <v>856</v>
      </c>
      <c r="F60" s="55">
        <v>5410</v>
      </c>
      <c r="G60" s="56">
        <v>2.0050418091985166E-2</v>
      </c>
      <c r="H60" s="57">
        <v>114.60280373831775</v>
      </c>
      <c r="I60" s="57">
        <v>122.51386321626619</v>
      </c>
    </row>
    <row r="61" spans="1:9" ht="15" x14ac:dyDescent="0.25">
      <c r="A61" s="50" t="s">
        <v>127</v>
      </c>
      <c r="B61" s="51">
        <v>2170</v>
      </c>
      <c r="C61" s="51">
        <v>6300</v>
      </c>
      <c r="D61" s="52">
        <v>2.1011168836981446E-2</v>
      </c>
      <c r="E61" s="51">
        <v>1565</v>
      </c>
      <c r="F61" s="51">
        <v>4500</v>
      </c>
      <c r="G61" s="52">
        <v>1.6677796934183593E-2</v>
      </c>
      <c r="H61" s="53">
        <v>138.65814696485623</v>
      </c>
      <c r="I61" s="53">
        <v>140</v>
      </c>
    </row>
    <row r="62" spans="1:9" ht="15" x14ac:dyDescent="0.25">
      <c r="A62" s="54" t="s">
        <v>55</v>
      </c>
      <c r="B62" s="55">
        <v>2198</v>
      </c>
      <c r="C62" s="55">
        <v>5919</v>
      </c>
      <c r="D62" s="56">
        <v>1.9740493388268759E-2</v>
      </c>
      <c r="E62" s="55">
        <v>2277</v>
      </c>
      <c r="F62" s="55">
        <v>6148</v>
      </c>
      <c r="G62" s="56">
        <v>2.2785576789191273E-2</v>
      </c>
      <c r="H62" s="57">
        <v>96.530522617479136</v>
      </c>
      <c r="I62" s="57">
        <v>96.275211450878345</v>
      </c>
    </row>
    <row r="63" spans="1:9" ht="15" x14ac:dyDescent="0.25">
      <c r="A63" s="50" t="s">
        <v>73</v>
      </c>
      <c r="B63" s="51">
        <v>3521</v>
      </c>
      <c r="C63" s="51">
        <v>5514</v>
      </c>
      <c r="D63" s="52">
        <v>1.8389775391605665E-2</v>
      </c>
      <c r="E63" s="51">
        <v>2422</v>
      </c>
      <c r="F63" s="51">
        <v>3943</v>
      </c>
      <c r="G63" s="52">
        <v>1.4613456291441312E-2</v>
      </c>
      <c r="H63" s="53">
        <v>145.37572254335259</v>
      </c>
      <c r="I63" s="53">
        <v>139.84275932031449</v>
      </c>
    </row>
    <row r="64" spans="1:9" ht="15" x14ac:dyDescent="0.25">
      <c r="A64" s="54" t="s">
        <v>77</v>
      </c>
      <c r="B64" s="55">
        <v>920</v>
      </c>
      <c r="C64" s="55">
        <v>4397</v>
      </c>
      <c r="D64" s="56">
        <v>1.4664461805747209E-2</v>
      </c>
      <c r="E64" s="55">
        <v>696</v>
      </c>
      <c r="F64" s="55">
        <v>3603</v>
      </c>
      <c r="G64" s="56">
        <v>1.335335607863633E-2</v>
      </c>
      <c r="H64" s="57">
        <v>132.18390804597701</v>
      </c>
      <c r="I64" s="57">
        <v>122.03719122953093</v>
      </c>
    </row>
    <row r="65" spans="1:9" ht="15" x14ac:dyDescent="0.25">
      <c r="A65" s="50" t="s">
        <v>110</v>
      </c>
      <c r="B65" s="51">
        <v>888</v>
      </c>
      <c r="C65" s="51">
        <v>4022</v>
      </c>
      <c r="D65" s="52">
        <v>1.3413796994022124E-2</v>
      </c>
      <c r="E65" s="51">
        <v>757</v>
      </c>
      <c r="F65" s="51">
        <v>3660</v>
      </c>
      <c r="G65" s="52">
        <v>1.3564608173135992E-2</v>
      </c>
      <c r="H65" s="53">
        <v>117.30515191545574</v>
      </c>
      <c r="I65" s="53">
        <v>109.89071038251366</v>
      </c>
    </row>
    <row r="66" spans="1:9" ht="15" x14ac:dyDescent="0.25">
      <c r="A66" s="54" t="s">
        <v>122</v>
      </c>
      <c r="B66" s="55">
        <v>1202</v>
      </c>
      <c r="C66" s="55">
        <v>3249</v>
      </c>
      <c r="D66" s="56">
        <v>1.0835759928786146E-2</v>
      </c>
      <c r="E66" s="55">
        <v>1004</v>
      </c>
      <c r="F66" s="55">
        <v>2609</v>
      </c>
      <c r="G66" s="56">
        <v>9.6694160447299993E-3</v>
      </c>
      <c r="H66" s="57">
        <v>119.7211155378486</v>
      </c>
      <c r="I66" s="57">
        <v>124.53047144499808</v>
      </c>
    </row>
    <row r="67" spans="1:9" ht="15" x14ac:dyDescent="0.25">
      <c r="A67" s="50" t="s">
        <v>109</v>
      </c>
      <c r="B67" s="51">
        <v>514</v>
      </c>
      <c r="C67" s="51">
        <v>2710</v>
      </c>
      <c r="D67" s="52">
        <v>9.0381377060666217E-3</v>
      </c>
      <c r="E67" s="51">
        <v>452</v>
      </c>
      <c r="F67" s="51">
        <v>2348</v>
      </c>
      <c r="G67" s="52">
        <v>8.7021038225473506E-3</v>
      </c>
      <c r="H67" s="53">
        <v>113.71681415929204</v>
      </c>
      <c r="I67" s="53">
        <v>115.41737649063033</v>
      </c>
    </row>
    <row r="68" spans="1:9" ht="15" x14ac:dyDescent="0.25">
      <c r="A68" s="54" t="s">
        <v>91</v>
      </c>
      <c r="B68" s="55">
        <v>494</v>
      </c>
      <c r="C68" s="55">
        <v>2625</v>
      </c>
      <c r="D68" s="56">
        <v>8.754653682075602E-3</v>
      </c>
      <c r="E68" s="55">
        <v>531</v>
      </c>
      <c r="F68" s="55">
        <v>3240</v>
      </c>
      <c r="G68" s="56">
        <v>1.2008013792612189E-2</v>
      </c>
      <c r="H68" s="57">
        <v>93.03201506591337</v>
      </c>
      <c r="I68" s="57">
        <v>81.018518518518519</v>
      </c>
    </row>
    <row r="69" spans="1:9" ht="15" x14ac:dyDescent="0.25">
      <c r="A69" s="50" t="s">
        <v>98</v>
      </c>
      <c r="B69" s="51">
        <v>716</v>
      </c>
      <c r="C69" s="51">
        <v>2502</v>
      </c>
      <c r="D69" s="52">
        <v>8.3444356238297733E-3</v>
      </c>
      <c r="E69" s="51">
        <v>549</v>
      </c>
      <c r="F69" s="51">
        <v>1948</v>
      </c>
      <c r="G69" s="52">
        <v>7.2196329839532541E-3</v>
      </c>
      <c r="H69" s="53">
        <v>130.41894353369764</v>
      </c>
      <c r="I69" s="53">
        <v>128.43942505133469</v>
      </c>
    </row>
    <row r="70" spans="1:9" ht="15" x14ac:dyDescent="0.25">
      <c r="A70" s="54" t="s">
        <v>97</v>
      </c>
      <c r="B70" s="55">
        <v>681</v>
      </c>
      <c r="C70" s="55">
        <v>2284</v>
      </c>
      <c r="D70" s="56">
        <v>7.6173824799469231E-3</v>
      </c>
      <c r="E70" s="55">
        <v>639</v>
      </c>
      <c r="F70" s="55">
        <v>2203</v>
      </c>
      <c r="G70" s="56">
        <v>8.1647081435569906E-3</v>
      </c>
      <c r="H70" s="57">
        <v>106.57276995305165</v>
      </c>
      <c r="I70" s="57">
        <v>103.67680435769407</v>
      </c>
    </row>
    <row r="71" spans="1:9" ht="15" x14ac:dyDescent="0.25">
      <c r="A71" s="50" t="s">
        <v>75</v>
      </c>
      <c r="B71" s="51">
        <v>795</v>
      </c>
      <c r="C71" s="51">
        <v>2142</v>
      </c>
      <c r="D71" s="52">
        <v>7.1437974045736917E-3</v>
      </c>
      <c r="E71" s="51">
        <v>1315</v>
      </c>
      <c r="F71" s="51">
        <v>2277</v>
      </c>
      <c r="G71" s="52">
        <v>8.4389652486968995E-3</v>
      </c>
      <c r="H71" s="53">
        <v>60.456273764258547</v>
      </c>
      <c r="I71" s="53">
        <v>94.071146245059296</v>
      </c>
    </row>
    <row r="72" spans="1:9" ht="15" x14ac:dyDescent="0.25">
      <c r="A72" s="54" t="s">
        <v>89</v>
      </c>
      <c r="B72" s="55">
        <v>592</v>
      </c>
      <c r="C72" s="55">
        <v>2044</v>
      </c>
      <c r="D72" s="56">
        <v>6.8169570004428682E-3</v>
      </c>
      <c r="E72" s="55">
        <v>672</v>
      </c>
      <c r="F72" s="55">
        <v>2206</v>
      </c>
      <c r="G72" s="56">
        <v>8.1758266748464467E-3</v>
      </c>
      <c r="H72" s="57">
        <v>88.095238095238088</v>
      </c>
      <c r="I72" s="57">
        <v>92.65639165911152</v>
      </c>
    </row>
    <row r="73" spans="1:9" ht="15" x14ac:dyDescent="0.25">
      <c r="A73" s="50" t="s">
        <v>64</v>
      </c>
      <c r="B73" s="51">
        <v>672</v>
      </c>
      <c r="C73" s="51">
        <v>1940</v>
      </c>
      <c r="D73" s="52">
        <v>6.4701059593244448E-3</v>
      </c>
      <c r="E73" s="51">
        <v>990</v>
      </c>
      <c r="F73" s="51">
        <v>2938</v>
      </c>
      <c r="G73" s="52">
        <v>1.0888748309473645E-2</v>
      </c>
      <c r="H73" s="53">
        <v>67.87878787878789</v>
      </c>
      <c r="I73" s="53">
        <v>66.031313818924446</v>
      </c>
    </row>
    <row r="74" spans="1:9" ht="15" x14ac:dyDescent="0.25">
      <c r="A74" s="54" t="s">
        <v>81</v>
      </c>
      <c r="B74" s="55">
        <v>381</v>
      </c>
      <c r="C74" s="55">
        <v>1292</v>
      </c>
      <c r="D74" s="56">
        <v>4.3089571646634959E-3</v>
      </c>
      <c r="E74" s="55">
        <v>282</v>
      </c>
      <c r="F74" s="55">
        <v>820</v>
      </c>
      <c r="G74" s="56">
        <v>3.0390652191178993E-3</v>
      </c>
      <c r="H74" s="57">
        <v>135.10638297872339</v>
      </c>
      <c r="I74" s="57">
        <v>157.5609756097561</v>
      </c>
    </row>
    <row r="75" spans="1:9" ht="15" x14ac:dyDescent="0.25">
      <c r="A75" s="50" t="s">
        <v>84</v>
      </c>
      <c r="B75" s="51">
        <v>503</v>
      </c>
      <c r="C75" s="51">
        <v>932</v>
      </c>
      <c r="D75" s="52">
        <v>3.1083189454074139E-3</v>
      </c>
      <c r="E75" s="51">
        <v>381</v>
      </c>
      <c r="F75" s="51">
        <v>940</v>
      </c>
      <c r="G75" s="52">
        <v>3.4838064706961287E-3</v>
      </c>
      <c r="H75" s="53">
        <v>132.02099737532808</v>
      </c>
      <c r="I75" s="53">
        <v>99.148936170212764</v>
      </c>
    </row>
    <row r="76" spans="1:9" ht="15" x14ac:dyDescent="0.25">
      <c r="A76" s="54" t="s">
        <v>124</v>
      </c>
      <c r="B76" s="55">
        <v>275</v>
      </c>
      <c r="C76" s="55">
        <v>884</v>
      </c>
      <c r="D76" s="56">
        <v>2.9482338495066028E-3</v>
      </c>
      <c r="E76" s="55">
        <v>245</v>
      </c>
      <c r="F76" s="55">
        <v>808</v>
      </c>
      <c r="G76" s="56">
        <v>2.9945910939600763E-3</v>
      </c>
      <c r="H76" s="57">
        <v>112.24489795918366</v>
      </c>
      <c r="I76" s="57">
        <v>109.40594059405942</v>
      </c>
    </row>
    <row r="77" spans="1:9" ht="15" x14ac:dyDescent="0.25">
      <c r="A77" s="50" t="s">
        <v>104</v>
      </c>
      <c r="B77" s="51">
        <v>311</v>
      </c>
      <c r="C77" s="51">
        <v>774</v>
      </c>
      <c r="D77" s="52">
        <v>2.5813721714005775E-3</v>
      </c>
      <c r="E77" s="51">
        <v>183</v>
      </c>
      <c r="F77" s="51">
        <v>461</v>
      </c>
      <c r="G77" s="52">
        <v>1.7085476414796972E-3</v>
      </c>
      <c r="H77" s="53">
        <v>169.94535519125685</v>
      </c>
      <c r="I77" s="53">
        <v>167.89587852494577</v>
      </c>
    </row>
    <row r="78" spans="1:9" ht="15" x14ac:dyDescent="0.25">
      <c r="A78" s="54" t="s">
        <v>95</v>
      </c>
      <c r="B78" s="55">
        <v>17</v>
      </c>
      <c r="C78" s="55">
        <v>60</v>
      </c>
      <c r="D78" s="56">
        <v>2.0010636987601377E-4</v>
      </c>
      <c r="E78" s="55">
        <v>33</v>
      </c>
      <c r="F78" s="55">
        <v>79</v>
      </c>
      <c r="G78" s="56">
        <v>2.9278799062233419E-4</v>
      </c>
      <c r="H78" s="57">
        <v>51.515151515151516</v>
      </c>
      <c r="I78" s="57">
        <v>75.949367088607602</v>
      </c>
    </row>
    <row r="79" spans="1:9" ht="15" x14ac:dyDescent="0.25">
      <c r="A79" s="58"/>
      <c r="B79" s="59"/>
      <c r="C79" s="59"/>
      <c r="D79" s="60"/>
      <c r="E79" s="59"/>
      <c r="F79" s="59"/>
      <c r="G79" s="60"/>
      <c r="H79" s="61"/>
      <c r="I79" s="61"/>
    </row>
    <row r="80" spans="1:9" ht="15" x14ac:dyDescent="0.25">
      <c r="A80" s="62" t="s">
        <v>36</v>
      </c>
      <c r="B80" s="63">
        <v>4298882</v>
      </c>
      <c r="C80" s="63">
        <v>26729087</v>
      </c>
      <c r="D80" s="64">
        <v>89.144342827835857</v>
      </c>
      <c r="E80" s="63">
        <v>3869354</v>
      </c>
      <c r="F80" s="63">
        <v>24034717</v>
      </c>
      <c r="G80" s="64">
        <v>89.076917665904517</v>
      </c>
      <c r="H80" s="65">
        <v>111.10076772505178</v>
      </c>
      <c r="I80" s="65">
        <v>111.2103254637864</v>
      </c>
    </row>
    <row r="81" spans="1:9" ht="15" x14ac:dyDescent="0.25">
      <c r="A81" s="66" t="s">
        <v>37</v>
      </c>
      <c r="B81" s="67">
        <v>324197</v>
      </c>
      <c r="C81" s="67">
        <v>3254966</v>
      </c>
      <c r="D81" s="68">
        <v>10.85565717216415</v>
      </c>
      <c r="E81" s="67">
        <v>314514</v>
      </c>
      <c r="F81" s="67">
        <v>2947264</v>
      </c>
      <c r="G81" s="68">
        <v>10.923082334095485</v>
      </c>
      <c r="H81" s="69">
        <v>103.07871827645192</v>
      </c>
      <c r="I81" s="69">
        <v>110.44025916918199</v>
      </c>
    </row>
    <row r="82" spans="1:9" ht="15" x14ac:dyDescent="0.25">
      <c r="A82" s="70" t="s">
        <v>0</v>
      </c>
      <c r="B82" s="71">
        <v>4623079</v>
      </c>
      <c r="C82" s="71">
        <v>29984053</v>
      </c>
      <c r="D82" s="72">
        <v>100</v>
      </c>
      <c r="E82" s="71">
        <v>4183868</v>
      </c>
      <c r="F82" s="71">
        <v>26981981</v>
      </c>
      <c r="G82" s="72">
        <v>100</v>
      </c>
      <c r="H82" s="73">
        <v>110.49772602768539</v>
      </c>
      <c r="I82" s="73">
        <v>111.12621048839966</v>
      </c>
    </row>
    <row r="83" spans="1:9" ht="13.5" thickBot="1" x14ac:dyDescent="0.25"/>
    <row r="84" spans="1:9" ht="15.75" thickBot="1" x14ac:dyDescent="0.3">
      <c r="A84" s="98" t="s">
        <v>130</v>
      </c>
      <c r="B84" s="99"/>
      <c r="C84" s="99"/>
      <c r="D84" s="99"/>
      <c r="E84" s="99"/>
      <c r="F84" s="99"/>
      <c r="G84" s="99"/>
      <c r="H84" s="99"/>
      <c r="I84" s="100"/>
    </row>
  </sheetData>
  <sortState xmlns:xlrd2="http://schemas.microsoft.com/office/spreadsheetml/2017/richdata2" ref="K5:S78">
    <sortCondition descending="1" ref="N5:N78"/>
  </sortState>
  <mergeCells count="5">
    <mergeCell ref="B3:D3"/>
    <mergeCell ref="E3:G3"/>
    <mergeCell ref="H3:I3"/>
    <mergeCell ref="A1:I1"/>
    <mergeCell ref="A84:I84"/>
  </mergeCells>
  <pageMargins left="0.70866141732283472" right="0.70866141732283472" top="0.74803149606299213" bottom="0.74803149606299213" header="0.31496062992125984" footer="0.31496062992125984"/>
  <pageSetup scale="55" orientation="portrait" r:id="rId1"/>
  <headerFooter>
    <oddFooter>&amp;CHRVATSKA TURISTIČKA ZAJEDNICA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84"/>
  <sheetViews>
    <sheetView zoomScaleNormal="100" workbookViewId="0">
      <selection activeCell="K3" sqref="K3"/>
    </sheetView>
  </sheetViews>
  <sheetFormatPr defaultRowHeight="12.75" x14ac:dyDescent="0.2"/>
  <cols>
    <col min="1" max="1" width="33.140625" style="12" customWidth="1"/>
    <col min="2" max="2" width="12.7109375" style="12" bestFit="1" customWidth="1"/>
    <col min="3" max="3" width="14.28515625" style="12" bestFit="1" customWidth="1"/>
    <col min="4" max="4" width="11.140625" style="12" bestFit="1" customWidth="1"/>
    <col min="5" max="5" width="12.7109375" style="12" bestFit="1" customWidth="1"/>
    <col min="6" max="6" width="14.28515625" style="12" bestFit="1" customWidth="1"/>
    <col min="7" max="7" width="11.140625" style="12" bestFit="1" customWidth="1"/>
    <col min="8" max="8" width="9.28515625" style="12" bestFit="1" customWidth="1"/>
    <col min="9" max="9" width="11.140625" style="12" bestFit="1" customWidth="1"/>
    <col min="10" max="16384" width="9.140625" style="12"/>
  </cols>
  <sheetData>
    <row r="1" spans="1:9" ht="15.75" thickBot="1" x14ac:dyDescent="0.3">
      <c r="A1" s="92" t="s">
        <v>140</v>
      </c>
      <c r="B1" s="93"/>
      <c r="C1" s="93"/>
      <c r="D1" s="93"/>
      <c r="E1" s="93"/>
      <c r="F1" s="93"/>
      <c r="G1" s="93"/>
      <c r="H1" s="93"/>
      <c r="I1" s="94"/>
    </row>
    <row r="3" spans="1:9" ht="15" x14ac:dyDescent="0.2">
      <c r="A3" s="45"/>
      <c r="B3" s="95" t="s">
        <v>141</v>
      </c>
      <c r="C3" s="95"/>
      <c r="D3" s="95"/>
      <c r="E3" s="96" t="s">
        <v>142</v>
      </c>
      <c r="F3" s="96"/>
      <c r="G3" s="96"/>
      <c r="H3" s="97" t="s">
        <v>38</v>
      </c>
      <c r="I3" s="97"/>
    </row>
    <row r="4" spans="1:9" ht="15" x14ac:dyDescent="0.2">
      <c r="A4" s="46" t="s">
        <v>32</v>
      </c>
      <c r="B4" s="47" t="s">
        <v>33</v>
      </c>
      <c r="C4" s="47" t="s">
        <v>34</v>
      </c>
      <c r="D4" s="48" t="s">
        <v>35</v>
      </c>
      <c r="E4" s="45" t="s">
        <v>33</v>
      </c>
      <c r="F4" s="45" t="s">
        <v>34</v>
      </c>
      <c r="G4" s="48" t="s">
        <v>35</v>
      </c>
      <c r="H4" s="49" t="s">
        <v>33</v>
      </c>
      <c r="I4" s="49" t="s">
        <v>34</v>
      </c>
    </row>
    <row r="5" spans="1:9" ht="15" x14ac:dyDescent="0.25">
      <c r="A5" s="50" t="s">
        <v>55</v>
      </c>
      <c r="B5" s="51">
        <v>2198</v>
      </c>
      <c r="C5" s="51">
        <v>5919</v>
      </c>
      <c r="D5" s="52">
        <v>1.9740493388268759E-2</v>
      </c>
      <c r="E5" s="51">
        <v>2277</v>
      </c>
      <c r="F5" s="51">
        <v>6148</v>
      </c>
      <c r="G5" s="52">
        <v>2.2785576789191273E-2</v>
      </c>
      <c r="H5" s="53">
        <v>96.530522617479136</v>
      </c>
      <c r="I5" s="53">
        <v>96.275211450878345</v>
      </c>
    </row>
    <row r="6" spans="1:9" ht="15" x14ac:dyDescent="0.25">
      <c r="A6" s="54" t="s">
        <v>56</v>
      </c>
      <c r="B6" s="55">
        <v>6982</v>
      </c>
      <c r="C6" s="55">
        <v>18575</v>
      </c>
      <c r="D6" s="56">
        <v>6.1949597007449259E-2</v>
      </c>
      <c r="E6" s="55">
        <v>4491</v>
      </c>
      <c r="F6" s="55">
        <v>12687</v>
      </c>
      <c r="G6" s="56">
        <v>4.702026882310828E-2</v>
      </c>
      <c r="H6" s="57">
        <v>155.46648853262079</v>
      </c>
      <c r="I6" s="57">
        <v>146.40971072751637</v>
      </c>
    </row>
    <row r="7" spans="1:9" ht="15" x14ac:dyDescent="0.25">
      <c r="A7" s="50" t="s">
        <v>57</v>
      </c>
      <c r="B7" s="51">
        <v>59860</v>
      </c>
      <c r="C7" s="51">
        <v>203792</v>
      </c>
      <c r="D7" s="52">
        <v>0.67966795549620995</v>
      </c>
      <c r="E7" s="51">
        <v>50386</v>
      </c>
      <c r="F7" s="51">
        <v>174093</v>
      </c>
      <c r="G7" s="52">
        <v>0.64521948925840544</v>
      </c>
      <c r="H7" s="53">
        <v>118.80284205930218</v>
      </c>
      <c r="I7" s="53">
        <v>117.05927291734876</v>
      </c>
    </row>
    <row r="8" spans="1:9" ht="15" x14ac:dyDescent="0.25">
      <c r="A8" s="54" t="s">
        <v>58</v>
      </c>
      <c r="B8" s="55">
        <v>324232</v>
      </c>
      <c r="C8" s="55">
        <v>1961979</v>
      </c>
      <c r="D8" s="56">
        <v>6.5434082577161936</v>
      </c>
      <c r="E8" s="55">
        <v>312880</v>
      </c>
      <c r="F8" s="55">
        <v>1872952</v>
      </c>
      <c r="G8" s="56">
        <v>6.9414918052162298</v>
      </c>
      <c r="H8" s="57">
        <v>103.62822807466121</v>
      </c>
      <c r="I8" s="57">
        <v>104.75329853621449</v>
      </c>
    </row>
    <row r="9" spans="1:9" ht="15" x14ac:dyDescent="0.25">
      <c r="A9" s="50" t="s">
        <v>59</v>
      </c>
      <c r="B9" s="51">
        <v>83216</v>
      </c>
      <c r="C9" s="51">
        <v>444788</v>
      </c>
      <c r="D9" s="52">
        <v>1.4834152007402068</v>
      </c>
      <c r="E9" s="51">
        <v>73544</v>
      </c>
      <c r="F9" s="51">
        <v>398632</v>
      </c>
      <c r="G9" s="52">
        <v>1.4774007883261056</v>
      </c>
      <c r="H9" s="53">
        <v>113.15131077994126</v>
      </c>
      <c r="I9" s="53">
        <v>111.57859880792309</v>
      </c>
    </row>
    <row r="10" spans="1:9" ht="15" x14ac:dyDescent="0.25">
      <c r="A10" s="54" t="s">
        <v>60</v>
      </c>
      <c r="B10" s="55">
        <v>5004</v>
      </c>
      <c r="C10" s="55">
        <v>30699</v>
      </c>
      <c r="D10" s="56">
        <v>0.10238442414706245</v>
      </c>
      <c r="E10" s="55">
        <v>4002</v>
      </c>
      <c r="F10" s="55">
        <v>25988</v>
      </c>
      <c r="G10" s="56">
        <v>9.6316130383458501E-2</v>
      </c>
      <c r="H10" s="57">
        <v>125.03748125937031</v>
      </c>
      <c r="I10" s="57">
        <v>118.12759735262428</v>
      </c>
    </row>
    <row r="11" spans="1:9" ht="15" x14ac:dyDescent="0.25">
      <c r="A11" s="50" t="s">
        <v>61</v>
      </c>
      <c r="B11" s="51">
        <v>122315</v>
      </c>
      <c r="C11" s="51">
        <v>747391</v>
      </c>
      <c r="D11" s="52">
        <v>2.4926283314667299</v>
      </c>
      <c r="E11" s="51">
        <v>114029</v>
      </c>
      <c r="F11" s="51">
        <v>672306</v>
      </c>
      <c r="G11" s="52">
        <v>2.491685099029608</v>
      </c>
      <c r="H11" s="53">
        <v>107.26657253856476</v>
      </c>
      <c r="I11" s="53">
        <v>111.16827754028671</v>
      </c>
    </row>
    <row r="12" spans="1:9" ht="15" x14ac:dyDescent="0.25">
      <c r="A12" s="54" t="s">
        <v>62</v>
      </c>
      <c r="B12" s="55">
        <v>11859</v>
      </c>
      <c r="C12" s="55">
        <v>30080</v>
      </c>
      <c r="D12" s="56">
        <v>0.1003199934311749</v>
      </c>
      <c r="E12" s="55">
        <v>9586</v>
      </c>
      <c r="F12" s="55">
        <v>25738</v>
      </c>
      <c r="G12" s="56">
        <v>9.5389586109337191E-2</v>
      </c>
      <c r="H12" s="57">
        <v>123.71166284164406</v>
      </c>
      <c r="I12" s="57">
        <v>116.86999766881654</v>
      </c>
    </row>
    <row r="13" spans="1:9" ht="15" x14ac:dyDescent="0.25">
      <c r="A13" s="50" t="s">
        <v>63</v>
      </c>
      <c r="B13" s="51">
        <v>8140</v>
      </c>
      <c r="C13" s="51">
        <v>18661</v>
      </c>
      <c r="D13" s="52">
        <v>6.2236416137604882E-2</v>
      </c>
      <c r="E13" s="51">
        <v>7376</v>
      </c>
      <c r="F13" s="51">
        <v>17229</v>
      </c>
      <c r="G13" s="52">
        <v>6.3853725195344255E-2</v>
      </c>
      <c r="H13" s="53">
        <v>110.35791757049891</v>
      </c>
      <c r="I13" s="53">
        <v>108.31156770561263</v>
      </c>
    </row>
    <row r="14" spans="1:9" ht="15" x14ac:dyDescent="0.25">
      <c r="A14" s="54" t="s">
        <v>64</v>
      </c>
      <c r="B14" s="55">
        <v>672</v>
      </c>
      <c r="C14" s="55">
        <v>1940</v>
      </c>
      <c r="D14" s="56">
        <v>6.4701059593244448E-3</v>
      </c>
      <c r="E14" s="55">
        <v>990</v>
      </c>
      <c r="F14" s="55">
        <v>2938</v>
      </c>
      <c r="G14" s="56">
        <v>1.0888748309473645E-2</v>
      </c>
      <c r="H14" s="57">
        <v>67.87878787878789</v>
      </c>
      <c r="I14" s="57">
        <v>66.031313818924446</v>
      </c>
    </row>
    <row r="15" spans="1:9" ht="15" x14ac:dyDescent="0.25">
      <c r="A15" s="50" t="s">
        <v>65</v>
      </c>
      <c r="B15" s="51">
        <v>2094</v>
      </c>
      <c r="C15" s="51">
        <v>7801</v>
      </c>
      <c r="D15" s="52">
        <v>2.6017163190046388E-2</v>
      </c>
      <c r="E15" s="51">
        <v>1804</v>
      </c>
      <c r="F15" s="51">
        <v>7017</v>
      </c>
      <c r="G15" s="52">
        <v>2.6006244686036954E-2</v>
      </c>
      <c r="H15" s="53">
        <v>116.07538802660753</v>
      </c>
      <c r="I15" s="53">
        <v>111.17286589710702</v>
      </c>
    </row>
    <row r="16" spans="1:9" ht="15" x14ac:dyDescent="0.25">
      <c r="A16" s="54" t="s">
        <v>66</v>
      </c>
      <c r="B16" s="55">
        <v>305563</v>
      </c>
      <c r="C16" s="55">
        <v>2131657</v>
      </c>
      <c r="D16" s="56">
        <v>7.109302401513232</v>
      </c>
      <c r="E16" s="55">
        <v>282127</v>
      </c>
      <c r="F16" s="55">
        <v>1985541</v>
      </c>
      <c r="G16" s="56">
        <v>7.358766578332407</v>
      </c>
      <c r="H16" s="57">
        <v>108.30689724840232</v>
      </c>
      <c r="I16" s="57">
        <v>107.3590019042669</v>
      </c>
    </row>
    <row r="17" spans="1:9" ht="15" x14ac:dyDescent="0.25">
      <c r="A17" s="50" t="s">
        <v>67</v>
      </c>
      <c r="B17" s="51">
        <v>2469</v>
      </c>
      <c r="C17" s="51">
        <v>7263</v>
      </c>
      <c r="D17" s="52">
        <v>2.4222876073491467E-2</v>
      </c>
      <c r="E17" s="51">
        <v>2034</v>
      </c>
      <c r="F17" s="51">
        <v>5964</v>
      </c>
      <c r="G17" s="52">
        <v>2.2103640203437989E-2</v>
      </c>
      <c r="H17" s="53">
        <v>121.38643067846608</v>
      </c>
      <c r="I17" s="53">
        <v>121.78068410462777</v>
      </c>
    </row>
    <row r="18" spans="1:9" ht="15" x14ac:dyDescent="0.25">
      <c r="A18" s="54" t="s">
        <v>68</v>
      </c>
      <c r="B18" s="55">
        <v>81480</v>
      </c>
      <c r="C18" s="55">
        <v>604301</v>
      </c>
      <c r="D18" s="56">
        <v>2.0154079903740829</v>
      </c>
      <c r="E18" s="55">
        <v>71131</v>
      </c>
      <c r="F18" s="55">
        <v>536997</v>
      </c>
      <c r="G18" s="56">
        <v>1.9902059822812863</v>
      </c>
      <c r="H18" s="57">
        <v>114.54921201726391</v>
      </c>
      <c r="I18" s="57">
        <v>112.53340335234647</v>
      </c>
    </row>
    <row r="19" spans="1:9" ht="15" x14ac:dyDescent="0.25">
      <c r="A19" s="50" t="s">
        <v>69</v>
      </c>
      <c r="B19" s="51">
        <v>8635</v>
      </c>
      <c r="C19" s="51">
        <v>36759</v>
      </c>
      <c r="D19" s="52">
        <v>0.12259516750453983</v>
      </c>
      <c r="E19" s="51">
        <v>6196</v>
      </c>
      <c r="F19" s="51">
        <v>29029</v>
      </c>
      <c r="G19" s="52">
        <v>0.10758661493387013</v>
      </c>
      <c r="H19" s="53">
        <v>139.36410587475791</v>
      </c>
      <c r="I19" s="53">
        <v>126.62854386992318</v>
      </c>
    </row>
    <row r="20" spans="1:9" ht="15" x14ac:dyDescent="0.25">
      <c r="A20" s="54" t="s">
        <v>70</v>
      </c>
      <c r="B20" s="55">
        <v>24969</v>
      </c>
      <c r="C20" s="55">
        <v>126470</v>
      </c>
      <c r="D20" s="56">
        <v>0.42179087663699094</v>
      </c>
      <c r="E20" s="55">
        <v>21186</v>
      </c>
      <c r="F20" s="55">
        <v>107534</v>
      </c>
      <c r="G20" s="56">
        <v>0.39854004789344416</v>
      </c>
      <c r="H20" s="57">
        <v>117.85613140753328</v>
      </c>
      <c r="I20" s="57">
        <v>117.60931426339576</v>
      </c>
    </row>
    <row r="21" spans="1:9" ht="15" x14ac:dyDescent="0.25">
      <c r="A21" s="50" t="s">
        <v>71</v>
      </c>
      <c r="B21" s="51">
        <v>123101</v>
      </c>
      <c r="C21" s="51">
        <v>480265</v>
      </c>
      <c r="D21" s="52">
        <v>1.6017347621417291</v>
      </c>
      <c r="E21" s="51">
        <v>116887</v>
      </c>
      <c r="F21" s="51">
        <v>473353</v>
      </c>
      <c r="G21" s="52">
        <v>1.7543300471525791</v>
      </c>
      <c r="H21" s="53">
        <v>105.31624560472936</v>
      </c>
      <c r="I21" s="53">
        <v>101.46022101898583</v>
      </c>
    </row>
    <row r="22" spans="1:9" ht="15" x14ac:dyDescent="0.25">
      <c r="A22" s="54" t="s">
        <v>72</v>
      </c>
      <c r="B22" s="55">
        <v>4516</v>
      </c>
      <c r="C22" s="55">
        <v>9478</v>
      </c>
      <c r="D22" s="56">
        <v>3.1610136228080975E-2</v>
      </c>
      <c r="E22" s="55">
        <v>4427</v>
      </c>
      <c r="F22" s="55">
        <v>10375</v>
      </c>
      <c r="G22" s="56">
        <v>3.84515873760344E-2</v>
      </c>
      <c r="H22" s="57">
        <v>102.01039078382652</v>
      </c>
      <c r="I22" s="57">
        <v>91.354216867469887</v>
      </c>
    </row>
    <row r="23" spans="1:9" ht="15" x14ac:dyDescent="0.25">
      <c r="A23" s="50" t="s">
        <v>73</v>
      </c>
      <c r="B23" s="51">
        <v>3521</v>
      </c>
      <c r="C23" s="51">
        <v>5514</v>
      </c>
      <c r="D23" s="52">
        <v>1.8389775391605665E-2</v>
      </c>
      <c r="E23" s="51">
        <v>2422</v>
      </c>
      <c r="F23" s="51">
        <v>3943</v>
      </c>
      <c r="G23" s="52">
        <v>1.4613456291441312E-2</v>
      </c>
      <c r="H23" s="53">
        <v>145.37572254335259</v>
      </c>
      <c r="I23" s="53">
        <v>139.84275932031449</v>
      </c>
    </row>
    <row r="24" spans="1:9" ht="15" x14ac:dyDescent="0.25">
      <c r="A24" s="54" t="s">
        <v>74</v>
      </c>
      <c r="B24" s="55">
        <v>9040</v>
      </c>
      <c r="C24" s="55">
        <v>21299</v>
      </c>
      <c r="D24" s="56">
        <v>7.1034426199820283E-2</v>
      </c>
      <c r="E24" s="55">
        <v>5914</v>
      </c>
      <c r="F24" s="55">
        <v>14655</v>
      </c>
      <c r="G24" s="56">
        <v>5.4314025348991248E-2</v>
      </c>
      <c r="H24" s="57">
        <v>152.8576259722692</v>
      </c>
      <c r="I24" s="57">
        <v>145.33606277720915</v>
      </c>
    </row>
    <row r="25" spans="1:9" ht="15" x14ac:dyDescent="0.25">
      <c r="A25" s="50" t="s">
        <v>75</v>
      </c>
      <c r="B25" s="51">
        <v>795</v>
      </c>
      <c r="C25" s="51">
        <v>2142</v>
      </c>
      <c r="D25" s="52">
        <v>7.1437974045736917E-3</v>
      </c>
      <c r="E25" s="51">
        <v>1315</v>
      </c>
      <c r="F25" s="51">
        <v>2277</v>
      </c>
      <c r="G25" s="52">
        <v>8.4389652486968995E-3</v>
      </c>
      <c r="H25" s="53">
        <v>60.456273764258547</v>
      </c>
      <c r="I25" s="53">
        <v>94.071146245059296</v>
      </c>
    </row>
    <row r="26" spans="1:9" ht="15" x14ac:dyDescent="0.25">
      <c r="A26" s="54" t="s">
        <v>76</v>
      </c>
      <c r="B26" s="55">
        <v>19614</v>
      </c>
      <c r="C26" s="55">
        <v>96183</v>
      </c>
      <c r="D26" s="56">
        <v>0.32078051622974385</v>
      </c>
      <c r="E26" s="55">
        <v>15018</v>
      </c>
      <c r="F26" s="55">
        <v>72773</v>
      </c>
      <c r="G26" s="56">
        <v>0.26970962584252062</v>
      </c>
      <c r="H26" s="57">
        <v>130.60327606871752</v>
      </c>
      <c r="I26" s="57">
        <v>132.16852404050954</v>
      </c>
    </row>
    <row r="27" spans="1:9" ht="15" x14ac:dyDescent="0.25">
      <c r="A27" s="50" t="s">
        <v>77</v>
      </c>
      <c r="B27" s="51">
        <v>920</v>
      </c>
      <c r="C27" s="51">
        <v>4397</v>
      </c>
      <c r="D27" s="52">
        <v>1.4664461805747209E-2</v>
      </c>
      <c r="E27" s="51">
        <v>696</v>
      </c>
      <c r="F27" s="51">
        <v>3603</v>
      </c>
      <c r="G27" s="52">
        <v>1.335335607863633E-2</v>
      </c>
      <c r="H27" s="53">
        <v>132.18390804597701</v>
      </c>
      <c r="I27" s="53">
        <v>122.03719122953093</v>
      </c>
    </row>
    <row r="28" spans="1:9" ht="15" x14ac:dyDescent="0.25">
      <c r="A28" s="54" t="s">
        <v>78</v>
      </c>
      <c r="B28" s="55">
        <v>210442</v>
      </c>
      <c r="C28" s="55">
        <v>1078441</v>
      </c>
      <c r="D28" s="56">
        <v>3.5967152272576359</v>
      </c>
      <c r="E28" s="55">
        <v>214341</v>
      </c>
      <c r="F28" s="55">
        <v>1098021</v>
      </c>
      <c r="G28" s="56">
        <v>4.0694602816598229</v>
      </c>
      <c r="H28" s="57">
        <v>98.180935985182487</v>
      </c>
      <c r="I28" s="57">
        <v>98.216791846421884</v>
      </c>
    </row>
    <row r="29" spans="1:9" ht="15" x14ac:dyDescent="0.25">
      <c r="A29" s="50" t="s">
        <v>79</v>
      </c>
      <c r="B29" s="51">
        <v>12023</v>
      </c>
      <c r="C29" s="51">
        <v>29305</v>
      </c>
      <c r="D29" s="52">
        <v>9.7735286153609713E-2</v>
      </c>
      <c r="E29" s="51">
        <v>11723</v>
      </c>
      <c r="F29" s="51">
        <v>27500</v>
      </c>
      <c r="G29" s="52">
        <v>0.10191987015334418</v>
      </c>
      <c r="H29" s="53">
        <v>102.55907190992066</v>
      </c>
      <c r="I29" s="53">
        <v>106.56363636363638</v>
      </c>
    </row>
    <row r="30" spans="1:9" ht="15" x14ac:dyDescent="0.25">
      <c r="A30" s="54" t="s">
        <v>80</v>
      </c>
      <c r="B30" s="55">
        <v>15522</v>
      </c>
      <c r="C30" s="55">
        <v>25799</v>
      </c>
      <c r="D30" s="56">
        <v>8.6042403940521317E-2</v>
      </c>
      <c r="E30" s="55">
        <v>12067</v>
      </c>
      <c r="F30" s="55">
        <v>20367</v>
      </c>
      <c r="G30" s="56">
        <v>7.5483708924114948E-2</v>
      </c>
      <c r="H30" s="57">
        <v>128.63180575122234</v>
      </c>
      <c r="I30" s="57">
        <v>126.67059458928659</v>
      </c>
    </row>
    <row r="31" spans="1:9" ht="15" x14ac:dyDescent="0.25">
      <c r="A31" s="50" t="s">
        <v>81</v>
      </c>
      <c r="B31" s="51">
        <v>381</v>
      </c>
      <c r="C31" s="51">
        <v>1292</v>
      </c>
      <c r="D31" s="52">
        <v>4.3089571646634959E-3</v>
      </c>
      <c r="E31" s="51">
        <v>282</v>
      </c>
      <c r="F31" s="51">
        <v>820</v>
      </c>
      <c r="G31" s="52">
        <v>3.0390652191178993E-3</v>
      </c>
      <c r="H31" s="53">
        <v>135.10638297872339</v>
      </c>
      <c r="I31" s="53">
        <v>157.5609756097561</v>
      </c>
    </row>
    <row r="32" spans="1:9" ht="15" x14ac:dyDescent="0.25">
      <c r="A32" s="54" t="s">
        <v>82</v>
      </c>
      <c r="B32" s="55">
        <v>5283</v>
      </c>
      <c r="C32" s="55">
        <v>16746</v>
      </c>
      <c r="D32" s="56">
        <v>5.5849687832395439E-2</v>
      </c>
      <c r="E32" s="55">
        <v>3232</v>
      </c>
      <c r="F32" s="55">
        <v>10892</v>
      </c>
      <c r="G32" s="56">
        <v>4.0367680934917272E-2</v>
      </c>
      <c r="H32" s="57">
        <v>163.45915841584159</v>
      </c>
      <c r="I32" s="57">
        <v>153.74586852735951</v>
      </c>
    </row>
    <row r="33" spans="1:9" ht="15" x14ac:dyDescent="0.25">
      <c r="A33" s="50" t="s">
        <v>83</v>
      </c>
      <c r="B33" s="51">
        <v>26152</v>
      </c>
      <c r="C33" s="51">
        <v>85350</v>
      </c>
      <c r="D33" s="52">
        <v>0.28465131114862957</v>
      </c>
      <c r="E33" s="51">
        <v>22602</v>
      </c>
      <c r="F33" s="51">
        <v>76444</v>
      </c>
      <c r="G33" s="52">
        <v>0.28331500196371795</v>
      </c>
      <c r="H33" s="53">
        <v>115.70657463941245</v>
      </c>
      <c r="I33" s="53">
        <v>111.65035843231648</v>
      </c>
    </row>
    <row r="34" spans="1:9" ht="15" x14ac:dyDescent="0.25">
      <c r="A34" s="54" t="s">
        <v>84</v>
      </c>
      <c r="B34" s="55">
        <v>503</v>
      </c>
      <c r="C34" s="55">
        <v>932</v>
      </c>
      <c r="D34" s="56">
        <v>3.1083189454074139E-3</v>
      </c>
      <c r="E34" s="55">
        <v>381</v>
      </c>
      <c r="F34" s="55">
        <v>940</v>
      </c>
      <c r="G34" s="56">
        <v>3.4838064706961287E-3</v>
      </c>
      <c r="H34" s="57">
        <v>132.02099737532808</v>
      </c>
      <c r="I34" s="57">
        <v>99.148936170212764</v>
      </c>
    </row>
    <row r="35" spans="1:9" ht="15" x14ac:dyDescent="0.25">
      <c r="A35" s="50" t="s">
        <v>85</v>
      </c>
      <c r="B35" s="51">
        <v>981</v>
      </c>
      <c r="C35" s="51">
        <v>6628</v>
      </c>
      <c r="D35" s="52">
        <v>2.210508365897032E-2</v>
      </c>
      <c r="E35" s="51">
        <v>856</v>
      </c>
      <c r="F35" s="51">
        <v>5410</v>
      </c>
      <c r="G35" s="52">
        <v>2.0050418091985166E-2</v>
      </c>
      <c r="H35" s="53">
        <v>114.60280373831775</v>
      </c>
      <c r="I35" s="53">
        <v>122.51386321626619</v>
      </c>
    </row>
    <row r="36" spans="1:9" ht="15" x14ac:dyDescent="0.25">
      <c r="A36" s="54" t="s">
        <v>86</v>
      </c>
      <c r="B36" s="55">
        <v>16364</v>
      </c>
      <c r="C36" s="55">
        <v>27187</v>
      </c>
      <c r="D36" s="56">
        <v>9.0671531296986435E-2</v>
      </c>
      <c r="E36" s="55">
        <v>11697</v>
      </c>
      <c r="F36" s="55">
        <v>21008</v>
      </c>
      <c r="G36" s="56">
        <v>7.7859368442961985E-2</v>
      </c>
      <c r="H36" s="57">
        <v>139.89911943233309</v>
      </c>
      <c r="I36" s="57">
        <v>129.41260472201066</v>
      </c>
    </row>
    <row r="37" spans="1:9" ht="15" x14ac:dyDescent="0.25">
      <c r="A37" s="50" t="s">
        <v>87</v>
      </c>
      <c r="B37" s="51">
        <v>45059</v>
      </c>
      <c r="C37" s="51">
        <v>58521</v>
      </c>
      <c r="D37" s="52">
        <v>0.19517374785857003</v>
      </c>
      <c r="E37" s="51">
        <v>42357</v>
      </c>
      <c r="F37" s="51">
        <v>57605</v>
      </c>
      <c r="G37" s="52">
        <v>0.21349433164303244</v>
      </c>
      <c r="H37" s="53">
        <v>106.37911089076186</v>
      </c>
      <c r="I37" s="53">
        <v>101.59013974481381</v>
      </c>
    </row>
    <row r="38" spans="1:9" ht="15" x14ac:dyDescent="0.25">
      <c r="A38" s="54" t="s">
        <v>88</v>
      </c>
      <c r="B38" s="55">
        <v>2570</v>
      </c>
      <c r="C38" s="55">
        <v>8569</v>
      </c>
      <c r="D38" s="56">
        <v>2.8578524724459365E-2</v>
      </c>
      <c r="E38" s="55">
        <v>2427</v>
      </c>
      <c r="F38" s="55">
        <v>7763</v>
      </c>
      <c r="G38" s="56">
        <v>2.8771052800014945E-2</v>
      </c>
      <c r="H38" s="57">
        <v>105.89204779563246</v>
      </c>
      <c r="I38" s="57">
        <v>110.38258405255701</v>
      </c>
    </row>
    <row r="39" spans="1:9" ht="15" x14ac:dyDescent="0.25">
      <c r="A39" s="50" t="s">
        <v>89</v>
      </c>
      <c r="B39" s="51">
        <v>592</v>
      </c>
      <c r="C39" s="51">
        <v>2044</v>
      </c>
      <c r="D39" s="52">
        <v>6.8169570004428682E-3</v>
      </c>
      <c r="E39" s="51">
        <v>672</v>
      </c>
      <c r="F39" s="51">
        <v>2206</v>
      </c>
      <c r="G39" s="52">
        <v>8.1758266748464467E-3</v>
      </c>
      <c r="H39" s="53">
        <v>88.095238095238088</v>
      </c>
      <c r="I39" s="53">
        <v>92.65639165911152</v>
      </c>
    </row>
    <row r="40" spans="1:9" ht="15" x14ac:dyDescent="0.25">
      <c r="A40" s="54" t="s">
        <v>90</v>
      </c>
      <c r="B40" s="55">
        <v>6610</v>
      </c>
      <c r="C40" s="55">
        <v>25779</v>
      </c>
      <c r="D40" s="56">
        <v>8.5975701817229314E-2</v>
      </c>
      <c r="E40" s="55">
        <v>4717</v>
      </c>
      <c r="F40" s="55">
        <v>19144</v>
      </c>
      <c r="G40" s="56">
        <v>7.0951054335113492E-2</v>
      </c>
      <c r="H40" s="57">
        <v>140.13143947424209</v>
      </c>
      <c r="I40" s="57">
        <v>134.65837860426245</v>
      </c>
    </row>
    <row r="41" spans="1:9" ht="15" x14ac:dyDescent="0.25">
      <c r="A41" s="50" t="s">
        <v>91</v>
      </c>
      <c r="B41" s="51">
        <v>494</v>
      </c>
      <c r="C41" s="51">
        <v>2625</v>
      </c>
      <c r="D41" s="52">
        <v>8.754653682075602E-3</v>
      </c>
      <c r="E41" s="51">
        <v>531</v>
      </c>
      <c r="F41" s="51">
        <v>3240</v>
      </c>
      <c r="G41" s="52">
        <v>1.2008013792612189E-2</v>
      </c>
      <c r="H41" s="53">
        <v>93.03201506591337</v>
      </c>
      <c r="I41" s="53">
        <v>81.018518518518519</v>
      </c>
    </row>
    <row r="42" spans="1:9" ht="15" x14ac:dyDescent="0.25">
      <c r="A42" s="54" t="s">
        <v>92</v>
      </c>
      <c r="B42" s="55">
        <v>14097</v>
      </c>
      <c r="C42" s="55">
        <v>58004</v>
      </c>
      <c r="D42" s="56">
        <v>0.19344949797147171</v>
      </c>
      <c r="E42" s="55">
        <v>10501</v>
      </c>
      <c r="F42" s="55">
        <v>45877</v>
      </c>
      <c r="G42" s="56">
        <v>0.1700282866554535</v>
      </c>
      <c r="H42" s="57">
        <v>134.24435768022093</v>
      </c>
      <c r="I42" s="57">
        <v>126.43372496021972</v>
      </c>
    </row>
    <row r="43" spans="1:9" ht="15" x14ac:dyDescent="0.25">
      <c r="A43" s="50" t="s">
        <v>93</v>
      </c>
      <c r="B43" s="51">
        <v>1948</v>
      </c>
      <c r="C43" s="51">
        <v>9019</v>
      </c>
      <c r="D43" s="52">
        <v>3.007932249852947E-2</v>
      </c>
      <c r="E43" s="51">
        <v>1935</v>
      </c>
      <c r="F43" s="51">
        <v>9792</v>
      </c>
      <c r="G43" s="52">
        <v>3.6290886128783499E-2</v>
      </c>
      <c r="H43" s="53">
        <v>100.67183462532299</v>
      </c>
      <c r="I43" s="53">
        <v>92.10580065359477</v>
      </c>
    </row>
    <row r="44" spans="1:9" ht="15" x14ac:dyDescent="0.25">
      <c r="A44" s="54" t="s">
        <v>94</v>
      </c>
      <c r="B44" s="55">
        <v>200969</v>
      </c>
      <c r="C44" s="55">
        <v>1091248</v>
      </c>
      <c r="D44" s="56">
        <v>3.639427931907671</v>
      </c>
      <c r="E44" s="55">
        <v>183876</v>
      </c>
      <c r="F44" s="55">
        <v>1018613</v>
      </c>
      <c r="G44" s="56">
        <v>3.7751601707821227</v>
      </c>
      <c r="H44" s="57">
        <v>109.29593856729537</v>
      </c>
      <c r="I44" s="57">
        <v>107.13077488702775</v>
      </c>
    </row>
    <row r="45" spans="1:9" ht="15" x14ac:dyDescent="0.25">
      <c r="A45" s="50" t="s">
        <v>95</v>
      </c>
      <c r="B45" s="51">
        <v>17</v>
      </c>
      <c r="C45" s="51">
        <v>60</v>
      </c>
      <c r="D45" s="52">
        <v>2.0010636987601377E-4</v>
      </c>
      <c r="E45" s="51">
        <v>33</v>
      </c>
      <c r="F45" s="51">
        <v>79</v>
      </c>
      <c r="G45" s="52">
        <v>2.9278799062233419E-4</v>
      </c>
      <c r="H45" s="53">
        <v>51.515151515151516</v>
      </c>
      <c r="I45" s="53">
        <v>75.949367088607602</v>
      </c>
    </row>
    <row r="46" spans="1:9" ht="15" x14ac:dyDescent="0.25">
      <c r="A46" s="54" t="s">
        <v>96</v>
      </c>
      <c r="B46" s="55">
        <v>6932</v>
      </c>
      <c r="C46" s="55">
        <v>51236</v>
      </c>
      <c r="D46" s="56">
        <v>0.17087749944945735</v>
      </c>
      <c r="E46" s="55">
        <v>7259</v>
      </c>
      <c r="F46" s="55">
        <v>49133</v>
      </c>
      <c r="G46" s="56">
        <v>0.18209559928160945</v>
      </c>
      <c r="H46" s="57">
        <v>95.495247279239564</v>
      </c>
      <c r="I46" s="57">
        <v>104.28021899741518</v>
      </c>
    </row>
    <row r="47" spans="1:9" ht="15" x14ac:dyDescent="0.25">
      <c r="A47" s="50" t="s">
        <v>97</v>
      </c>
      <c r="B47" s="51">
        <v>681</v>
      </c>
      <c r="C47" s="51">
        <v>2284</v>
      </c>
      <c r="D47" s="52">
        <v>7.6173824799469231E-3</v>
      </c>
      <c r="E47" s="51">
        <v>639</v>
      </c>
      <c r="F47" s="51">
        <v>2203</v>
      </c>
      <c r="G47" s="52">
        <v>8.1647081435569906E-3</v>
      </c>
      <c r="H47" s="53">
        <v>106.57276995305165</v>
      </c>
      <c r="I47" s="53">
        <v>103.67680435769407</v>
      </c>
    </row>
    <row r="48" spans="1:9" ht="15" x14ac:dyDescent="0.25">
      <c r="A48" s="54" t="s">
        <v>98</v>
      </c>
      <c r="B48" s="55">
        <v>716</v>
      </c>
      <c r="C48" s="55">
        <v>2502</v>
      </c>
      <c r="D48" s="56">
        <v>8.3444356238297733E-3</v>
      </c>
      <c r="E48" s="55">
        <v>549</v>
      </c>
      <c r="F48" s="55">
        <v>1948</v>
      </c>
      <c r="G48" s="56">
        <v>7.2196329839532541E-3</v>
      </c>
      <c r="H48" s="57">
        <v>130.41894353369764</v>
      </c>
      <c r="I48" s="57">
        <v>128.43942505133469</v>
      </c>
    </row>
    <row r="49" spans="1:9" ht="15" x14ac:dyDescent="0.25">
      <c r="A49" s="50" t="s">
        <v>99</v>
      </c>
      <c r="B49" s="51">
        <v>3974</v>
      </c>
      <c r="C49" s="51">
        <v>9484</v>
      </c>
      <c r="D49" s="52">
        <v>3.1630146865068577E-2</v>
      </c>
      <c r="E49" s="51">
        <v>3148</v>
      </c>
      <c r="F49" s="51">
        <v>8239</v>
      </c>
      <c r="G49" s="52">
        <v>3.0535193097941921E-2</v>
      </c>
      <c r="H49" s="53">
        <v>126.23888182973317</v>
      </c>
      <c r="I49" s="53">
        <v>115.11105716713192</v>
      </c>
    </row>
    <row r="50" spans="1:9" ht="15" x14ac:dyDescent="0.25">
      <c r="A50" s="54" t="s">
        <v>100</v>
      </c>
      <c r="B50" s="55">
        <v>152124</v>
      </c>
      <c r="C50" s="55">
        <v>920676</v>
      </c>
      <c r="D50" s="56">
        <v>3.070552203199481</v>
      </c>
      <c r="E50" s="55">
        <v>136927</v>
      </c>
      <c r="F50" s="55">
        <v>856361</v>
      </c>
      <c r="G50" s="56">
        <v>3.1738255245231994</v>
      </c>
      <c r="H50" s="57">
        <v>111.09861459025612</v>
      </c>
      <c r="I50" s="57">
        <v>107.5102672821392</v>
      </c>
    </row>
    <row r="51" spans="1:9" ht="15" x14ac:dyDescent="0.25">
      <c r="A51" s="50" t="s">
        <v>101</v>
      </c>
      <c r="B51" s="51">
        <v>82400</v>
      </c>
      <c r="C51" s="51">
        <v>546176</v>
      </c>
      <c r="D51" s="52">
        <v>1.821554944556695</v>
      </c>
      <c r="E51" s="51">
        <v>71160</v>
      </c>
      <c r="F51" s="51">
        <v>471504</v>
      </c>
      <c r="G51" s="52">
        <v>1.7474773257011782</v>
      </c>
      <c r="H51" s="53">
        <v>115.7953906689151</v>
      </c>
      <c r="I51" s="53">
        <v>115.83698123451762</v>
      </c>
    </row>
    <row r="52" spans="1:9" ht="15" x14ac:dyDescent="0.25">
      <c r="A52" s="54" t="s">
        <v>102</v>
      </c>
      <c r="B52" s="55">
        <v>8651</v>
      </c>
      <c r="C52" s="55">
        <v>27911</v>
      </c>
      <c r="D52" s="56">
        <v>9.3086148160156992E-2</v>
      </c>
      <c r="E52" s="55">
        <v>7505</v>
      </c>
      <c r="F52" s="55">
        <v>23607</v>
      </c>
      <c r="G52" s="56">
        <v>8.749172271672713E-2</v>
      </c>
      <c r="H52" s="57">
        <v>115.26982011992007</v>
      </c>
      <c r="I52" s="57">
        <v>118.23188037446519</v>
      </c>
    </row>
    <row r="53" spans="1:9" ht="15" x14ac:dyDescent="0.25">
      <c r="A53" s="50" t="s">
        <v>103</v>
      </c>
      <c r="B53" s="51">
        <v>603789</v>
      </c>
      <c r="C53" s="51">
        <v>4817535</v>
      </c>
      <c r="D53" s="52">
        <v>16.066990676677364</v>
      </c>
      <c r="E53" s="51">
        <v>512196</v>
      </c>
      <c r="F53" s="51">
        <v>3963808</v>
      </c>
      <c r="G53" s="52">
        <v>14.690574424464979</v>
      </c>
      <c r="H53" s="53">
        <v>117.88241220157909</v>
      </c>
      <c r="I53" s="53">
        <v>121.53805128805431</v>
      </c>
    </row>
    <row r="54" spans="1:9" ht="15" x14ac:dyDescent="0.25">
      <c r="A54" s="54" t="s">
        <v>104</v>
      </c>
      <c r="B54" s="55">
        <v>311</v>
      </c>
      <c r="C54" s="55">
        <v>774</v>
      </c>
      <c r="D54" s="56">
        <v>2.5813721714005775E-3</v>
      </c>
      <c r="E54" s="55">
        <v>183</v>
      </c>
      <c r="F54" s="55">
        <v>461</v>
      </c>
      <c r="G54" s="56">
        <v>1.7085476414796972E-3</v>
      </c>
      <c r="H54" s="57">
        <v>169.94535519125685</v>
      </c>
      <c r="I54" s="57">
        <v>167.89587852494577</v>
      </c>
    </row>
    <row r="55" spans="1:9" ht="15" x14ac:dyDescent="0.25">
      <c r="A55" s="50" t="s">
        <v>105</v>
      </c>
      <c r="B55" s="51">
        <v>4968</v>
      </c>
      <c r="C55" s="51">
        <v>23685</v>
      </c>
      <c r="D55" s="52">
        <v>7.8991989508556432E-2</v>
      </c>
      <c r="E55" s="51">
        <v>4717</v>
      </c>
      <c r="F55" s="51">
        <v>22380</v>
      </c>
      <c r="G55" s="52">
        <v>8.2944243419339744E-2</v>
      </c>
      <c r="H55" s="53">
        <v>105.32117871528514</v>
      </c>
      <c r="I55" s="53">
        <v>105.83109919571045</v>
      </c>
    </row>
    <row r="56" spans="1:9" ht="15" x14ac:dyDescent="0.25">
      <c r="A56" s="54" t="s">
        <v>106</v>
      </c>
      <c r="B56" s="55">
        <v>13205</v>
      </c>
      <c r="C56" s="55">
        <v>40036</v>
      </c>
      <c r="D56" s="56">
        <v>0.13352431040593477</v>
      </c>
      <c r="E56" s="55">
        <v>12377</v>
      </c>
      <c r="F56" s="55">
        <v>36843</v>
      </c>
      <c r="G56" s="56">
        <v>0.13654668276580584</v>
      </c>
      <c r="H56" s="57">
        <v>106.68982790660095</v>
      </c>
      <c r="I56" s="57">
        <v>108.66650381347883</v>
      </c>
    </row>
    <row r="57" spans="1:9" ht="15" x14ac:dyDescent="0.25">
      <c r="A57" s="50" t="s">
        <v>107</v>
      </c>
      <c r="B57" s="51">
        <v>1732</v>
      </c>
      <c r="C57" s="51">
        <v>9085</v>
      </c>
      <c r="D57" s="52">
        <v>3.0299439505393082E-2</v>
      </c>
      <c r="E57" s="51">
        <v>1751</v>
      </c>
      <c r="F57" s="51">
        <v>8728</v>
      </c>
      <c r="G57" s="52">
        <v>3.2347513698123199E-2</v>
      </c>
      <c r="H57" s="53">
        <v>98.914905768132499</v>
      </c>
      <c r="I57" s="53">
        <v>104.09028414298808</v>
      </c>
    </row>
    <row r="58" spans="1:9" ht="15" x14ac:dyDescent="0.25">
      <c r="A58" s="54" t="s">
        <v>108</v>
      </c>
      <c r="B58" s="55">
        <v>7254</v>
      </c>
      <c r="C58" s="55">
        <v>23193</v>
      </c>
      <c r="D58" s="56">
        <v>7.7351117275573117E-2</v>
      </c>
      <c r="E58" s="55">
        <v>5277</v>
      </c>
      <c r="F58" s="55">
        <v>16265</v>
      </c>
      <c r="G58" s="56">
        <v>6.0280970474332486E-2</v>
      </c>
      <c r="H58" s="57">
        <v>137.4644684479818</v>
      </c>
      <c r="I58" s="57">
        <v>142.59452812788197</v>
      </c>
    </row>
    <row r="59" spans="1:9" ht="15" x14ac:dyDescent="0.25">
      <c r="A59" s="50" t="s">
        <v>109</v>
      </c>
      <c r="B59" s="51">
        <v>514</v>
      </c>
      <c r="C59" s="51">
        <v>2710</v>
      </c>
      <c r="D59" s="52">
        <v>9.0381377060666217E-3</v>
      </c>
      <c r="E59" s="51">
        <v>452</v>
      </c>
      <c r="F59" s="51">
        <v>2348</v>
      </c>
      <c r="G59" s="52">
        <v>8.7021038225473506E-3</v>
      </c>
      <c r="H59" s="53">
        <v>113.71681415929204</v>
      </c>
      <c r="I59" s="53">
        <v>115.41737649063033</v>
      </c>
    </row>
    <row r="60" spans="1:9" ht="15" x14ac:dyDescent="0.25">
      <c r="A60" s="54" t="s">
        <v>110</v>
      </c>
      <c r="B60" s="55">
        <v>888</v>
      </c>
      <c r="C60" s="55">
        <v>4022</v>
      </c>
      <c r="D60" s="56">
        <v>1.3413796994022124E-2</v>
      </c>
      <c r="E60" s="55">
        <v>757</v>
      </c>
      <c r="F60" s="55">
        <v>3660</v>
      </c>
      <c r="G60" s="56">
        <v>1.3564608173135992E-2</v>
      </c>
      <c r="H60" s="57">
        <v>117.30515191545574</v>
      </c>
      <c r="I60" s="57">
        <v>109.89071038251366</v>
      </c>
    </row>
    <row r="61" spans="1:9" ht="15" x14ac:dyDescent="0.25">
      <c r="A61" s="50" t="s">
        <v>111</v>
      </c>
      <c r="B61" s="51">
        <v>337299</v>
      </c>
      <c r="C61" s="51">
        <v>2293902</v>
      </c>
      <c r="D61" s="52">
        <v>7.6504067011887962</v>
      </c>
      <c r="E61" s="51">
        <v>263155</v>
      </c>
      <c r="F61" s="51">
        <v>1834113</v>
      </c>
      <c r="G61" s="52">
        <v>6.7975475929658389</v>
      </c>
      <c r="H61" s="53">
        <v>128.1750299253292</v>
      </c>
      <c r="I61" s="53">
        <v>125.06873894901787</v>
      </c>
    </row>
    <row r="62" spans="1:9" ht="15" x14ac:dyDescent="0.25">
      <c r="A62" s="54" t="s">
        <v>112</v>
      </c>
      <c r="B62" s="55">
        <v>9918</v>
      </c>
      <c r="C62" s="55">
        <v>24714</v>
      </c>
      <c r="D62" s="56">
        <v>8.2423813751930072E-2</v>
      </c>
      <c r="E62" s="55">
        <v>8180</v>
      </c>
      <c r="F62" s="55">
        <v>23386</v>
      </c>
      <c r="G62" s="56">
        <v>8.6672657578403894E-2</v>
      </c>
      <c r="H62" s="57">
        <v>121.24694376528117</v>
      </c>
      <c r="I62" s="57">
        <v>105.67861113486701</v>
      </c>
    </row>
    <row r="63" spans="1:9" ht="15" x14ac:dyDescent="0.25">
      <c r="A63" s="50" t="s">
        <v>113</v>
      </c>
      <c r="B63" s="51">
        <v>24709</v>
      </c>
      <c r="C63" s="51">
        <v>104134</v>
      </c>
      <c r="D63" s="52">
        <v>0.34729794534448027</v>
      </c>
      <c r="E63" s="51">
        <v>23120</v>
      </c>
      <c r="F63" s="51">
        <v>102715</v>
      </c>
      <c r="G63" s="52">
        <v>0.38067998046548174</v>
      </c>
      <c r="H63" s="53">
        <v>106.87283737024222</v>
      </c>
      <c r="I63" s="53">
        <v>101.38149247919</v>
      </c>
    </row>
    <row r="64" spans="1:9" ht="15" x14ac:dyDescent="0.25">
      <c r="A64" s="54" t="s">
        <v>114</v>
      </c>
      <c r="B64" s="55">
        <v>34748</v>
      </c>
      <c r="C64" s="55">
        <v>283192</v>
      </c>
      <c r="D64" s="56">
        <v>0.94447538496546823</v>
      </c>
      <c r="E64" s="55">
        <v>30226</v>
      </c>
      <c r="F64" s="55">
        <v>254964</v>
      </c>
      <c r="G64" s="56">
        <v>0.94494173722826347</v>
      </c>
      <c r="H64" s="57">
        <v>114.96062992125984</v>
      </c>
      <c r="I64" s="57">
        <v>111.07136693807753</v>
      </c>
    </row>
    <row r="65" spans="1:9" ht="15" x14ac:dyDescent="0.25">
      <c r="A65" s="50" t="s">
        <v>115</v>
      </c>
      <c r="B65" s="51">
        <v>88336</v>
      </c>
      <c r="C65" s="51">
        <v>280347</v>
      </c>
      <c r="D65" s="52">
        <v>0.93498700792718037</v>
      </c>
      <c r="E65" s="51">
        <v>67893</v>
      </c>
      <c r="F65" s="51">
        <v>219997</v>
      </c>
      <c r="G65" s="52">
        <v>0.81534784269546401</v>
      </c>
      <c r="H65" s="53">
        <v>130.11061523279278</v>
      </c>
      <c r="I65" s="53">
        <v>127.43219225716716</v>
      </c>
    </row>
    <row r="66" spans="1:9" ht="15" x14ac:dyDescent="0.25">
      <c r="A66" s="54" t="s">
        <v>116</v>
      </c>
      <c r="B66" s="55">
        <v>194829</v>
      </c>
      <c r="C66" s="55">
        <v>1304759</v>
      </c>
      <c r="D66" s="56">
        <v>4.3515097842176305</v>
      </c>
      <c r="E66" s="55">
        <v>178723</v>
      </c>
      <c r="F66" s="55">
        <v>1204412</v>
      </c>
      <c r="G66" s="56">
        <v>4.4637641691319851</v>
      </c>
      <c r="H66" s="57">
        <v>109.01171085982217</v>
      </c>
      <c r="I66" s="57">
        <v>108.33161741995264</v>
      </c>
    </row>
    <row r="67" spans="1:9" ht="15" x14ac:dyDescent="0.25">
      <c r="A67" s="50" t="s">
        <v>117</v>
      </c>
      <c r="B67" s="51">
        <v>448529</v>
      </c>
      <c r="C67" s="51">
        <v>3867991</v>
      </c>
      <c r="D67" s="52">
        <v>12.900160628718204</v>
      </c>
      <c r="E67" s="51">
        <v>459787</v>
      </c>
      <c r="F67" s="51">
        <v>3760678</v>
      </c>
      <c r="G67" s="52">
        <v>13.937738670855932</v>
      </c>
      <c r="H67" s="53">
        <v>97.551474922083486</v>
      </c>
      <c r="I67" s="53">
        <v>102.85355459839955</v>
      </c>
    </row>
    <row r="68" spans="1:9" ht="15" x14ac:dyDescent="0.25">
      <c r="A68" s="54" t="s">
        <v>118</v>
      </c>
      <c r="B68" s="55">
        <v>33576</v>
      </c>
      <c r="C68" s="55">
        <v>282590</v>
      </c>
      <c r="D68" s="56">
        <v>0.9424676510543788</v>
      </c>
      <c r="E68" s="55">
        <v>33010</v>
      </c>
      <c r="F68" s="55">
        <v>266465</v>
      </c>
      <c r="G68" s="56">
        <v>0.9875664800149403</v>
      </c>
      <c r="H68" s="57">
        <v>101.71463192971825</v>
      </c>
      <c r="I68" s="57">
        <v>106.05145141012891</v>
      </c>
    </row>
    <row r="69" spans="1:9" ht="15" x14ac:dyDescent="0.25">
      <c r="A69" s="50" t="s">
        <v>119</v>
      </c>
      <c r="B69" s="51">
        <v>55418</v>
      </c>
      <c r="C69" s="51">
        <v>122294</v>
      </c>
      <c r="D69" s="52">
        <v>0.40786347329362044</v>
      </c>
      <c r="E69" s="51">
        <v>50495</v>
      </c>
      <c r="F69" s="51">
        <v>117547</v>
      </c>
      <c r="G69" s="52">
        <v>0.43564999916055092</v>
      </c>
      <c r="H69" s="53">
        <v>109.74948014654917</v>
      </c>
      <c r="I69" s="53">
        <v>104.03838464614155</v>
      </c>
    </row>
    <row r="70" spans="1:9" ht="15" x14ac:dyDescent="0.25">
      <c r="A70" s="54" t="s">
        <v>120</v>
      </c>
      <c r="B70" s="55">
        <v>124099</v>
      </c>
      <c r="C70" s="55">
        <v>689943</v>
      </c>
      <c r="D70" s="56">
        <v>2.3010331525227761</v>
      </c>
      <c r="E70" s="55">
        <v>107655</v>
      </c>
      <c r="F70" s="55">
        <v>614350</v>
      </c>
      <c r="G70" s="56">
        <v>2.2768898992257092</v>
      </c>
      <c r="H70" s="57">
        <v>115.27472017091635</v>
      </c>
      <c r="I70" s="57">
        <v>112.30454952388705</v>
      </c>
    </row>
    <row r="71" spans="1:9" ht="15" x14ac:dyDescent="0.25">
      <c r="A71" s="50" t="s">
        <v>121</v>
      </c>
      <c r="B71" s="51">
        <v>86417</v>
      </c>
      <c r="C71" s="51">
        <v>458592</v>
      </c>
      <c r="D71" s="52">
        <v>1.5294530062363483</v>
      </c>
      <c r="E71" s="51">
        <v>79492</v>
      </c>
      <c r="F71" s="51">
        <v>424828</v>
      </c>
      <c r="G71" s="52">
        <v>1.5744878035456329</v>
      </c>
      <c r="H71" s="53">
        <v>108.71156845971922</v>
      </c>
      <c r="I71" s="53">
        <v>107.94768706394117</v>
      </c>
    </row>
    <row r="72" spans="1:9" ht="15" x14ac:dyDescent="0.25">
      <c r="A72" s="54" t="s">
        <v>122</v>
      </c>
      <c r="B72" s="55">
        <v>1202</v>
      </c>
      <c r="C72" s="55">
        <v>3249</v>
      </c>
      <c r="D72" s="56">
        <v>1.0835759928786146E-2</v>
      </c>
      <c r="E72" s="55">
        <v>1004</v>
      </c>
      <c r="F72" s="55">
        <v>2609</v>
      </c>
      <c r="G72" s="56">
        <v>9.6694160447299993E-3</v>
      </c>
      <c r="H72" s="57">
        <v>119.7211155378486</v>
      </c>
      <c r="I72" s="57">
        <v>124.53047144499808</v>
      </c>
    </row>
    <row r="73" spans="1:9" ht="15" x14ac:dyDescent="0.25">
      <c r="A73" s="50" t="s">
        <v>123</v>
      </c>
      <c r="B73" s="51">
        <v>9200</v>
      </c>
      <c r="C73" s="51">
        <v>11833</v>
      </c>
      <c r="D73" s="52">
        <v>3.9464311245714513E-2</v>
      </c>
      <c r="E73" s="51">
        <v>6290</v>
      </c>
      <c r="F73" s="51">
        <v>8566</v>
      </c>
      <c r="G73" s="52">
        <v>3.1747113008492596E-2</v>
      </c>
      <c r="H73" s="53">
        <v>146.26391096979333</v>
      </c>
      <c r="I73" s="53">
        <v>138.13915479803876</v>
      </c>
    </row>
    <row r="74" spans="1:9" ht="15" x14ac:dyDescent="0.25">
      <c r="A74" s="54" t="s">
        <v>124</v>
      </c>
      <c r="B74" s="55">
        <v>275</v>
      </c>
      <c r="C74" s="55">
        <v>884</v>
      </c>
      <c r="D74" s="56">
        <v>2.9482338495066028E-3</v>
      </c>
      <c r="E74" s="55">
        <v>245</v>
      </c>
      <c r="F74" s="55">
        <v>808</v>
      </c>
      <c r="G74" s="56">
        <v>2.9945910939600763E-3</v>
      </c>
      <c r="H74" s="57">
        <v>112.24489795918366</v>
      </c>
      <c r="I74" s="57">
        <v>109.40594059405942</v>
      </c>
    </row>
    <row r="75" spans="1:9" ht="15" x14ac:dyDescent="0.25">
      <c r="A75" s="50" t="s">
        <v>125</v>
      </c>
      <c r="B75" s="51">
        <v>6297</v>
      </c>
      <c r="C75" s="51">
        <v>16542</v>
      </c>
      <c r="D75" s="52">
        <v>5.5169326174816992E-2</v>
      </c>
      <c r="E75" s="51">
        <v>8043</v>
      </c>
      <c r="F75" s="51">
        <v>22230</v>
      </c>
      <c r="G75" s="52">
        <v>8.2388316854866958E-2</v>
      </c>
      <c r="H75" s="53">
        <v>78.291682208131292</v>
      </c>
      <c r="I75" s="53">
        <v>74.412955465587046</v>
      </c>
    </row>
    <row r="76" spans="1:9" ht="15" x14ac:dyDescent="0.25">
      <c r="A76" s="54" t="s">
        <v>126</v>
      </c>
      <c r="B76" s="55">
        <v>159322</v>
      </c>
      <c r="C76" s="55">
        <v>815910</v>
      </c>
      <c r="D76" s="56">
        <v>2.7211464707589732</v>
      </c>
      <c r="E76" s="55">
        <v>131822</v>
      </c>
      <c r="F76" s="55">
        <v>682514</v>
      </c>
      <c r="G76" s="56">
        <v>2.529517754830529</v>
      </c>
      <c r="H76" s="57">
        <v>120.86146470240173</v>
      </c>
      <c r="I76" s="57">
        <v>119.5448005462159</v>
      </c>
    </row>
    <row r="77" spans="1:9" ht="15" x14ac:dyDescent="0.25">
      <c r="A77" s="50" t="s">
        <v>127</v>
      </c>
      <c r="B77" s="51">
        <v>2170</v>
      </c>
      <c r="C77" s="51">
        <v>6300</v>
      </c>
      <c r="D77" s="52">
        <v>2.1011168836981446E-2</v>
      </c>
      <c r="E77" s="51">
        <v>1565</v>
      </c>
      <c r="F77" s="51">
        <v>4500</v>
      </c>
      <c r="G77" s="52">
        <v>1.6677796934183593E-2</v>
      </c>
      <c r="H77" s="53">
        <v>138.65814696485623</v>
      </c>
      <c r="I77" s="53">
        <v>140</v>
      </c>
    </row>
    <row r="78" spans="1:9" ht="15" x14ac:dyDescent="0.25">
      <c r="A78" s="54" t="s">
        <v>128</v>
      </c>
      <c r="B78" s="55">
        <v>23197</v>
      </c>
      <c r="C78" s="55">
        <v>155700</v>
      </c>
      <c r="D78" s="56">
        <v>0.51927602982825571</v>
      </c>
      <c r="E78" s="55">
        <v>18804</v>
      </c>
      <c r="F78" s="55">
        <v>135054</v>
      </c>
      <c r="G78" s="56">
        <v>0.50053404158871806</v>
      </c>
      <c r="H78" s="57">
        <v>123.36205062752606</v>
      </c>
      <c r="I78" s="57">
        <v>115.28721844595495</v>
      </c>
    </row>
    <row r="79" spans="1:9" ht="15" x14ac:dyDescent="0.25">
      <c r="A79" s="58"/>
      <c r="B79" s="59"/>
      <c r="C79" s="59"/>
      <c r="D79" s="60"/>
      <c r="E79" s="59"/>
      <c r="F79" s="59"/>
      <c r="G79" s="60"/>
      <c r="H79" s="61"/>
      <c r="I79" s="61"/>
    </row>
    <row r="80" spans="1:9" ht="15" x14ac:dyDescent="0.25">
      <c r="A80" s="62" t="s">
        <v>36</v>
      </c>
      <c r="B80" s="63">
        <v>4298882</v>
      </c>
      <c r="C80" s="63">
        <v>26729087</v>
      </c>
      <c r="D80" s="64">
        <v>89.144342827835857</v>
      </c>
      <c r="E80" s="63">
        <v>3869354</v>
      </c>
      <c r="F80" s="63">
        <v>24034717</v>
      </c>
      <c r="G80" s="64">
        <v>89.076917665904517</v>
      </c>
      <c r="H80" s="65">
        <v>111.10076772505178</v>
      </c>
      <c r="I80" s="65">
        <v>111.2103254637864</v>
      </c>
    </row>
    <row r="81" spans="1:9" ht="15" x14ac:dyDescent="0.25">
      <c r="A81" s="66" t="s">
        <v>37</v>
      </c>
      <c r="B81" s="67">
        <v>324197</v>
      </c>
      <c r="C81" s="67">
        <v>3254966</v>
      </c>
      <c r="D81" s="68">
        <v>10.85565717216415</v>
      </c>
      <c r="E81" s="67">
        <v>314514</v>
      </c>
      <c r="F81" s="67">
        <v>2947264</v>
      </c>
      <c r="G81" s="68">
        <v>10.923082334095485</v>
      </c>
      <c r="H81" s="69">
        <v>103.07871827645192</v>
      </c>
      <c r="I81" s="69">
        <v>110.44025916918199</v>
      </c>
    </row>
    <row r="82" spans="1:9" ht="15" x14ac:dyDescent="0.25">
      <c r="A82" s="70" t="s">
        <v>0</v>
      </c>
      <c r="B82" s="71">
        <v>4623079</v>
      </c>
      <c r="C82" s="71">
        <v>29984053</v>
      </c>
      <c r="D82" s="72">
        <v>100</v>
      </c>
      <c r="E82" s="71">
        <v>4183868</v>
      </c>
      <c r="F82" s="71">
        <v>26981981</v>
      </c>
      <c r="G82" s="72">
        <v>100</v>
      </c>
      <c r="H82" s="73">
        <v>110.49772602768539</v>
      </c>
      <c r="I82" s="73">
        <v>111.12621048839966</v>
      </c>
    </row>
    <row r="83" spans="1:9" ht="13.5" thickBot="1" x14ac:dyDescent="0.25"/>
    <row r="84" spans="1:9" ht="15.75" thickBot="1" x14ac:dyDescent="0.3">
      <c r="A84" s="98" t="s">
        <v>130</v>
      </c>
      <c r="B84" s="99"/>
      <c r="C84" s="99"/>
      <c r="D84" s="99"/>
      <c r="E84" s="99"/>
      <c r="F84" s="99"/>
      <c r="G84" s="99"/>
      <c r="H84" s="99"/>
      <c r="I84" s="100"/>
    </row>
  </sheetData>
  <mergeCells count="5">
    <mergeCell ref="B3:D3"/>
    <mergeCell ref="E3:G3"/>
    <mergeCell ref="H3:I3"/>
    <mergeCell ref="A1:I1"/>
    <mergeCell ref="A84:I8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57" orientation="portrait" r:id="rId1"/>
  <headerFooter alignWithMargins="0">
    <oddFooter>&amp;CHRVATSKA TURISTIČKA ZAJEDNICA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D105"/>
  <sheetViews>
    <sheetView zoomScale="80" zoomScaleNormal="80" workbookViewId="0">
      <selection sqref="A1:M1"/>
    </sheetView>
  </sheetViews>
  <sheetFormatPr defaultColWidth="9.140625" defaultRowHeight="15" x14ac:dyDescent="0.25"/>
  <cols>
    <col min="1" max="1" width="7.5703125" style="1" customWidth="1"/>
    <col min="2" max="2" width="24.85546875" style="1" bestFit="1" customWidth="1"/>
    <col min="3" max="3" width="10.28515625" style="1" bestFit="1" customWidth="1"/>
    <col min="4" max="4" width="12.7109375" style="1" bestFit="1" customWidth="1"/>
    <col min="5" max="5" width="14.7109375" style="1" customWidth="1"/>
    <col min="6" max="6" width="10.42578125" style="3" bestFit="1" customWidth="1"/>
    <col min="7" max="7" width="12" style="1" bestFit="1" customWidth="1"/>
    <col min="8" max="8" width="12.85546875" style="1" customWidth="1"/>
    <col min="9" max="9" width="12.5703125" style="1" customWidth="1"/>
    <col min="10" max="12" width="10.42578125" style="3" bestFit="1" customWidth="1"/>
    <col min="13" max="13" width="10.7109375" style="3" bestFit="1" customWidth="1"/>
    <col min="14" max="14" width="3.7109375" style="1" customWidth="1"/>
    <col min="15" max="15" width="21.5703125" style="1" bestFit="1" customWidth="1"/>
    <col min="16" max="18" width="6" style="1" bestFit="1" customWidth="1"/>
    <col min="19" max="19" width="6" style="1" customWidth="1"/>
    <col min="20" max="23" width="9.140625" style="1"/>
    <col min="24" max="30" width="9.140625" style="88"/>
    <col min="31" max="16384" width="9.140625" style="1"/>
  </cols>
  <sheetData>
    <row r="1" spans="1:30" ht="15.75" thickBot="1" x14ac:dyDescent="0.3">
      <c r="A1" s="92" t="s">
        <v>143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6"/>
    </row>
    <row r="2" spans="1:30" x14ac:dyDescent="0.25">
      <c r="A2" s="6"/>
      <c r="B2" s="4"/>
      <c r="C2" s="4"/>
      <c r="D2" s="4"/>
      <c r="E2" s="4"/>
      <c r="F2" s="5"/>
      <c r="G2" s="4"/>
      <c r="H2" s="4"/>
      <c r="I2" s="4"/>
      <c r="J2" s="5"/>
      <c r="K2" s="5"/>
      <c r="L2" s="5"/>
      <c r="M2" s="5"/>
    </row>
    <row r="3" spans="1:30" x14ac:dyDescent="0.25">
      <c r="A3" s="22"/>
      <c r="B3" s="22"/>
      <c r="C3" s="101" t="s">
        <v>141</v>
      </c>
      <c r="D3" s="101"/>
      <c r="E3" s="101"/>
      <c r="F3" s="101"/>
      <c r="G3" s="101" t="s">
        <v>142</v>
      </c>
      <c r="H3" s="101"/>
      <c r="I3" s="101"/>
      <c r="J3" s="101"/>
      <c r="K3" s="107" t="s">
        <v>54</v>
      </c>
      <c r="L3" s="107"/>
      <c r="M3" s="107"/>
    </row>
    <row r="4" spans="1:30" x14ac:dyDescent="0.25">
      <c r="A4" s="22" t="s">
        <v>1</v>
      </c>
      <c r="B4" s="14" t="s">
        <v>2</v>
      </c>
      <c r="C4" s="14" t="s">
        <v>3</v>
      </c>
      <c r="D4" s="14" t="s">
        <v>4</v>
      </c>
      <c r="E4" s="14" t="s">
        <v>0</v>
      </c>
      <c r="F4" s="15" t="s">
        <v>5</v>
      </c>
      <c r="G4" s="14" t="s">
        <v>3</v>
      </c>
      <c r="H4" s="14" t="s">
        <v>4</v>
      </c>
      <c r="I4" s="14" t="s">
        <v>0</v>
      </c>
      <c r="J4" s="15" t="s">
        <v>5</v>
      </c>
      <c r="K4" s="15" t="s">
        <v>3</v>
      </c>
      <c r="L4" s="15" t="s">
        <v>4</v>
      </c>
      <c r="M4" s="15" t="s">
        <v>0</v>
      </c>
    </row>
    <row r="5" spans="1:30" x14ac:dyDescent="0.25">
      <c r="A5" s="22">
        <v>1</v>
      </c>
      <c r="B5" s="22" t="s">
        <v>6</v>
      </c>
      <c r="C5" s="16">
        <v>28933</v>
      </c>
      <c r="D5" s="16">
        <v>1068022</v>
      </c>
      <c r="E5" s="16">
        <v>1096955</v>
      </c>
      <c r="F5" s="17">
        <v>23.727801320288926</v>
      </c>
      <c r="G5" s="16">
        <v>27581</v>
      </c>
      <c r="H5" s="16">
        <v>981487</v>
      </c>
      <c r="I5" s="16">
        <v>1009068</v>
      </c>
      <c r="J5" s="17">
        <v>24.118064910269634</v>
      </c>
      <c r="K5" s="17">
        <v>104.90192523838874</v>
      </c>
      <c r="L5" s="17">
        <v>108.81672401162726</v>
      </c>
      <c r="M5" s="17">
        <v>108.70972025671213</v>
      </c>
      <c r="P5" s="88"/>
      <c r="Q5" s="88"/>
      <c r="R5" s="88"/>
      <c r="S5" s="88"/>
      <c r="T5" s="88"/>
      <c r="U5" s="88"/>
      <c r="V5" s="88"/>
      <c r="X5" s="90"/>
      <c r="Y5" s="90"/>
      <c r="Z5" s="90"/>
      <c r="AB5" s="90"/>
      <c r="AC5" s="90"/>
      <c r="AD5" s="90"/>
    </row>
    <row r="6" spans="1:30" ht="6.75" customHeight="1" x14ac:dyDescent="0.25">
      <c r="A6" s="23"/>
      <c r="B6" s="24"/>
      <c r="C6" s="19"/>
      <c r="D6" s="19"/>
      <c r="E6" s="19"/>
      <c r="F6" s="7"/>
      <c r="G6" s="19"/>
      <c r="H6" s="19"/>
      <c r="I6" s="19"/>
      <c r="J6" s="7"/>
      <c r="K6" s="7"/>
      <c r="L6" s="7"/>
      <c r="M6" s="7"/>
      <c r="P6" s="88"/>
      <c r="Q6" s="88"/>
      <c r="R6" s="88"/>
      <c r="S6" s="88"/>
      <c r="T6" s="88"/>
      <c r="U6" s="88"/>
      <c r="V6" s="88"/>
    </row>
    <row r="7" spans="1:30" x14ac:dyDescent="0.25">
      <c r="A7" s="22">
        <v>2</v>
      </c>
      <c r="B7" s="22" t="s">
        <v>7</v>
      </c>
      <c r="C7" s="16">
        <v>67322</v>
      </c>
      <c r="D7" s="16">
        <v>713863</v>
      </c>
      <c r="E7" s="16">
        <v>781185</v>
      </c>
      <c r="F7" s="17">
        <v>16.897504887976172</v>
      </c>
      <c r="G7" s="16">
        <v>68478</v>
      </c>
      <c r="H7" s="16">
        <v>662753</v>
      </c>
      <c r="I7" s="16">
        <v>731231</v>
      </c>
      <c r="J7" s="17">
        <v>17.477391734156047</v>
      </c>
      <c r="K7" s="17">
        <v>98.311866584888577</v>
      </c>
      <c r="L7" s="17">
        <v>107.71177195727519</v>
      </c>
      <c r="M7" s="17">
        <v>106.83149374137584</v>
      </c>
      <c r="P7" s="88"/>
      <c r="Q7" s="88"/>
      <c r="R7" s="88"/>
      <c r="S7" s="88"/>
      <c r="T7" s="88"/>
      <c r="U7" s="88"/>
      <c r="V7" s="88"/>
      <c r="X7" s="90"/>
      <c r="Y7" s="90"/>
      <c r="Z7" s="90"/>
      <c r="AB7" s="90"/>
      <c r="AC7" s="90"/>
      <c r="AD7" s="90"/>
    </row>
    <row r="8" spans="1:30" x14ac:dyDescent="0.25">
      <c r="A8" s="22">
        <v>3</v>
      </c>
      <c r="B8" s="22" t="s">
        <v>8</v>
      </c>
      <c r="C8" s="16">
        <v>10683</v>
      </c>
      <c r="D8" s="16">
        <v>192575</v>
      </c>
      <c r="E8" s="16">
        <v>203258</v>
      </c>
      <c r="F8" s="17">
        <v>4.3965936987016656</v>
      </c>
      <c r="G8" s="16">
        <v>10812</v>
      </c>
      <c r="H8" s="16">
        <v>168069</v>
      </c>
      <c r="I8" s="16">
        <v>178881</v>
      </c>
      <c r="J8" s="17">
        <v>4.2754933951071115</v>
      </c>
      <c r="K8" s="17">
        <v>98.806881243063259</v>
      </c>
      <c r="L8" s="17">
        <v>114.58091617133439</v>
      </c>
      <c r="M8" s="17">
        <v>113.62749537401959</v>
      </c>
      <c r="P8" s="88"/>
      <c r="Q8" s="88"/>
      <c r="R8" s="88"/>
      <c r="S8" s="88"/>
      <c r="T8" s="88"/>
      <c r="U8" s="88"/>
      <c r="V8" s="88"/>
      <c r="X8" s="90"/>
      <c r="Y8" s="90"/>
      <c r="Z8" s="90"/>
      <c r="AB8" s="90"/>
      <c r="AC8" s="90"/>
      <c r="AD8" s="90"/>
    </row>
    <row r="9" spans="1:30" ht="5.25" customHeight="1" x14ac:dyDescent="0.25">
      <c r="A9" s="23"/>
      <c r="B9" s="24"/>
      <c r="C9" s="19"/>
      <c r="D9" s="19"/>
      <c r="E9" s="19"/>
      <c r="F9" s="7"/>
      <c r="G9" s="19"/>
      <c r="H9" s="19"/>
      <c r="I9" s="19"/>
      <c r="J9" s="7"/>
      <c r="K9" s="7"/>
      <c r="L9" s="7"/>
      <c r="M9" s="7"/>
      <c r="P9" s="88"/>
      <c r="Q9" s="88"/>
      <c r="R9" s="88"/>
      <c r="S9" s="88"/>
      <c r="T9" s="88"/>
      <c r="U9" s="88"/>
      <c r="V9" s="88"/>
    </row>
    <row r="10" spans="1:30" x14ac:dyDescent="0.25">
      <c r="A10" s="22">
        <v>4</v>
      </c>
      <c r="B10" s="22" t="s">
        <v>9</v>
      </c>
      <c r="C10" s="16">
        <v>81146</v>
      </c>
      <c r="D10" s="16">
        <v>480717</v>
      </c>
      <c r="E10" s="16">
        <v>561863</v>
      </c>
      <c r="F10" s="17">
        <v>12.153437135727078</v>
      </c>
      <c r="G10" s="16">
        <v>77477</v>
      </c>
      <c r="H10" s="16">
        <v>434614</v>
      </c>
      <c r="I10" s="16">
        <v>512091</v>
      </c>
      <c r="J10" s="17">
        <v>12.239654788344183</v>
      </c>
      <c r="K10" s="17">
        <v>104.73559895194704</v>
      </c>
      <c r="L10" s="17">
        <v>110.60780370627729</v>
      </c>
      <c r="M10" s="17">
        <v>109.71936628450803</v>
      </c>
      <c r="P10" s="88"/>
      <c r="Q10" s="88"/>
      <c r="R10" s="88"/>
      <c r="S10" s="88"/>
      <c r="T10" s="88"/>
      <c r="U10" s="88"/>
      <c r="V10" s="88"/>
      <c r="X10" s="90"/>
      <c r="Y10" s="90"/>
      <c r="Z10" s="90"/>
      <c r="AB10" s="90"/>
      <c r="AC10" s="90"/>
      <c r="AD10" s="90"/>
    </row>
    <row r="11" spans="1:30" x14ac:dyDescent="0.25">
      <c r="A11" s="22">
        <v>5</v>
      </c>
      <c r="B11" s="22" t="s">
        <v>10</v>
      </c>
      <c r="C11" s="16">
        <v>36323</v>
      </c>
      <c r="D11" s="16">
        <v>279156</v>
      </c>
      <c r="E11" s="16">
        <v>315479</v>
      </c>
      <c r="F11" s="17">
        <v>6.8240019259891511</v>
      </c>
      <c r="G11" s="16">
        <v>34643</v>
      </c>
      <c r="H11" s="16">
        <v>248759</v>
      </c>
      <c r="I11" s="16">
        <v>283402</v>
      </c>
      <c r="J11" s="17">
        <v>6.7736840646024197</v>
      </c>
      <c r="K11" s="17">
        <v>104.84946453829056</v>
      </c>
      <c r="L11" s="17">
        <v>112.21945738646642</v>
      </c>
      <c r="M11" s="17">
        <v>111.31855103351423</v>
      </c>
      <c r="P11" s="88"/>
      <c r="Q11" s="88"/>
      <c r="R11" s="88"/>
      <c r="S11" s="88"/>
      <c r="T11" s="88"/>
      <c r="U11" s="88"/>
      <c r="V11" s="88"/>
      <c r="X11" s="90"/>
      <c r="Y11" s="90"/>
      <c r="Z11" s="90"/>
      <c r="AB11" s="90"/>
      <c r="AC11" s="90"/>
      <c r="AD11" s="90"/>
    </row>
    <row r="12" spans="1:30" x14ac:dyDescent="0.25">
      <c r="A12" s="22">
        <v>6</v>
      </c>
      <c r="B12" s="22" t="s">
        <v>11</v>
      </c>
      <c r="C12" s="16">
        <v>50054</v>
      </c>
      <c r="D12" s="16">
        <v>912900</v>
      </c>
      <c r="E12" s="16">
        <v>962954</v>
      </c>
      <c r="F12" s="17">
        <v>20.829278495998015</v>
      </c>
      <c r="G12" s="16">
        <v>47525</v>
      </c>
      <c r="H12" s="16">
        <v>804738</v>
      </c>
      <c r="I12" s="16">
        <v>852263</v>
      </c>
      <c r="J12" s="17">
        <v>20.370217224826405</v>
      </c>
      <c r="K12" s="17">
        <v>105.32140978432405</v>
      </c>
      <c r="L12" s="17">
        <v>113.44064776361995</v>
      </c>
      <c r="M12" s="17">
        <v>112.98789223514338</v>
      </c>
      <c r="P12" s="88"/>
      <c r="Q12" s="88"/>
      <c r="R12" s="88"/>
      <c r="S12" s="88"/>
      <c r="T12" s="88"/>
      <c r="U12" s="88"/>
      <c r="V12" s="88"/>
      <c r="X12" s="90"/>
      <c r="Y12" s="90"/>
      <c r="Z12" s="90"/>
      <c r="AB12" s="90"/>
      <c r="AC12" s="90"/>
      <c r="AD12" s="90"/>
    </row>
    <row r="13" spans="1:30" x14ac:dyDescent="0.25">
      <c r="A13" s="22">
        <v>7</v>
      </c>
      <c r="B13" s="22" t="s">
        <v>12</v>
      </c>
      <c r="C13" s="16">
        <v>17213</v>
      </c>
      <c r="D13" s="16">
        <v>395572</v>
      </c>
      <c r="E13" s="16">
        <v>412785</v>
      </c>
      <c r="F13" s="17">
        <v>8.9287896659347599</v>
      </c>
      <c r="G13" s="16">
        <v>16955</v>
      </c>
      <c r="H13" s="16">
        <v>349413</v>
      </c>
      <c r="I13" s="16">
        <v>366368</v>
      </c>
      <c r="J13" s="17">
        <v>8.7566816161504129</v>
      </c>
      <c r="K13" s="17">
        <v>101.52167502211738</v>
      </c>
      <c r="L13" s="17">
        <v>113.21044151190711</v>
      </c>
      <c r="M13" s="17">
        <v>112.66950170320551</v>
      </c>
      <c r="P13" s="88"/>
      <c r="Q13" s="88"/>
      <c r="R13" s="88"/>
      <c r="S13" s="88"/>
      <c r="T13" s="88"/>
      <c r="U13" s="88"/>
      <c r="V13" s="88"/>
      <c r="X13" s="90"/>
      <c r="Y13" s="90"/>
      <c r="Z13" s="90"/>
      <c r="AB13" s="90"/>
      <c r="AC13" s="90"/>
      <c r="AD13" s="90"/>
    </row>
    <row r="14" spans="1:30" ht="6" customHeight="1" x14ac:dyDescent="0.25">
      <c r="A14" s="24"/>
      <c r="B14" s="24"/>
      <c r="C14" s="19"/>
      <c r="D14" s="19"/>
      <c r="E14" s="19"/>
      <c r="F14" s="7"/>
      <c r="G14" s="19"/>
      <c r="H14" s="19"/>
      <c r="I14" s="19"/>
      <c r="J14" s="7"/>
      <c r="K14" s="7"/>
      <c r="L14" s="7"/>
      <c r="M14" s="7"/>
    </row>
    <row r="15" spans="1:30" x14ac:dyDescent="0.25">
      <c r="A15" s="22">
        <v>8</v>
      </c>
      <c r="B15" s="22" t="s">
        <v>13</v>
      </c>
      <c r="C15" s="18">
        <v>184736</v>
      </c>
      <c r="D15" s="18">
        <v>2068345</v>
      </c>
      <c r="E15" s="18">
        <v>2253081</v>
      </c>
      <c r="F15" s="17">
        <v>48.735507223649002</v>
      </c>
      <c r="G15" s="18">
        <v>176600</v>
      </c>
      <c r="H15" s="18">
        <v>1837524</v>
      </c>
      <c r="I15" s="18">
        <v>2014124</v>
      </c>
      <c r="J15" s="17">
        <v>48.140237693923424</v>
      </c>
      <c r="K15" s="17">
        <v>104.60702151755379</v>
      </c>
      <c r="L15" s="17">
        <v>112.56152300595801</v>
      </c>
      <c r="M15" s="17">
        <v>111.86406596614707</v>
      </c>
      <c r="N15" s="2"/>
      <c r="P15" s="88"/>
      <c r="Q15" s="88"/>
      <c r="R15" s="88"/>
      <c r="S15" s="88"/>
      <c r="T15" s="88"/>
      <c r="U15" s="88"/>
      <c r="V15" s="88"/>
      <c r="X15" s="90"/>
      <c r="Y15" s="90"/>
      <c r="Z15" s="90"/>
      <c r="AB15" s="90"/>
      <c r="AC15" s="90"/>
      <c r="AD15" s="90"/>
    </row>
    <row r="16" spans="1:30" ht="4.5" customHeight="1" x14ac:dyDescent="0.25">
      <c r="A16" s="23"/>
      <c r="B16" s="24"/>
      <c r="C16" s="19"/>
      <c r="D16" s="19"/>
      <c r="E16" s="19"/>
      <c r="F16" s="7"/>
      <c r="G16" s="19"/>
      <c r="H16" s="19"/>
      <c r="I16" s="19"/>
      <c r="J16" s="7"/>
      <c r="K16" s="7"/>
      <c r="L16" s="7"/>
      <c r="M16" s="7"/>
    </row>
    <row r="17" spans="1:30" x14ac:dyDescent="0.25">
      <c r="A17" s="22"/>
      <c r="B17" s="22" t="s">
        <v>14</v>
      </c>
      <c r="C17" s="18">
        <v>291674</v>
      </c>
      <c r="D17" s="18">
        <v>4042805</v>
      </c>
      <c r="E17" s="18">
        <v>4334479</v>
      </c>
      <c r="F17" s="17">
        <v>93.757407130615761</v>
      </c>
      <c r="G17" s="18">
        <v>283471</v>
      </c>
      <c r="H17" s="18">
        <v>3649833</v>
      </c>
      <c r="I17" s="18">
        <v>3933304</v>
      </c>
      <c r="J17" s="17">
        <v>94.011187733456211</v>
      </c>
      <c r="K17" s="17">
        <v>102.89377043859866</v>
      </c>
      <c r="L17" s="17">
        <v>110.76684878458822</v>
      </c>
      <c r="M17" s="17">
        <v>110.19944047040352</v>
      </c>
      <c r="P17" s="88"/>
      <c r="Q17" s="88"/>
      <c r="R17" s="88"/>
      <c r="S17" s="88"/>
      <c r="T17" s="88"/>
      <c r="U17" s="88"/>
      <c r="V17" s="88"/>
      <c r="X17" s="90"/>
      <c r="Y17" s="90"/>
      <c r="Z17" s="90"/>
      <c r="AB17" s="90"/>
      <c r="AC17" s="90"/>
      <c r="AD17" s="90"/>
    </row>
    <row r="18" spans="1:30" ht="6" customHeight="1" x14ac:dyDescent="0.25">
      <c r="A18" s="23"/>
      <c r="B18" s="24"/>
      <c r="C18" s="19"/>
      <c r="D18" s="19"/>
      <c r="E18" s="19"/>
      <c r="F18" s="7"/>
      <c r="G18" s="19"/>
      <c r="H18" s="19"/>
      <c r="I18" s="19"/>
      <c r="J18" s="7"/>
      <c r="K18" s="7"/>
      <c r="L18" s="7"/>
      <c r="M18" s="7"/>
    </row>
    <row r="19" spans="1:30" x14ac:dyDescent="0.25">
      <c r="A19" s="22">
        <v>9</v>
      </c>
      <c r="B19" s="22" t="s">
        <v>15</v>
      </c>
      <c r="C19" s="18">
        <v>9996</v>
      </c>
      <c r="D19" s="18">
        <v>135359</v>
      </c>
      <c r="E19" s="18">
        <v>145355</v>
      </c>
      <c r="F19" s="17">
        <v>3.1441167239409062</v>
      </c>
      <c r="G19" s="18">
        <v>10732</v>
      </c>
      <c r="H19" s="18">
        <v>118793</v>
      </c>
      <c r="I19" s="18">
        <v>129525</v>
      </c>
      <c r="J19" s="17">
        <v>3.0958194665797296</v>
      </c>
      <c r="K19" s="17">
        <v>93.1420052180395</v>
      </c>
      <c r="L19" s="17">
        <v>113.94526613520999</v>
      </c>
      <c r="M19" s="17">
        <v>112.22157884578267</v>
      </c>
      <c r="P19" s="88"/>
      <c r="Q19" s="88"/>
      <c r="R19" s="88"/>
      <c r="S19" s="88"/>
      <c r="T19" s="88"/>
      <c r="U19" s="88"/>
      <c r="V19" s="88"/>
      <c r="X19" s="90"/>
      <c r="Y19" s="90"/>
      <c r="Z19" s="90"/>
      <c r="AB19" s="90"/>
      <c r="AC19" s="90"/>
      <c r="AD19" s="90"/>
    </row>
    <row r="20" spans="1:30" ht="5.25" customHeight="1" x14ac:dyDescent="0.25">
      <c r="A20" s="23"/>
      <c r="B20" s="24"/>
      <c r="C20" s="19"/>
      <c r="D20" s="19"/>
      <c r="E20" s="19"/>
      <c r="F20" s="7"/>
      <c r="G20" s="19"/>
      <c r="H20" s="19"/>
      <c r="I20" s="19"/>
      <c r="J20" s="7"/>
      <c r="K20" s="7"/>
      <c r="L20" s="7"/>
      <c r="M20" s="7"/>
    </row>
    <row r="21" spans="1:30" x14ac:dyDescent="0.25">
      <c r="A21" s="102" t="s">
        <v>16</v>
      </c>
      <c r="B21" s="102"/>
      <c r="C21" s="43">
        <v>301670</v>
      </c>
      <c r="D21" s="43">
        <v>4178164</v>
      </c>
      <c r="E21" s="43">
        <v>4479834</v>
      </c>
      <c r="F21" s="44">
        <v>96.901523854556672</v>
      </c>
      <c r="G21" s="43">
        <v>294203</v>
      </c>
      <c r="H21" s="43">
        <v>3768626</v>
      </c>
      <c r="I21" s="43">
        <v>4062829</v>
      </c>
      <c r="J21" s="44">
        <v>97.107007200035937</v>
      </c>
      <c r="K21" s="79">
        <v>102.53804345978796</v>
      </c>
      <c r="L21" s="79">
        <v>110.8670374826263</v>
      </c>
      <c r="M21" s="79">
        <v>110.26390724295806</v>
      </c>
    </row>
    <row r="22" spans="1:30" ht="6" customHeight="1" x14ac:dyDescent="0.25">
      <c r="A22" s="24"/>
      <c r="B22" s="24"/>
      <c r="C22" s="20"/>
      <c r="D22" s="20"/>
      <c r="E22" s="20"/>
      <c r="F22" s="7"/>
      <c r="G22" s="20"/>
      <c r="H22" s="20"/>
      <c r="I22" s="20"/>
      <c r="J22" s="7"/>
      <c r="K22" s="7"/>
      <c r="L22" s="7"/>
      <c r="M22" s="7"/>
    </row>
    <row r="23" spans="1:30" x14ac:dyDescent="0.25">
      <c r="A23" s="22">
        <v>10</v>
      </c>
      <c r="B23" s="22" t="s">
        <v>17</v>
      </c>
      <c r="C23" s="16">
        <v>1113</v>
      </c>
      <c r="D23" s="16">
        <v>759</v>
      </c>
      <c r="E23" s="16">
        <v>1872</v>
      </c>
      <c r="F23" s="17">
        <v>4.0492494287897737E-2</v>
      </c>
      <c r="G23" s="16">
        <v>1312</v>
      </c>
      <c r="H23" s="16">
        <v>655</v>
      </c>
      <c r="I23" s="16">
        <v>1967</v>
      </c>
      <c r="J23" s="17">
        <v>4.7013911528757599E-2</v>
      </c>
      <c r="K23" s="17">
        <v>84.832317073170728</v>
      </c>
      <c r="L23" s="17">
        <v>115.87786259541986</v>
      </c>
      <c r="M23" s="17">
        <v>95.170310116929329</v>
      </c>
    </row>
    <row r="24" spans="1:30" x14ac:dyDescent="0.25">
      <c r="A24" s="22">
        <v>11</v>
      </c>
      <c r="B24" s="22" t="s">
        <v>18</v>
      </c>
      <c r="C24" s="16">
        <v>851</v>
      </c>
      <c r="D24" s="16">
        <v>2835</v>
      </c>
      <c r="E24" s="16">
        <v>3686</v>
      </c>
      <c r="F24" s="17">
        <v>7.9730413432260186E-2</v>
      </c>
      <c r="G24" s="16">
        <v>755</v>
      </c>
      <c r="H24" s="16">
        <v>2518</v>
      </c>
      <c r="I24" s="16">
        <v>3273</v>
      </c>
      <c r="J24" s="17">
        <v>7.8229045467017602E-2</v>
      </c>
      <c r="K24" s="17">
        <v>112.71523178807948</v>
      </c>
      <c r="L24" s="17">
        <v>112.5893566322478</v>
      </c>
      <c r="M24" s="17">
        <v>112.61839291170179</v>
      </c>
    </row>
    <row r="25" spans="1:30" x14ac:dyDescent="0.25">
      <c r="A25" s="22">
        <v>12</v>
      </c>
      <c r="B25" s="22" t="s">
        <v>19</v>
      </c>
      <c r="C25" s="16">
        <v>2798</v>
      </c>
      <c r="D25" s="16">
        <v>76264</v>
      </c>
      <c r="E25" s="16">
        <v>79062</v>
      </c>
      <c r="F25" s="17">
        <v>1.7101589654859888</v>
      </c>
      <c r="G25" s="16">
        <v>2449</v>
      </c>
      <c r="H25" s="16">
        <v>63873</v>
      </c>
      <c r="I25" s="16">
        <v>66322</v>
      </c>
      <c r="J25" s="17">
        <v>1.5851838537927105</v>
      </c>
      <c r="K25" s="17">
        <v>114.25071457737852</v>
      </c>
      <c r="L25" s="17">
        <v>119.39943325035618</v>
      </c>
      <c r="M25" s="17">
        <v>119.20931214378336</v>
      </c>
    </row>
    <row r="26" spans="1:30" x14ac:dyDescent="0.25">
      <c r="A26" s="22">
        <v>13</v>
      </c>
      <c r="B26" s="22" t="s">
        <v>20</v>
      </c>
      <c r="C26" s="16">
        <v>622</v>
      </c>
      <c r="D26" s="16">
        <v>1058</v>
      </c>
      <c r="E26" s="16">
        <v>1680</v>
      </c>
      <c r="F26" s="17">
        <v>3.6339417950677459E-2</v>
      </c>
      <c r="G26" s="16">
        <v>476</v>
      </c>
      <c r="H26" s="16">
        <v>759</v>
      </c>
      <c r="I26" s="16">
        <v>1235</v>
      </c>
      <c r="J26" s="17">
        <v>2.9518139673622591E-2</v>
      </c>
      <c r="K26" s="17">
        <v>130.67226890756302</v>
      </c>
      <c r="L26" s="17">
        <v>139.39393939393941</v>
      </c>
      <c r="M26" s="17">
        <v>136.03238866396759</v>
      </c>
    </row>
    <row r="27" spans="1:30" x14ac:dyDescent="0.25">
      <c r="A27" s="22">
        <v>14</v>
      </c>
      <c r="B27" s="22" t="s">
        <v>21</v>
      </c>
      <c r="C27" s="16">
        <v>4411</v>
      </c>
      <c r="D27" s="16">
        <v>10024</v>
      </c>
      <c r="E27" s="16">
        <v>14435</v>
      </c>
      <c r="F27" s="17">
        <v>0.31223779649882683</v>
      </c>
      <c r="G27" s="16">
        <v>3606</v>
      </c>
      <c r="H27" s="16">
        <v>8395</v>
      </c>
      <c r="I27" s="16">
        <v>12001</v>
      </c>
      <c r="J27" s="17">
        <v>0.28683983337906455</v>
      </c>
      <c r="K27" s="17">
        <v>122.32390460343872</v>
      </c>
      <c r="L27" s="17">
        <v>119.40440738534843</v>
      </c>
      <c r="M27" s="17">
        <v>120.2816431964003</v>
      </c>
    </row>
    <row r="28" spans="1:30" x14ac:dyDescent="0.25">
      <c r="A28" s="22">
        <v>15</v>
      </c>
      <c r="B28" s="22" t="s">
        <v>22</v>
      </c>
      <c r="C28" s="16">
        <v>1914</v>
      </c>
      <c r="D28" s="16">
        <v>4878</v>
      </c>
      <c r="E28" s="16">
        <v>6792</v>
      </c>
      <c r="F28" s="17">
        <v>0.14691507542916746</v>
      </c>
      <c r="G28" s="16">
        <v>1597</v>
      </c>
      <c r="H28" s="16">
        <v>3916</v>
      </c>
      <c r="I28" s="16">
        <v>5513</v>
      </c>
      <c r="J28" s="17">
        <v>0.1317680194499444</v>
      </c>
      <c r="K28" s="17">
        <v>119.84971822166561</v>
      </c>
      <c r="L28" s="17">
        <v>124.5658835546476</v>
      </c>
      <c r="M28" s="17">
        <v>123.19970977689098</v>
      </c>
    </row>
    <row r="29" spans="1:30" x14ac:dyDescent="0.25">
      <c r="A29" s="22">
        <v>16</v>
      </c>
      <c r="B29" s="22" t="s">
        <v>23</v>
      </c>
      <c r="C29" s="16">
        <v>3420</v>
      </c>
      <c r="D29" s="16">
        <v>3989</v>
      </c>
      <c r="E29" s="16">
        <v>7409</v>
      </c>
      <c r="F29" s="17">
        <v>0.16026115928367221</v>
      </c>
      <c r="G29" s="16">
        <v>3146</v>
      </c>
      <c r="H29" s="16">
        <v>3462</v>
      </c>
      <c r="I29" s="16">
        <v>6608</v>
      </c>
      <c r="J29" s="17">
        <v>0.15793997324963407</v>
      </c>
      <c r="K29" s="17">
        <v>108.70947234583599</v>
      </c>
      <c r="L29" s="17">
        <v>115.22241478913922</v>
      </c>
      <c r="M29" s="17">
        <v>112.12167070217917</v>
      </c>
    </row>
    <row r="30" spans="1:30" x14ac:dyDescent="0.25">
      <c r="A30" s="22">
        <v>17</v>
      </c>
      <c r="B30" s="22" t="s">
        <v>24</v>
      </c>
      <c r="C30" s="16">
        <v>614</v>
      </c>
      <c r="D30" s="16">
        <v>454</v>
      </c>
      <c r="E30" s="16">
        <v>1068</v>
      </c>
      <c r="F30" s="17">
        <v>2.3101487125787815E-2</v>
      </c>
      <c r="G30" s="16">
        <v>517</v>
      </c>
      <c r="H30" s="16">
        <v>307</v>
      </c>
      <c r="I30" s="16">
        <v>824</v>
      </c>
      <c r="J30" s="17">
        <v>1.9694694000862361E-2</v>
      </c>
      <c r="K30" s="17">
        <v>118.76208897485495</v>
      </c>
      <c r="L30" s="17">
        <v>147.8827361563518</v>
      </c>
      <c r="M30" s="17">
        <v>129.61165048543691</v>
      </c>
    </row>
    <row r="31" spans="1:30" x14ac:dyDescent="0.25">
      <c r="A31" s="22">
        <v>18</v>
      </c>
      <c r="B31" s="22" t="s">
        <v>25</v>
      </c>
      <c r="C31" s="16">
        <v>1246</v>
      </c>
      <c r="D31" s="16">
        <v>2751</v>
      </c>
      <c r="E31" s="16">
        <v>3997</v>
      </c>
      <c r="F31" s="17">
        <v>8.645753187432012E-2</v>
      </c>
      <c r="G31" s="16">
        <v>1157</v>
      </c>
      <c r="H31" s="16">
        <v>1932</v>
      </c>
      <c r="I31" s="16">
        <v>3089</v>
      </c>
      <c r="J31" s="17">
        <v>7.3831201175562897E-2</v>
      </c>
      <c r="K31" s="17">
        <v>107.69230769230769</v>
      </c>
      <c r="L31" s="17">
        <v>142.39130434782609</v>
      </c>
      <c r="M31" s="17">
        <v>129.39462609258661</v>
      </c>
    </row>
    <row r="32" spans="1:30" x14ac:dyDescent="0.25">
      <c r="A32" s="22">
        <v>19</v>
      </c>
      <c r="B32" s="22" t="s">
        <v>26</v>
      </c>
      <c r="C32" s="16">
        <v>1458</v>
      </c>
      <c r="D32" s="16">
        <v>4935</v>
      </c>
      <c r="E32" s="16">
        <v>6393</v>
      </c>
      <c r="F32" s="17">
        <v>0.13828446366588157</v>
      </c>
      <c r="G32" s="16">
        <v>1359</v>
      </c>
      <c r="H32" s="16">
        <v>3452</v>
      </c>
      <c r="I32" s="16">
        <v>4811</v>
      </c>
      <c r="J32" s="17">
        <v>0.11498928742493789</v>
      </c>
      <c r="K32" s="17">
        <v>107.28476821192052</v>
      </c>
      <c r="L32" s="17">
        <v>142.9606025492468</v>
      </c>
      <c r="M32" s="17">
        <v>132.88297651215964</v>
      </c>
    </row>
    <row r="33" spans="1:30" x14ac:dyDescent="0.25">
      <c r="A33" s="22">
        <v>20</v>
      </c>
      <c r="B33" s="22" t="s">
        <v>27</v>
      </c>
      <c r="C33" s="16">
        <v>684</v>
      </c>
      <c r="D33" s="16">
        <v>380</v>
      </c>
      <c r="E33" s="16">
        <v>1064</v>
      </c>
      <c r="F33" s="17">
        <v>2.3014964702095724E-2</v>
      </c>
      <c r="G33" s="16">
        <v>809</v>
      </c>
      <c r="H33" s="16">
        <v>336</v>
      </c>
      <c r="I33" s="16">
        <v>1145</v>
      </c>
      <c r="J33" s="17">
        <v>2.736702018323714E-2</v>
      </c>
      <c r="K33" s="17">
        <v>84.548825710754016</v>
      </c>
      <c r="L33" s="17">
        <v>113.09523809523809</v>
      </c>
      <c r="M33" s="17">
        <v>92.925764192139738</v>
      </c>
    </row>
    <row r="34" spans="1:30" x14ac:dyDescent="0.25">
      <c r="A34" s="22">
        <v>21</v>
      </c>
      <c r="B34" s="22" t="s">
        <v>28</v>
      </c>
      <c r="C34" s="16">
        <v>1715</v>
      </c>
      <c r="D34" s="16">
        <v>3221</v>
      </c>
      <c r="E34" s="16">
        <v>4936</v>
      </c>
      <c r="F34" s="17">
        <v>0.10676867083603805</v>
      </c>
      <c r="G34" s="16">
        <v>1520</v>
      </c>
      <c r="H34" s="16">
        <v>2694</v>
      </c>
      <c r="I34" s="16">
        <v>4214</v>
      </c>
      <c r="J34" s="17">
        <v>0.10072019480538105</v>
      </c>
      <c r="K34" s="17">
        <v>112.82894736842107</v>
      </c>
      <c r="L34" s="17">
        <v>119.56198960653303</v>
      </c>
      <c r="M34" s="17">
        <v>117.13336497389652</v>
      </c>
    </row>
    <row r="35" spans="1:30" x14ac:dyDescent="0.25">
      <c r="A35" s="22">
        <v>22</v>
      </c>
      <c r="B35" s="22" t="s">
        <v>29</v>
      </c>
      <c r="C35" s="16">
        <v>1681</v>
      </c>
      <c r="D35" s="16">
        <v>9170</v>
      </c>
      <c r="E35" s="16">
        <v>10851</v>
      </c>
      <c r="F35" s="17">
        <v>0.23471370487071494</v>
      </c>
      <c r="G35" s="16">
        <v>1608</v>
      </c>
      <c r="H35" s="16">
        <v>8429</v>
      </c>
      <c r="I35" s="16">
        <v>10037</v>
      </c>
      <c r="J35" s="17">
        <v>0.23989762583331978</v>
      </c>
      <c r="K35" s="17">
        <v>104.53980099502486</v>
      </c>
      <c r="L35" s="17">
        <v>108.79107841974135</v>
      </c>
      <c r="M35" s="17">
        <v>108.10999302580453</v>
      </c>
    </row>
    <row r="36" spans="1:30" x14ac:dyDescent="0.25">
      <c r="A36" s="101" t="s">
        <v>30</v>
      </c>
      <c r="B36" s="101"/>
      <c r="C36" s="18">
        <v>22527</v>
      </c>
      <c r="D36" s="18">
        <v>120718</v>
      </c>
      <c r="E36" s="18">
        <v>143245</v>
      </c>
      <c r="F36" s="17">
        <v>3.0984761454433287</v>
      </c>
      <c r="G36" s="18">
        <v>20311</v>
      </c>
      <c r="H36" s="18">
        <v>100728</v>
      </c>
      <c r="I36" s="18">
        <v>121039</v>
      </c>
      <c r="J36" s="17">
        <v>2.8929927999640523</v>
      </c>
      <c r="K36" s="17">
        <v>110.91034414849096</v>
      </c>
      <c r="L36" s="17">
        <v>119.84552458104996</v>
      </c>
      <c r="M36" s="17">
        <v>118.34615289286926</v>
      </c>
    </row>
    <row r="37" spans="1:30" ht="5.25" customHeight="1" x14ac:dyDescent="0.25">
      <c r="A37" s="24"/>
      <c r="B37" s="24"/>
      <c r="C37" s="19"/>
      <c r="D37" s="19"/>
      <c r="E37" s="19"/>
      <c r="F37" s="7"/>
      <c r="G37" s="19"/>
      <c r="H37" s="19"/>
      <c r="I37" s="19"/>
      <c r="J37" s="7"/>
      <c r="K37" s="7"/>
      <c r="L37" s="7"/>
      <c r="M37" s="7"/>
    </row>
    <row r="38" spans="1:30" x14ac:dyDescent="0.25">
      <c r="A38" s="102" t="s">
        <v>31</v>
      </c>
      <c r="B38" s="102"/>
      <c r="C38" s="43">
        <v>324197</v>
      </c>
      <c r="D38" s="43">
        <v>4298882</v>
      </c>
      <c r="E38" s="43">
        <v>4623079</v>
      </c>
      <c r="F38" s="44">
        <v>100</v>
      </c>
      <c r="G38" s="43">
        <v>314514</v>
      </c>
      <c r="H38" s="43">
        <v>3869354</v>
      </c>
      <c r="I38" s="43">
        <v>4183868</v>
      </c>
      <c r="J38" s="44">
        <v>100</v>
      </c>
      <c r="K38" s="79">
        <v>103.07871827645192</v>
      </c>
      <c r="L38" s="79">
        <v>111.10076772505178</v>
      </c>
      <c r="M38" s="79">
        <v>110.49772602768539</v>
      </c>
    </row>
    <row r="39" spans="1:30" ht="15.75" thickBot="1" x14ac:dyDescent="0.3"/>
    <row r="40" spans="1:30" ht="15.75" thickBot="1" x14ac:dyDescent="0.3">
      <c r="A40" s="92" t="s">
        <v>144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6"/>
    </row>
    <row r="41" spans="1:30" x14ac:dyDescent="0.25">
      <c r="A41" s="6"/>
      <c r="B41" s="4"/>
      <c r="C41" s="4"/>
      <c r="D41" s="4"/>
      <c r="E41" s="4"/>
      <c r="F41" s="5"/>
      <c r="G41" s="4"/>
      <c r="H41" s="4"/>
      <c r="I41" s="4"/>
      <c r="J41" s="5"/>
      <c r="K41" s="5"/>
      <c r="L41" s="5"/>
      <c r="M41" s="5"/>
      <c r="O41" s="1" t="s">
        <v>129</v>
      </c>
    </row>
    <row r="42" spans="1:30" x14ac:dyDescent="0.25">
      <c r="A42" s="22"/>
      <c r="B42" s="22"/>
      <c r="C42" s="101" t="s">
        <v>141</v>
      </c>
      <c r="D42" s="101"/>
      <c r="E42" s="101"/>
      <c r="F42" s="101"/>
      <c r="G42" s="101" t="s">
        <v>142</v>
      </c>
      <c r="H42" s="101"/>
      <c r="I42" s="101"/>
      <c r="J42" s="101"/>
      <c r="K42" s="107" t="s">
        <v>54</v>
      </c>
      <c r="L42" s="107"/>
      <c r="M42" s="107"/>
    </row>
    <row r="43" spans="1:30" x14ac:dyDescent="0.25">
      <c r="A43" s="22" t="s">
        <v>1</v>
      </c>
      <c r="B43" s="14" t="s">
        <v>2</v>
      </c>
      <c r="C43" s="14" t="s">
        <v>3</v>
      </c>
      <c r="D43" s="14" t="s">
        <v>4</v>
      </c>
      <c r="E43" s="14" t="s">
        <v>0</v>
      </c>
      <c r="F43" s="15" t="s">
        <v>5</v>
      </c>
      <c r="G43" s="14" t="s">
        <v>3</v>
      </c>
      <c r="H43" s="14" t="s">
        <v>4</v>
      </c>
      <c r="I43" s="14" t="s">
        <v>0</v>
      </c>
      <c r="J43" s="15" t="s">
        <v>5</v>
      </c>
      <c r="K43" s="15" t="s">
        <v>3</v>
      </c>
      <c r="L43" s="15" t="s">
        <v>4</v>
      </c>
      <c r="M43" s="15" t="s">
        <v>0</v>
      </c>
    </row>
    <row r="44" spans="1:30" x14ac:dyDescent="0.25">
      <c r="A44" s="22">
        <v>1</v>
      </c>
      <c r="B44" s="22" t="s">
        <v>6</v>
      </c>
      <c r="C44" s="16">
        <v>198715</v>
      </c>
      <c r="D44" s="16">
        <v>7709318</v>
      </c>
      <c r="E44" s="16">
        <v>7908033</v>
      </c>
      <c r="F44" s="17">
        <v>26.374129608162043</v>
      </c>
      <c r="G44" s="16">
        <v>183770</v>
      </c>
      <c r="H44" s="16">
        <v>6937731</v>
      </c>
      <c r="I44" s="16">
        <v>7121501</v>
      </c>
      <c r="J44" s="17">
        <v>26.393543898796757</v>
      </c>
      <c r="K44" s="17">
        <v>108.13244816890679</v>
      </c>
      <c r="L44" s="17">
        <v>111.12160445540479</v>
      </c>
      <c r="M44" s="17">
        <v>111.04446941733211</v>
      </c>
      <c r="P44" s="88"/>
      <c r="Q44" s="88"/>
      <c r="R44" s="88"/>
      <c r="S44" s="88"/>
      <c r="T44" s="88"/>
      <c r="U44" s="88"/>
      <c r="V44" s="88"/>
      <c r="X44" s="90"/>
      <c r="Y44" s="90"/>
      <c r="Z44" s="90"/>
      <c r="AB44" s="90"/>
      <c r="AC44" s="90"/>
      <c r="AD44" s="90"/>
    </row>
    <row r="45" spans="1:30" ht="5.25" customHeight="1" x14ac:dyDescent="0.25">
      <c r="A45" s="23"/>
      <c r="B45" s="24"/>
      <c r="C45" s="19"/>
      <c r="D45" s="19"/>
      <c r="E45" s="19"/>
      <c r="F45" s="7"/>
      <c r="G45" s="19"/>
      <c r="H45" s="19"/>
      <c r="I45" s="19"/>
      <c r="J45" s="7"/>
      <c r="K45" s="7"/>
      <c r="L45" s="7"/>
      <c r="M45" s="7"/>
      <c r="P45" s="88"/>
      <c r="Q45" s="88"/>
      <c r="R45" s="88"/>
      <c r="S45" s="88"/>
      <c r="T45" s="88"/>
      <c r="U45" s="88"/>
      <c r="V45" s="88"/>
    </row>
    <row r="46" spans="1:30" x14ac:dyDescent="0.25">
      <c r="A46" s="22">
        <v>2</v>
      </c>
      <c r="B46" s="22" t="s">
        <v>7</v>
      </c>
      <c r="C46" s="16">
        <v>843449</v>
      </c>
      <c r="D46" s="16">
        <v>4882540</v>
      </c>
      <c r="E46" s="16">
        <v>5725989</v>
      </c>
      <c r="F46" s="17">
        <v>19.096781212333102</v>
      </c>
      <c r="G46" s="16">
        <v>817866</v>
      </c>
      <c r="H46" s="16">
        <v>4487475</v>
      </c>
      <c r="I46" s="16">
        <v>5305341</v>
      </c>
      <c r="J46" s="17">
        <v>19.662533303244118</v>
      </c>
      <c r="K46" s="17">
        <v>103.12801852626225</v>
      </c>
      <c r="L46" s="17">
        <v>108.80372592604972</v>
      </c>
      <c r="M46" s="17">
        <v>107.9287646166382</v>
      </c>
      <c r="P46" s="88"/>
      <c r="Q46" s="88"/>
      <c r="R46" s="88"/>
      <c r="S46" s="88"/>
      <c r="T46" s="88"/>
      <c r="U46" s="88"/>
      <c r="V46" s="88"/>
      <c r="X46" s="90"/>
      <c r="Y46" s="90"/>
      <c r="Z46" s="90"/>
      <c r="AB46" s="90"/>
      <c r="AC46" s="90"/>
      <c r="AD46" s="90"/>
    </row>
    <row r="47" spans="1:30" x14ac:dyDescent="0.25">
      <c r="A47" s="22">
        <v>3</v>
      </c>
      <c r="B47" s="22" t="s">
        <v>8</v>
      </c>
      <c r="C47" s="16">
        <v>153134</v>
      </c>
      <c r="D47" s="16">
        <v>905331</v>
      </c>
      <c r="E47" s="16">
        <v>1058465</v>
      </c>
      <c r="F47" s="17">
        <v>3.5300931465135821</v>
      </c>
      <c r="G47" s="16">
        <v>154195</v>
      </c>
      <c r="H47" s="16">
        <v>802362</v>
      </c>
      <c r="I47" s="16">
        <v>956557</v>
      </c>
      <c r="J47" s="17">
        <v>3.5451696448826349</v>
      </c>
      <c r="K47" s="17">
        <v>99.311910243522817</v>
      </c>
      <c r="L47" s="17">
        <v>112.8332348740344</v>
      </c>
      <c r="M47" s="17">
        <v>110.65362545044361</v>
      </c>
      <c r="O47" s="88"/>
      <c r="P47" s="88"/>
      <c r="Q47" s="88"/>
      <c r="R47" s="88"/>
      <c r="S47" s="88"/>
      <c r="T47" s="88"/>
      <c r="U47" s="88"/>
      <c r="V47" s="88"/>
      <c r="X47" s="90"/>
      <c r="Y47" s="90"/>
      <c r="Z47" s="90"/>
      <c r="AB47" s="90"/>
      <c r="AC47" s="90"/>
      <c r="AD47" s="90"/>
    </row>
    <row r="48" spans="1:30" ht="4.5" customHeight="1" x14ac:dyDescent="0.25">
      <c r="A48" s="23"/>
      <c r="B48" s="24"/>
      <c r="C48" s="19"/>
      <c r="D48" s="19"/>
      <c r="E48" s="19"/>
      <c r="F48" s="7"/>
      <c r="G48" s="19"/>
      <c r="H48" s="19"/>
      <c r="I48" s="19"/>
      <c r="J48" s="7"/>
      <c r="K48" s="7"/>
      <c r="L48" s="7"/>
      <c r="M48" s="7"/>
      <c r="O48" s="88"/>
      <c r="P48" s="88"/>
      <c r="Q48" s="88"/>
      <c r="R48" s="88"/>
      <c r="S48" s="88"/>
      <c r="T48" s="88"/>
      <c r="U48" s="88"/>
      <c r="V48" s="88"/>
    </row>
    <row r="49" spans="1:30" x14ac:dyDescent="0.25">
      <c r="A49" s="22">
        <v>4</v>
      </c>
      <c r="B49" s="22" t="s">
        <v>9</v>
      </c>
      <c r="C49" s="16">
        <v>1173897</v>
      </c>
      <c r="D49" s="16">
        <v>3372378</v>
      </c>
      <c r="E49" s="16">
        <v>4546275</v>
      </c>
      <c r="F49" s="17">
        <v>15.162309778467908</v>
      </c>
      <c r="G49" s="16">
        <v>941545</v>
      </c>
      <c r="H49" s="16">
        <v>2969855</v>
      </c>
      <c r="I49" s="16">
        <v>3911400</v>
      </c>
      <c r="J49" s="17">
        <v>14.496341095192381</v>
      </c>
      <c r="K49" s="17">
        <v>124.67773712355756</v>
      </c>
      <c r="L49" s="17">
        <v>113.55362467191159</v>
      </c>
      <c r="M49" s="17">
        <v>116.23140052155239</v>
      </c>
      <c r="O49" s="88"/>
      <c r="P49" s="88"/>
      <c r="Q49" s="88"/>
      <c r="R49" s="88"/>
      <c r="S49" s="88"/>
      <c r="T49" s="88"/>
      <c r="U49" s="88"/>
      <c r="V49" s="88"/>
      <c r="X49" s="90"/>
      <c r="Y49" s="90"/>
      <c r="Z49" s="90"/>
      <c r="AB49" s="90"/>
      <c r="AC49" s="90"/>
      <c r="AD49" s="90"/>
    </row>
    <row r="50" spans="1:30" x14ac:dyDescent="0.25">
      <c r="A50" s="22">
        <v>5</v>
      </c>
      <c r="B50" s="22" t="s">
        <v>10</v>
      </c>
      <c r="C50" s="16">
        <v>401993</v>
      </c>
      <c r="D50" s="16">
        <v>1921162</v>
      </c>
      <c r="E50" s="16">
        <v>2323155</v>
      </c>
      <c r="F50" s="17">
        <v>7.7479685618218452</v>
      </c>
      <c r="G50" s="16">
        <v>387122</v>
      </c>
      <c r="H50" s="16">
        <v>1737248</v>
      </c>
      <c r="I50" s="16">
        <v>2124370</v>
      </c>
      <c r="J50" s="17">
        <v>7.8732914384603561</v>
      </c>
      <c r="K50" s="17">
        <v>103.8414246671592</v>
      </c>
      <c r="L50" s="17">
        <v>110.58651384258323</v>
      </c>
      <c r="M50" s="17">
        <v>109.35736241803453</v>
      </c>
      <c r="O50" s="82"/>
      <c r="P50" s="88"/>
      <c r="Q50" s="88"/>
      <c r="R50" s="88"/>
      <c r="S50" s="88"/>
      <c r="T50" s="88"/>
      <c r="U50" s="88"/>
      <c r="V50" s="88"/>
      <c r="W50" s="83"/>
      <c r="X50" s="90"/>
      <c r="Y50" s="90"/>
      <c r="Z50" s="90"/>
      <c r="AB50" s="90"/>
      <c r="AC50" s="90"/>
      <c r="AD50" s="90"/>
    </row>
    <row r="51" spans="1:30" x14ac:dyDescent="0.25">
      <c r="A51" s="22">
        <v>6</v>
      </c>
      <c r="B51" s="22" t="s">
        <v>11</v>
      </c>
      <c r="C51" s="16">
        <v>306619</v>
      </c>
      <c r="D51" s="16">
        <v>5460030</v>
      </c>
      <c r="E51" s="16">
        <v>5766649</v>
      </c>
      <c r="F51" s="17">
        <v>19.232386628985747</v>
      </c>
      <c r="G51" s="16">
        <v>292022</v>
      </c>
      <c r="H51" s="16">
        <v>4871679</v>
      </c>
      <c r="I51" s="16">
        <v>5163701</v>
      </c>
      <c r="J51" s="17">
        <v>19.137590379297947</v>
      </c>
      <c r="K51" s="17">
        <v>104.99859599619205</v>
      </c>
      <c r="L51" s="17">
        <v>112.07696566214646</v>
      </c>
      <c r="M51" s="17">
        <v>111.67666369528368</v>
      </c>
      <c r="O51" s="82"/>
      <c r="P51" s="88"/>
      <c r="Q51" s="88"/>
      <c r="R51" s="88"/>
      <c r="S51" s="88"/>
      <c r="T51" s="88"/>
      <c r="U51" s="88"/>
      <c r="V51" s="88"/>
      <c r="W51" s="83"/>
      <c r="X51" s="90"/>
      <c r="Y51" s="90"/>
      <c r="Z51" s="90"/>
      <c r="AB51" s="90"/>
      <c r="AC51" s="90"/>
      <c r="AD51" s="90"/>
    </row>
    <row r="52" spans="1:30" x14ac:dyDescent="0.25">
      <c r="A52" s="22">
        <v>7</v>
      </c>
      <c r="B52" s="22" t="s">
        <v>12</v>
      </c>
      <c r="C52" s="16">
        <v>96441</v>
      </c>
      <c r="D52" s="16">
        <v>2001148</v>
      </c>
      <c r="E52" s="16">
        <v>2097589</v>
      </c>
      <c r="F52" s="17">
        <v>6.9956820046976302</v>
      </c>
      <c r="G52" s="16">
        <v>90445</v>
      </c>
      <c r="H52" s="16">
        <v>1801370</v>
      </c>
      <c r="I52" s="16">
        <v>1891815</v>
      </c>
      <c r="J52" s="17">
        <v>7.0114014237872304</v>
      </c>
      <c r="K52" s="17">
        <v>106.62944330808779</v>
      </c>
      <c r="L52" s="17">
        <v>111.09033679921394</v>
      </c>
      <c r="M52" s="17">
        <v>110.87706778939801</v>
      </c>
      <c r="O52" s="82"/>
      <c r="P52" s="88"/>
      <c r="Q52" s="88"/>
      <c r="R52" s="88"/>
      <c r="S52" s="88"/>
      <c r="T52" s="88"/>
      <c r="U52" s="88"/>
      <c r="V52" s="88"/>
      <c r="W52" s="83"/>
      <c r="X52" s="90"/>
      <c r="Y52" s="90"/>
      <c r="Z52" s="90"/>
      <c r="AB52" s="90"/>
      <c r="AC52" s="90"/>
      <c r="AD52" s="90"/>
    </row>
    <row r="53" spans="1:30" ht="5.25" customHeight="1" x14ac:dyDescent="0.25">
      <c r="A53" s="24"/>
      <c r="B53" s="24"/>
      <c r="C53" s="19"/>
      <c r="D53" s="19"/>
      <c r="E53" s="19"/>
      <c r="F53" s="7"/>
      <c r="G53" s="19"/>
      <c r="H53" s="19"/>
      <c r="I53" s="19"/>
      <c r="J53" s="7"/>
      <c r="K53" s="7"/>
      <c r="L53" s="7"/>
      <c r="M53" s="7"/>
      <c r="O53" s="84"/>
      <c r="P53" s="84"/>
      <c r="Q53" s="84"/>
      <c r="R53" s="84"/>
      <c r="S53" s="84"/>
      <c r="T53" s="84"/>
      <c r="U53" s="84"/>
      <c r="V53" s="84"/>
      <c r="W53" s="84"/>
      <c r="X53" s="91"/>
      <c r="Y53" s="91"/>
    </row>
    <row r="54" spans="1:30" x14ac:dyDescent="0.25">
      <c r="A54" s="22">
        <v>8</v>
      </c>
      <c r="B54" s="22" t="s">
        <v>13</v>
      </c>
      <c r="C54" s="18">
        <v>1978950</v>
      </c>
      <c r="D54" s="18">
        <v>12754718</v>
      </c>
      <c r="E54" s="18">
        <v>14733668</v>
      </c>
      <c r="F54" s="17">
        <v>49.138346973973128</v>
      </c>
      <c r="G54" s="18">
        <v>1711134</v>
      </c>
      <c r="H54" s="18">
        <v>11380152</v>
      </c>
      <c r="I54" s="18">
        <v>13091286</v>
      </c>
      <c r="J54" s="17">
        <v>48.518624336737915</v>
      </c>
      <c r="K54" s="17">
        <v>115.651375053035</v>
      </c>
      <c r="L54" s="17">
        <v>112.07862601483707</v>
      </c>
      <c r="M54" s="17">
        <v>112.54561240202069</v>
      </c>
      <c r="P54" s="88"/>
      <c r="Q54" s="88"/>
      <c r="R54" s="88"/>
      <c r="S54" s="88"/>
      <c r="T54" s="88"/>
      <c r="U54" s="88"/>
      <c r="V54" s="88"/>
    </row>
    <row r="55" spans="1:30" ht="5.25" customHeight="1" x14ac:dyDescent="0.25">
      <c r="A55" s="23"/>
      <c r="B55" s="24"/>
      <c r="C55" s="19"/>
      <c r="D55" s="19"/>
      <c r="E55" s="19"/>
      <c r="F55" s="7"/>
      <c r="G55" s="19"/>
      <c r="H55" s="19"/>
      <c r="I55" s="19"/>
      <c r="J55" s="7"/>
      <c r="K55" s="7"/>
      <c r="L55" s="7"/>
      <c r="M55" s="7"/>
    </row>
    <row r="56" spans="1:30" x14ac:dyDescent="0.25">
      <c r="A56" s="22"/>
      <c r="B56" s="22" t="s">
        <v>14</v>
      </c>
      <c r="C56" s="18">
        <v>3174248</v>
      </c>
      <c r="D56" s="18">
        <v>26251907</v>
      </c>
      <c r="E56" s="18">
        <v>29426155</v>
      </c>
      <c r="F56" s="17">
        <v>98.139350940981856</v>
      </c>
      <c r="G56" s="18">
        <v>2866965</v>
      </c>
      <c r="H56" s="18">
        <v>23607720</v>
      </c>
      <c r="I56" s="18">
        <v>26474685</v>
      </c>
      <c r="J56" s="17">
        <v>98.119871183661417</v>
      </c>
      <c r="K56" s="17">
        <v>110.71805899269785</v>
      </c>
      <c r="L56" s="17">
        <v>111.20051830502904</v>
      </c>
      <c r="M56" s="17">
        <v>111.14827239681983</v>
      </c>
      <c r="P56" s="88"/>
      <c r="Q56" s="88"/>
      <c r="R56" s="88"/>
      <c r="S56" s="88"/>
      <c r="T56" s="88"/>
      <c r="U56" s="88"/>
      <c r="V56" s="88"/>
    </row>
    <row r="57" spans="1:30" ht="4.5" customHeight="1" x14ac:dyDescent="0.25">
      <c r="A57" s="23"/>
      <c r="B57" s="24"/>
      <c r="C57" s="19"/>
      <c r="D57" s="19"/>
      <c r="E57" s="19"/>
      <c r="F57" s="7"/>
      <c r="G57" s="19"/>
      <c r="H57" s="19"/>
      <c r="I57" s="19"/>
      <c r="J57" s="7"/>
      <c r="K57" s="7"/>
      <c r="L57" s="7"/>
      <c r="M57" s="7"/>
    </row>
    <row r="58" spans="1:30" x14ac:dyDescent="0.25">
      <c r="A58" s="22">
        <v>9</v>
      </c>
      <c r="B58" s="22" t="s">
        <v>15</v>
      </c>
      <c r="C58" s="18">
        <v>20750</v>
      </c>
      <c r="D58" s="18">
        <v>230019</v>
      </c>
      <c r="E58" s="18">
        <v>250769</v>
      </c>
      <c r="F58" s="17">
        <v>0.83634123779063496</v>
      </c>
      <c r="G58" s="18">
        <v>23076</v>
      </c>
      <c r="H58" s="18">
        <v>230749</v>
      </c>
      <c r="I58" s="18">
        <v>253825</v>
      </c>
      <c r="J58" s="17">
        <v>0.94072040151536684</v>
      </c>
      <c r="K58" s="17">
        <v>89.920263477205751</v>
      </c>
      <c r="L58" s="17">
        <v>99.683638932346412</v>
      </c>
      <c r="M58" s="17">
        <v>98.796020880527919</v>
      </c>
    </row>
    <row r="59" spans="1:30" ht="4.5" customHeight="1" x14ac:dyDescent="0.25">
      <c r="A59" s="23"/>
      <c r="B59" s="24"/>
      <c r="C59" s="19"/>
      <c r="D59" s="19"/>
      <c r="E59" s="19"/>
      <c r="F59" s="7"/>
      <c r="G59" s="19"/>
      <c r="H59" s="19"/>
      <c r="I59" s="19"/>
      <c r="J59" s="7"/>
      <c r="K59" s="7"/>
      <c r="L59" s="7"/>
      <c r="M59" s="7"/>
    </row>
    <row r="60" spans="1:30" x14ac:dyDescent="0.25">
      <c r="A60" s="102" t="s">
        <v>16</v>
      </c>
      <c r="B60" s="102"/>
      <c r="C60" s="43">
        <v>3194998</v>
      </c>
      <c r="D60" s="43">
        <v>26481926</v>
      </c>
      <c r="E60" s="43">
        <v>29676924</v>
      </c>
      <c r="F60" s="44">
        <v>98.975692178772505</v>
      </c>
      <c r="G60" s="43">
        <v>2890041</v>
      </c>
      <c r="H60" s="43">
        <v>23838469</v>
      </c>
      <c r="I60" s="43">
        <v>26728510</v>
      </c>
      <c r="J60" s="44">
        <v>99.060591585176795</v>
      </c>
      <c r="K60" s="79">
        <v>110.55199562912776</v>
      </c>
      <c r="L60" s="79">
        <v>111.08903847810025</v>
      </c>
      <c r="M60" s="79">
        <v>111.03097030100069</v>
      </c>
    </row>
    <row r="61" spans="1:30" ht="6" customHeight="1" x14ac:dyDescent="0.25">
      <c r="A61" s="24"/>
      <c r="B61" s="24"/>
      <c r="C61" s="20"/>
      <c r="D61" s="20"/>
      <c r="E61" s="20"/>
      <c r="F61" s="7"/>
      <c r="G61" s="20"/>
      <c r="H61" s="20"/>
      <c r="I61" s="20"/>
      <c r="J61" s="7"/>
      <c r="K61" s="7"/>
      <c r="L61" s="7"/>
      <c r="M61" s="7"/>
    </row>
    <row r="62" spans="1:30" x14ac:dyDescent="0.25">
      <c r="A62" s="22">
        <v>10</v>
      </c>
      <c r="B62" s="22" t="s">
        <v>17</v>
      </c>
      <c r="C62" s="16">
        <v>4466</v>
      </c>
      <c r="D62" s="16">
        <v>1849</v>
      </c>
      <c r="E62" s="16">
        <v>6315</v>
      </c>
      <c r="F62" s="17">
        <v>2.1061195429450449E-2</v>
      </c>
      <c r="G62" s="16">
        <v>5356</v>
      </c>
      <c r="H62" s="16">
        <v>1528</v>
      </c>
      <c r="I62" s="16">
        <v>6884</v>
      </c>
      <c r="J62" s="17">
        <v>2.5513323132204415E-2</v>
      </c>
      <c r="K62" s="17">
        <v>83.383121732636297</v>
      </c>
      <c r="L62" s="17">
        <v>121.00785340314135</v>
      </c>
      <c r="M62" s="17">
        <v>91.734456711214406</v>
      </c>
    </row>
    <row r="63" spans="1:30" x14ac:dyDescent="0.25">
      <c r="A63" s="22">
        <v>11</v>
      </c>
      <c r="B63" s="22" t="s">
        <v>18</v>
      </c>
      <c r="C63" s="16">
        <v>2354</v>
      </c>
      <c r="D63" s="16">
        <v>4314</v>
      </c>
      <c r="E63" s="16">
        <v>6668</v>
      </c>
      <c r="F63" s="17">
        <v>2.2238487905554327E-2</v>
      </c>
      <c r="G63" s="16">
        <v>1913</v>
      </c>
      <c r="H63" s="16">
        <v>3648</v>
      </c>
      <c r="I63" s="16">
        <v>5561</v>
      </c>
      <c r="J63" s="17">
        <v>2.0610050833554439E-2</v>
      </c>
      <c r="K63" s="17">
        <v>123.05279665446942</v>
      </c>
      <c r="L63" s="17">
        <v>118.25657894736842</v>
      </c>
      <c r="M63" s="17">
        <v>119.90649163819458</v>
      </c>
    </row>
    <row r="64" spans="1:30" x14ac:dyDescent="0.25">
      <c r="A64" s="22">
        <v>12</v>
      </c>
      <c r="B64" s="22" t="s">
        <v>19</v>
      </c>
      <c r="C64" s="16">
        <v>6003</v>
      </c>
      <c r="D64" s="16">
        <v>157667</v>
      </c>
      <c r="E64" s="16">
        <v>163670</v>
      </c>
      <c r="F64" s="17">
        <v>0.54585682596011953</v>
      </c>
      <c r="G64" s="16">
        <v>6531</v>
      </c>
      <c r="H64" s="16">
        <v>121806</v>
      </c>
      <c r="I64" s="16">
        <v>128337</v>
      </c>
      <c r="J64" s="17">
        <v>0.47563965003162662</v>
      </c>
      <c r="K64" s="17">
        <v>91.915480018373913</v>
      </c>
      <c r="L64" s="17">
        <v>129.44107843620182</v>
      </c>
      <c r="M64" s="17">
        <v>127.53142118017406</v>
      </c>
    </row>
    <row r="65" spans="1:13" x14ac:dyDescent="0.25">
      <c r="A65" s="22">
        <v>13</v>
      </c>
      <c r="B65" s="22" t="s">
        <v>20</v>
      </c>
      <c r="C65" s="16">
        <v>1598</v>
      </c>
      <c r="D65" s="16">
        <v>3810</v>
      </c>
      <c r="E65" s="16">
        <v>5408</v>
      </c>
      <c r="F65" s="17">
        <v>1.8036254138158039E-2</v>
      </c>
      <c r="G65" s="16">
        <v>1233</v>
      </c>
      <c r="H65" s="16">
        <v>1544</v>
      </c>
      <c r="I65" s="16">
        <v>2777</v>
      </c>
      <c r="J65" s="17">
        <v>1.029205379693952E-2</v>
      </c>
      <c r="K65" s="17">
        <v>129.60259529602595</v>
      </c>
      <c r="L65" s="17">
        <v>246.76165803108807</v>
      </c>
      <c r="M65" s="17">
        <v>194.74252790781418</v>
      </c>
    </row>
    <row r="66" spans="1:13" x14ac:dyDescent="0.25">
      <c r="A66" s="22">
        <v>14</v>
      </c>
      <c r="B66" s="22" t="s">
        <v>21</v>
      </c>
      <c r="C66" s="16">
        <v>11997</v>
      </c>
      <c r="D66" s="16">
        <v>21320</v>
      </c>
      <c r="E66" s="16">
        <v>33317</v>
      </c>
      <c r="F66" s="17">
        <v>0.11111573208598584</v>
      </c>
      <c r="G66" s="16">
        <v>10651</v>
      </c>
      <c r="H66" s="16">
        <v>17752</v>
      </c>
      <c r="I66" s="16">
        <v>28403</v>
      </c>
      <c r="J66" s="17">
        <v>0.10526654807147037</v>
      </c>
      <c r="K66" s="17">
        <v>112.63731105060558</v>
      </c>
      <c r="L66" s="17">
        <v>120.09914375844974</v>
      </c>
      <c r="M66" s="17">
        <v>117.30098933211282</v>
      </c>
    </row>
    <row r="67" spans="1:13" x14ac:dyDescent="0.25">
      <c r="A67" s="22">
        <v>15</v>
      </c>
      <c r="B67" s="22" t="s">
        <v>22</v>
      </c>
      <c r="C67" s="16">
        <v>4897</v>
      </c>
      <c r="D67" s="16">
        <v>15989</v>
      </c>
      <c r="E67" s="16">
        <v>20886</v>
      </c>
      <c r="F67" s="17">
        <v>6.9657027353840398E-2</v>
      </c>
      <c r="G67" s="16">
        <v>4939</v>
      </c>
      <c r="H67" s="16">
        <v>12832</v>
      </c>
      <c r="I67" s="16">
        <v>17771</v>
      </c>
      <c r="J67" s="17">
        <v>6.586247318163925E-2</v>
      </c>
      <c r="K67" s="17">
        <v>99.149625430249031</v>
      </c>
      <c r="L67" s="17">
        <v>124.60255610972568</v>
      </c>
      <c r="M67" s="17">
        <v>117.52855776264701</v>
      </c>
    </row>
    <row r="68" spans="1:13" x14ac:dyDescent="0.25">
      <c r="A68" s="22">
        <v>16</v>
      </c>
      <c r="B68" s="22" t="s">
        <v>23</v>
      </c>
      <c r="C68" s="16">
        <v>7268</v>
      </c>
      <c r="D68" s="16">
        <v>8710</v>
      </c>
      <c r="E68" s="16">
        <v>15978</v>
      </c>
      <c r="F68" s="17">
        <v>5.3288326297982462E-2</v>
      </c>
      <c r="G68" s="16">
        <v>6765</v>
      </c>
      <c r="H68" s="16">
        <v>8721</v>
      </c>
      <c r="I68" s="16">
        <v>15486</v>
      </c>
      <c r="J68" s="17">
        <v>5.7393858516170473E-2</v>
      </c>
      <c r="K68" s="17">
        <v>107.43532889874355</v>
      </c>
      <c r="L68" s="17">
        <v>99.873867675725265</v>
      </c>
      <c r="M68" s="17">
        <v>103.17706315381633</v>
      </c>
    </row>
    <row r="69" spans="1:13" x14ac:dyDescent="0.25">
      <c r="A69" s="22">
        <v>17</v>
      </c>
      <c r="B69" s="22" t="s">
        <v>24</v>
      </c>
      <c r="C69" s="16">
        <v>1765</v>
      </c>
      <c r="D69" s="16">
        <v>1378</v>
      </c>
      <c r="E69" s="16">
        <v>3143</v>
      </c>
      <c r="F69" s="17">
        <v>1.0482238675338521E-2</v>
      </c>
      <c r="G69" s="16">
        <v>1595</v>
      </c>
      <c r="H69" s="16">
        <v>761</v>
      </c>
      <c r="I69" s="16">
        <v>2356</v>
      </c>
      <c r="J69" s="17">
        <v>8.7317532393192329E-3</v>
      </c>
      <c r="K69" s="17">
        <v>110.65830721003134</v>
      </c>
      <c r="L69" s="17">
        <v>181.07752956636006</v>
      </c>
      <c r="M69" s="17">
        <v>133.40407470288625</v>
      </c>
    </row>
    <row r="70" spans="1:13" x14ac:dyDescent="0.25">
      <c r="A70" s="22">
        <v>18</v>
      </c>
      <c r="B70" s="22" t="s">
        <v>25</v>
      </c>
      <c r="C70" s="16">
        <v>3904</v>
      </c>
      <c r="D70" s="16">
        <v>4709</v>
      </c>
      <c r="E70" s="16">
        <v>8613</v>
      </c>
      <c r="F70" s="17">
        <v>2.8725269395701778E-2</v>
      </c>
      <c r="G70" s="16">
        <v>3780</v>
      </c>
      <c r="H70" s="16">
        <v>3517</v>
      </c>
      <c r="I70" s="16">
        <v>7297</v>
      </c>
      <c r="J70" s="17">
        <v>2.7043974273052822E-2</v>
      </c>
      <c r="K70" s="17">
        <v>103.28042328042328</v>
      </c>
      <c r="L70" s="17">
        <v>133.89252203582598</v>
      </c>
      <c r="M70" s="17">
        <v>118.03480882554473</v>
      </c>
    </row>
    <row r="71" spans="1:13" x14ac:dyDescent="0.25">
      <c r="A71" s="22">
        <v>19</v>
      </c>
      <c r="B71" s="22" t="s">
        <v>26</v>
      </c>
      <c r="C71" s="16">
        <v>5603</v>
      </c>
      <c r="D71" s="16">
        <v>8408</v>
      </c>
      <c r="E71" s="16">
        <v>14011</v>
      </c>
      <c r="F71" s="17">
        <v>4.6728172472213815E-2</v>
      </c>
      <c r="G71" s="16">
        <v>5658</v>
      </c>
      <c r="H71" s="16">
        <v>6157</v>
      </c>
      <c r="I71" s="16">
        <v>11815</v>
      </c>
      <c r="J71" s="17">
        <v>4.3788482394973148E-2</v>
      </c>
      <c r="K71" s="17">
        <v>99.027925061859307</v>
      </c>
      <c r="L71" s="17">
        <v>136.56001299334091</v>
      </c>
      <c r="M71" s="17">
        <v>118.58654253068133</v>
      </c>
    </row>
    <row r="72" spans="1:13" x14ac:dyDescent="0.25">
      <c r="A72" s="22">
        <v>20</v>
      </c>
      <c r="B72" s="22" t="s">
        <v>27</v>
      </c>
      <c r="C72" s="16">
        <v>1659</v>
      </c>
      <c r="D72" s="16">
        <v>976</v>
      </c>
      <c r="E72" s="16">
        <v>2635</v>
      </c>
      <c r="F72" s="17">
        <v>8.7880047437216037E-3</v>
      </c>
      <c r="G72" s="16">
        <v>2576</v>
      </c>
      <c r="H72" s="16">
        <v>1092</v>
      </c>
      <c r="I72" s="16">
        <v>3668</v>
      </c>
      <c r="J72" s="17">
        <v>1.3594257589907873E-2</v>
      </c>
      <c r="K72" s="17">
        <v>64.402173913043484</v>
      </c>
      <c r="L72" s="17">
        <v>89.377289377289387</v>
      </c>
      <c r="M72" s="17">
        <v>71.83751363140675</v>
      </c>
    </row>
    <row r="73" spans="1:13" x14ac:dyDescent="0.25">
      <c r="A73" s="22">
        <v>21</v>
      </c>
      <c r="B73" s="22" t="s">
        <v>28</v>
      </c>
      <c r="C73" s="16">
        <v>3895</v>
      </c>
      <c r="D73" s="16">
        <v>4455</v>
      </c>
      <c r="E73" s="16">
        <v>8350</v>
      </c>
      <c r="F73" s="17">
        <v>2.7848136474411915E-2</v>
      </c>
      <c r="G73" s="16">
        <v>3050</v>
      </c>
      <c r="H73" s="16">
        <v>4211</v>
      </c>
      <c r="I73" s="16">
        <v>7261</v>
      </c>
      <c r="J73" s="17">
        <v>2.6910551897579349E-2</v>
      </c>
      <c r="K73" s="17">
        <v>127.70491803278689</v>
      </c>
      <c r="L73" s="17">
        <v>105.79434813583472</v>
      </c>
      <c r="M73" s="17">
        <v>114.99793416884727</v>
      </c>
    </row>
    <row r="74" spans="1:13" x14ac:dyDescent="0.25">
      <c r="A74" s="22">
        <v>22</v>
      </c>
      <c r="B74" s="22" t="s">
        <v>29</v>
      </c>
      <c r="C74" s="16">
        <v>4559</v>
      </c>
      <c r="D74" s="16">
        <v>13576</v>
      </c>
      <c r="E74" s="16">
        <v>18135</v>
      </c>
      <c r="F74" s="17">
        <v>6.0482150295025162E-2</v>
      </c>
      <c r="G74" s="16">
        <v>3176</v>
      </c>
      <c r="H74" s="16">
        <v>12679</v>
      </c>
      <c r="I74" s="16">
        <v>15855</v>
      </c>
      <c r="J74" s="17">
        <v>5.876143786477353E-2</v>
      </c>
      <c r="K74" s="17">
        <v>143.54534005037783</v>
      </c>
      <c r="L74" s="17">
        <v>107.07469043299945</v>
      </c>
      <c r="M74" s="17">
        <v>114.38032166508987</v>
      </c>
    </row>
    <row r="75" spans="1:13" x14ac:dyDescent="0.25">
      <c r="A75" s="101" t="s">
        <v>30</v>
      </c>
      <c r="B75" s="101"/>
      <c r="C75" s="18">
        <v>59968</v>
      </c>
      <c r="D75" s="18">
        <v>247161</v>
      </c>
      <c r="E75" s="18">
        <v>307129</v>
      </c>
      <c r="F75" s="17">
        <v>1.0243078212275039</v>
      </c>
      <c r="G75" s="18">
        <v>57223</v>
      </c>
      <c r="H75" s="18">
        <v>196248</v>
      </c>
      <c r="I75" s="18">
        <v>253471</v>
      </c>
      <c r="J75" s="17">
        <v>0.93940841482321114</v>
      </c>
      <c r="K75" s="17">
        <v>104.79702217639759</v>
      </c>
      <c r="L75" s="17">
        <v>125.94319432554725</v>
      </c>
      <c r="M75" s="17">
        <v>121.16928563819924</v>
      </c>
    </row>
    <row r="76" spans="1:13" ht="3.75" customHeight="1" x14ac:dyDescent="0.25">
      <c r="A76" s="24"/>
      <c r="B76" s="24"/>
      <c r="C76" s="19"/>
      <c r="D76" s="19"/>
      <c r="E76" s="19"/>
      <c r="F76" s="7"/>
      <c r="G76" s="19"/>
      <c r="H76" s="19"/>
      <c r="I76" s="19"/>
      <c r="J76" s="7"/>
      <c r="K76" s="7"/>
      <c r="L76" s="7"/>
      <c r="M76" s="7"/>
    </row>
    <row r="77" spans="1:13" x14ac:dyDescent="0.25">
      <c r="A77" s="102" t="s">
        <v>31</v>
      </c>
      <c r="B77" s="102"/>
      <c r="C77" s="43">
        <v>3254966</v>
      </c>
      <c r="D77" s="43">
        <v>26729087</v>
      </c>
      <c r="E77" s="43">
        <v>29984053</v>
      </c>
      <c r="F77" s="44">
        <v>100</v>
      </c>
      <c r="G77" s="43">
        <v>2947264</v>
      </c>
      <c r="H77" s="43">
        <v>24034717</v>
      </c>
      <c r="I77" s="43">
        <v>26981981</v>
      </c>
      <c r="J77" s="44">
        <v>100</v>
      </c>
      <c r="K77" s="79">
        <v>110.44025916918199</v>
      </c>
      <c r="L77" s="79">
        <v>111.2103254637864</v>
      </c>
      <c r="M77" s="79">
        <v>111.12621048839966</v>
      </c>
    </row>
    <row r="78" spans="1:13" ht="15.75" thickBot="1" x14ac:dyDescent="0.3"/>
    <row r="79" spans="1:13" ht="15.75" thickBot="1" x14ac:dyDescent="0.3">
      <c r="A79" s="98" t="s">
        <v>130</v>
      </c>
      <c r="B79" s="99"/>
      <c r="C79" s="99"/>
      <c r="D79" s="99"/>
      <c r="E79" s="99"/>
      <c r="F79" s="99"/>
      <c r="G79" s="99"/>
      <c r="H79" s="99"/>
      <c r="I79" s="99"/>
      <c r="J79" s="103"/>
      <c r="K79" s="103"/>
      <c r="L79" s="103"/>
      <c r="M79" s="104"/>
    </row>
    <row r="85" spans="3:4" x14ac:dyDescent="0.25">
      <c r="C85" s="2"/>
      <c r="D85" s="2"/>
    </row>
    <row r="86" spans="3:4" x14ac:dyDescent="0.25">
      <c r="C86" s="2"/>
      <c r="D86" s="2"/>
    </row>
    <row r="87" spans="3:4" x14ac:dyDescent="0.25">
      <c r="C87" s="2"/>
      <c r="D87" s="2"/>
    </row>
    <row r="88" spans="3:4" x14ac:dyDescent="0.25">
      <c r="C88" s="2"/>
      <c r="D88" s="2"/>
    </row>
    <row r="89" spans="3:4" x14ac:dyDescent="0.25">
      <c r="C89" s="2"/>
      <c r="D89" s="2"/>
    </row>
    <row r="90" spans="3:4" x14ac:dyDescent="0.25">
      <c r="C90" s="2"/>
      <c r="D90" s="2"/>
    </row>
    <row r="91" spans="3:4" x14ac:dyDescent="0.25">
      <c r="C91" s="2"/>
      <c r="D91" s="2"/>
    </row>
    <row r="92" spans="3:4" x14ac:dyDescent="0.25">
      <c r="C92" s="2"/>
      <c r="D92" s="2"/>
    </row>
    <row r="93" spans="3:4" x14ac:dyDescent="0.25">
      <c r="C93" s="2"/>
      <c r="D93" s="2"/>
    </row>
    <row r="94" spans="3:4" x14ac:dyDescent="0.25">
      <c r="C94" s="2"/>
      <c r="D94" s="2"/>
    </row>
    <row r="95" spans="3:4" x14ac:dyDescent="0.25">
      <c r="C95" s="2"/>
      <c r="D95" s="2"/>
    </row>
    <row r="96" spans="3:4" x14ac:dyDescent="0.25">
      <c r="C96" s="2"/>
      <c r="D96" s="2"/>
    </row>
    <row r="97" spans="3:4" x14ac:dyDescent="0.25">
      <c r="C97" s="2"/>
      <c r="D97" s="2"/>
    </row>
    <row r="98" spans="3:4" x14ac:dyDescent="0.25">
      <c r="C98" s="2"/>
      <c r="D98" s="2"/>
    </row>
    <row r="99" spans="3:4" x14ac:dyDescent="0.25">
      <c r="C99" s="2"/>
      <c r="D99" s="2"/>
    </row>
    <row r="100" spans="3:4" x14ac:dyDescent="0.25">
      <c r="C100" s="2"/>
      <c r="D100" s="2"/>
    </row>
    <row r="101" spans="3:4" x14ac:dyDescent="0.25">
      <c r="C101" s="2"/>
      <c r="D101" s="2"/>
    </row>
    <row r="102" spans="3:4" x14ac:dyDescent="0.25">
      <c r="C102" s="2"/>
      <c r="D102" s="2"/>
    </row>
    <row r="103" spans="3:4" x14ac:dyDescent="0.25">
      <c r="C103" s="2"/>
      <c r="D103" s="2"/>
    </row>
    <row r="104" spans="3:4" x14ac:dyDescent="0.25">
      <c r="C104" s="2"/>
      <c r="D104" s="2"/>
    </row>
    <row r="105" spans="3:4" x14ac:dyDescent="0.25">
      <c r="C105" s="2"/>
      <c r="D105" s="2"/>
    </row>
  </sheetData>
  <sortState xmlns:xlrd2="http://schemas.microsoft.com/office/spreadsheetml/2017/richdata2" ref="B85:D105">
    <sortCondition descending="1" ref="D85:D105"/>
  </sortState>
  <mergeCells count="15">
    <mergeCell ref="A40:M40"/>
    <mergeCell ref="A36:B36"/>
    <mergeCell ref="A38:B38"/>
    <mergeCell ref="A1:M1"/>
    <mergeCell ref="G3:J3"/>
    <mergeCell ref="C3:F3"/>
    <mergeCell ref="K3:M3"/>
    <mergeCell ref="A21:B21"/>
    <mergeCell ref="A77:B77"/>
    <mergeCell ref="A79:M79"/>
    <mergeCell ref="C42:F42"/>
    <mergeCell ref="G42:J42"/>
    <mergeCell ref="K42:M42"/>
    <mergeCell ref="A60:B60"/>
    <mergeCell ref="A75:B75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&amp;C HRVATSKA TURISTIČKA ZAJEDNICA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4"/>
  <sheetViews>
    <sheetView workbookViewId="0">
      <selection sqref="A1:G1"/>
    </sheetView>
  </sheetViews>
  <sheetFormatPr defaultColWidth="13.28515625" defaultRowHeight="12.75" x14ac:dyDescent="0.2"/>
  <cols>
    <col min="1" max="1" width="38.7109375" style="12" customWidth="1"/>
    <col min="2" max="16384" width="13.28515625" style="12"/>
  </cols>
  <sheetData>
    <row r="1" spans="1:10" s="13" customFormat="1" ht="15.75" thickBot="1" x14ac:dyDescent="0.3">
      <c r="A1" s="108" t="s">
        <v>145</v>
      </c>
      <c r="B1" s="93"/>
      <c r="C1" s="93"/>
      <c r="D1" s="93"/>
      <c r="E1" s="93"/>
      <c r="F1" s="93"/>
      <c r="G1" s="94"/>
    </row>
    <row r="2" spans="1:10" ht="12.75" customHeight="1" x14ac:dyDescent="0.35">
      <c r="A2" s="8"/>
      <c r="B2" s="9"/>
      <c r="C2" s="10"/>
      <c r="D2" s="10"/>
      <c r="E2" s="10"/>
      <c r="F2" s="11"/>
      <c r="G2" s="11"/>
    </row>
    <row r="3" spans="1:10" ht="15" x14ac:dyDescent="0.25">
      <c r="A3" s="109" t="s">
        <v>39</v>
      </c>
      <c r="B3" s="110" t="s">
        <v>146</v>
      </c>
      <c r="C3" s="110"/>
      <c r="D3" s="111" t="s">
        <v>147</v>
      </c>
      <c r="E3" s="111"/>
      <c r="F3" s="112" t="s">
        <v>40</v>
      </c>
      <c r="G3" s="112"/>
    </row>
    <row r="4" spans="1:10" ht="15" x14ac:dyDescent="0.2">
      <c r="A4" s="109"/>
      <c r="B4" s="39" t="s">
        <v>41</v>
      </c>
      <c r="C4" s="39" t="s">
        <v>42</v>
      </c>
      <c r="D4" s="40" t="s">
        <v>41</v>
      </c>
      <c r="E4" s="40" t="s">
        <v>42</v>
      </c>
      <c r="F4" s="41" t="s">
        <v>41</v>
      </c>
      <c r="G4" s="41" t="s">
        <v>42</v>
      </c>
    </row>
    <row r="5" spans="1:10" ht="15" x14ac:dyDescent="0.25">
      <c r="A5" s="37" t="s">
        <v>43</v>
      </c>
      <c r="B5" s="25">
        <v>1068565</v>
      </c>
      <c r="C5" s="25">
        <v>4871541</v>
      </c>
      <c r="D5" s="26">
        <v>1026031</v>
      </c>
      <c r="E5" s="26">
        <v>4788606</v>
      </c>
      <c r="F5" s="87">
        <v>104.14548878152804</v>
      </c>
      <c r="G5" s="87">
        <v>101.73192365377315</v>
      </c>
      <c r="I5" s="21"/>
      <c r="J5" s="21"/>
    </row>
    <row r="6" spans="1:10" ht="15" x14ac:dyDescent="0.25">
      <c r="A6" s="38" t="s">
        <v>44</v>
      </c>
      <c r="B6" s="25">
        <v>806070</v>
      </c>
      <c r="C6" s="25">
        <v>5744191</v>
      </c>
      <c r="D6" s="26">
        <v>757426</v>
      </c>
      <c r="E6" s="26">
        <v>5301018</v>
      </c>
      <c r="F6" s="87">
        <v>106.42227755582722</v>
      </c>
      <c r="G6" s="87">
        <v>108.36014893743051</v>
      </c>
      <c r="I6" s="21"/>
      <c r="J6" s="21"/>
    </row>
    <row r="7" spans="1:10" ht="15" x14ac:dyDescent="0.25">
      <c r="A7" s="38" t="s">
        <v>45</v>
      </c>
      <c r="B7" s="25">
        <v>4711</v>
      </c>
      <c r="C7" s="25">
        <v>18769</v>
      </c>
      <c r="D7" s="26">
        <v>4407</v>
      </c>
      <c r="E7" s="26">
        <v>16357</v>
      </c>
      <c r="F7" s="87">
        <v>106.89811663262991</v>
      </c>
      <c r="G7" s="87">
        <v>114.74598031423855</v>
      </c>
      <c r="I7" s="21"/>
      <c r="J7" s="21"/>
    </row>
    <row r="8" spans="1:10" ht="15" x14ac:dyDescent="0.25">
      <c r="A8" s="38" t="s">
        <v>46</v>
      </c>
      <c r="B8" s="25">
        <v>1962337</v>
      </c>
      <c r="C8" s="25">
        <v>12156595</v>
      </c>
      <c r="D8" s="26">
        <v>1675392</v>
      </c>
      <c r="E8" s="26">
        <v>10536209</v>
      </c>
      <c r="F8" s="87">
        <v>117.12703653831463</v>
      </c>
      <c r="G8" s="87">
        <v>115.37921276998206</v>
      </c>
      <c r="I8" s="21"/>
      <c r="J8" s="21"/>
    </row>
    <row r="9" spans="1:10" ht="15" x14ac:dyDescent="0.25">
      <c r="A9" s="38" t="s">
        <v>47</v>
      </c>
      <c r="B9" s="25">
        <v>460639</v>
      </c>
      <c r="C9" s="25">
        <v>2379907</v>
      </c>
      <c r="D9" s="26">
        <v>417610</v>
      </c>
      <c r="E9" s="26">
        <v>2193908</v>
      </c>
      <c r="F9" s="87">
        <v>110.30363257584827</v>
      </c>
      <c r="G9" s="87">
        <v>108.477976287064</v>
      </c>
      <c r="I9" s="21"/>
      <c r="J9" s="21"/>
    </row>
    <row r="10" spans="1:10" ht="15" x14ac:dyDescent="0.25">
      <c r="A10" s="38" t="s">
        <v>48</v>
      </c>
      <c r="B10" s="25">
        <v>7981</v>
      </c>
      <c r="C10" s="25">
        <v>53966</v>
      </c>
      <c r="D10" s="26">
        <v>5267</v>
      </c>
      <c r="E10" s="26">
        <v>35923</v>
      </c>
      <c r="F10" s="87">
        <v>151.528384279476</v>
      </c>
      <c r="G10" s="87">
        <v>150.22687414748211</v>
      </c>
      <c r="I10" s="21"/>
      <c r="J10" s="21"/>
    </row>
    <row r="11" spans="1:10" ht="15" x14ac:dyDescent="0.25">
      <c r="A11" s="38" t="s">
        <v>49</v>
      </c>
      <c r="B11" s="25">
        <v>845</v>
      </c>
      <c r="C11" s="25">
        <v>1788</v>
      </c>
      <c r="D11" s="26">
        <v>835</v>
      </c>
      <c r="E11" s="26">
        <v>1672</v>
      </c>
      <c r="F11" s="87">
        <v>101.19760479041918</v>
      </c>
      <c r="G11" s="87">
        <v>106.9377990430622</v>
      </c>
      <c r="I11" s="21"/>
      <c r="J11" s="21"/>
    </row>
    <row r="12" spans="1:10" ht="15" x14ac:dyDescent="0.25">
      <c r="A12" s="27" t="s">
        <v>50</v>
      </c>
      <c r="B12" s="28">
        <v>4311148</v>
      </c>
      <c r="C12" s="28">
        <v>25226757</v>
      </c>
      <c r="D12" s="28">
        <v>3886968</v>
      </c>
      <c r="E12" s="28">
        <v>22873693</v>
      </c>
      <c r="F12" s="29">
        <v>110.91287605146223</v>
      </c>
      <c r="G12" s="29">
        <v>110.28720635535329</v>
      </c>
      <c r="I12" s="21"/>
      <c r="J12" s="21"/>
    </row>
    <row r="13" spans="1:10" ht="15" x14ac:dyDescent="0.25">
      <c r="A13" s="30" t="s">
        <v>51</v>
      </c>
      <c r="B13" s="31">
        <v>202704</v>
      </c>
      <c r="C13" s="31">
        <v>4051120</v>
      </c>
      <c r="D13" s="32">
        <v>200907</v>
      </c>
      <c r="E13" s="32">
        <v>3490636</v>
      </c>
      <c r="F13" s="33">
        <v>100.89444369783034</v>
      </c>
      <c r="G13" s="33">
        <v>116.05678735909444</v>
      </c>
      <c r="I13" s="21"/>
      <c r="J13" s="21"/>
    </row>
    <row r="14" spans="1:10" ht="15" x14ac:dyDescent="0.25">
      <c r="A14" s="42" t="s">
        <v>52</v>
      </c>
      <c r="B14" s="34">
        <v>109227</v>
      </c>
      <c r="C14" s="34">
        <v>706176</v>
      </c>
      <c r="D14" s="35">
        <v>95993</v>
      </c>
      <c r="E14" s="35">
        <v>617652</v>
      </c>
      <c r="F14" s="36">
        <v>113.78642192659882</v>
      </c>
      <c r="G14" s="36">
        <v>114.33234248411728</v>
      </c>
      <c r="I14" s="21"/>
      <c r="J14" s="21"/>
    </row>
    <row r="15" spans="1:10" ht="15" x14ac:dyDescent="0.25">
      <c r="A15" s="27" t="s">
        <v>53</v>
      </c>
      <c r="B15" s="28">
        <v>4623079</v>
      </c>
      <c r="C15" s="28">
        <v>29984053</v>
      </c>
      <c r="D15" s="28">
        <v>4183868</v>
      </c>
      <c r="E15" s="28">
        <v>26981981</v>
      </c>
      <c r="F15" s="78">
        <v>110.49772602768539</v>
      </c>
      <c r="G15" s="78">
        <v>111.12621048839966</v>
      </c>
      <c r="I15" s="21"/>
      <c r="J15" s="21"/>
    </row>
    <row r="18" spans="8:9" x14ac:dyDescent="0.2">
      <c r="H18" s="81"/>
      <c r="I18" s="81"/>
    </row>
    <row r="19" spans="8:9" x14ac:dyDescent="0.2">
      <c r="H19" s="81"/>
      <c r="I19" s="81"/>
    </row>
    <row r="20" spans="8:9" x14ac:dyDescent="0.2">
      <c r="H20" s="81"/>
      <c r="I20" s="81"/>
    </row>
    <row r="21" spans="8:9" x14ac:dyDescent="0.2">
      <c r="H21" s="81"/>
      <c r="I21" s="81"/>
    </row>
    <row r="22" spans="8:9" x14ac:dyDescent="0.2">
      <c r="H22" s="81"/>
      <c r="I22" s="81"/>
    </row>
    <row r="23" spans="8:9" x14ac:dyDescent="0.2">
      <c r="H23" s="81"/>
      <c r="I23" s="81"/>
    </row>
    <row r="24" spans="8:9" x14ac:dyDescent="0.2">
      <c r="H24" s="81"/>
      <c r="I24" s="81"/>
    </row>
  </sheetData>
  <mergeCells count="5">
    <mergeCell ref="B3:C3"/>
    <mergeCell ref="A3:A4"/>
    <mergeCell ref="D3:E3"/>
    <mergeCell ref="F3:G3"/>
    <mergeCell ref="A1:G1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&amp;CHRVATSKA TURISTIČKA ZAJEDNICA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I-VII-trž. ukup. (udjel) </vt:lpstr>
      <vt:lpstr>I-VII-trž. ukup. (abec.) </vt:lpstr>
      <vt:lpstr>I-VII-žup. ukup.</vt:lpstr>
      <vt:lpstr>I-VII-vrste smještaja</vt:lpstr>
      <vt:lpstr>VII-trž. ukup. (udjel)</vt:lpstr>
      <vt:lpstr>VII-trž. ukup. (abec.)</vt:lpstr>
      <vt:lpstr>VII-žup. ukup.</vt:lpstr>
      <vt:lpstr>VII-vrste smještaja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Lešćan</dc:creator>
  <cp:lastModifiedBy>Matea Bošnjak</cp:lastModifiedBy>
  <cp:lastPrinted>2017-06-05T13:43:09Z</cp:lastPrinted>
  <dcterms:created xsi:type="dcterms:W3CDTF">2008-02-13T12:52:46Z</dcterms:created>
  <dcterms:modified xsi:type="dcterms:W3CDTF">2021-06-10T10:35:16Z</dcterms:modified>
</cp:coreProperties>
</file>