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oslovne_Prezentacije_Studijska_Putovanja\SAJ\2020\NABAVA\Hotelski smještaj za 2020\NOVI NATJEČAJ\"/>
    </mc:Choice>
  </mc:AlternateContent>
  <xr:revisionPtr revIDLastSave="0" documentId="13_ncr:1_{0A75E8CE-FF0F-4D14-AF6C-299FEC187644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HTZ sajmovi - prilog ugovoru" sheetId="6" r:id="rId1"/>
  </sheets>
  <definedNames>
    <definedName name="_xlnm.Print_Area" localSheetId="0">'HTZ sajmovi - prilog ugovoru'!$A$1:$M$66</definedName>
  </definedName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55" i="6" l="1"/>
  <c r="K39" i="6" l="1"/>
  <c r="K46" i="6" l="1"/>
  <c r="K45" i="6"/>
  <c r="K9" i="6" l="1"/>
  <c r="K54" i="6" l="1"/>
  <c r="K53" i="6"/>
  <c r="K52" i="6"/>
  <c r="K51" i="6"/>
  <c r="K50" i="6"/>
  <c r="K49" i="6"/>
  <c r="K48" i="6"/>
  <c r="K44" i="6"/>
  <c r="K43" i="6"/>
  <c r="K42" i="6"/>
  <c r="K41" i="6"/>
  <c r="K40" i="6"/>
  <c r="K38" i="6"/>
  <c r="K37" i="6"/>
  <c r="K36" i="6"/>
  <c r="K35" i="6"/>
  <c r="K34" i="6"/>
  <c r="K33" i="6"/>
  <c r="K32" i="6"/>
  <c r="K31" i="6"/>
  <c r="K30" i="6"/>
  <c r="K29" i="6"/>
  <c r="K28" i="6"/>
  <c r="K27" i="6"/>
  <c r="K24" i="6"/>
  <c r="K23" i="6"/>
  <c r="K26" i="6"/>
  <c r="K25" i="6"/>
  <c r="K22" i="6"/>
  <c r="K21" i="6"/>
  <c r="K20" i="6"/>
  <c r="K19" i="6"/>
  <c r="K18" i="6"/>
  <c r="K17" i="6"/>
  <c r="K16" i="6"/>
  <c r="K15" i="6"/>
  <c r="K12" i="6"/>
  <c r="K11" i="6"/>
  <c r="K8" i="6"/>
  <c r="K7" i="6"/>
  <c r="K14" i="6"/>
  <c r="K13" i="6"/>
  <c r="K10" i="6"/>
</calcChain>
</file>

<file path=xl/sharedStrings.xml><?xml version="1.0" encoding="utf-8"?>
<sst xmlns="http://schemas.openxmlformats.org/spreadsheetml/2006/main" count="239" uniqueCount="137">
  <si>
    <t>RB.</t>
  </si>
  <si>
    <t>SAJAM</t>
  </si>
  <si>
    <t>USL.</t>
  </si>
  <si>
    <t>KOL.</t>
  </si>
  <si>
    <t>n/d</t>
  </si>
  <si>
    <t>1/1.</t>
  </si>
  <si>
    <t>1/2.</t>
  </si>
  <si>
    <t>1/2</t>
  </si>
  <si>
    <t>UTRECHT</t>
  </si>
  <si>
    <t>BEČ</t>
  </si>
  <si>
    <t xml:space="preserve">n/d </t>
  </si>
  <si>
    <t>STUTTGART</t>
  </si>
  <si>
    <t>CMT</t>
  </si>
  <si>
    <t>DUSSELDORF</t>
  </si>
  <si>
    <t>BOOT</t>
  </si>
  <si>
    <t>MADRID</t>
  </si>
  <si>
    <t>FITUR</t>
  </si>
  <si>
    <t>1/1</t>
  </si>
  <si>
    <t>HERNING</t>
  </si>
  <si>
    <t>ESSEN</t>
  </si>
  <si>
    <t>MUNCHEN</t>
  </si>
  <si>
    <t>BERLIN</t>
  </si>
  <si>
    <t>ITB</t>
  </si>
  <si>
    <t>WTM</t>
  </si>
  <si>
    <t>IMEX</t>
  </si>
  <si>
    <t>noćenje i doručak</t>
  </si>
  <si>
    <t>jednokrevetna soba</t>
  </si>
  <si>
    <t>dvokrevetna soba</t>
  </si>
  <si>
    <t>količina</t>
  </si>
  <si>
    <t>MERCURE CENTRUM 4*</t>
  </si>
  <si>
    <t xml:space="preserve">NH DEUTSCHER </t>
  </si>
  <si>
    <t>KAISER 4*</t>
  </si>
  <si>
    <t>BROJ DANA</t>
  </si>
  <si>
    <t>TIP SOBE</t>
  </si>
  <si>
    <t>KOLIČINA</t>
  </si>
  <si>
    <t xml:space="preserve">UKUPNA CIJENA SOBE U €(6*8*9) </t>
  </si>
  <si>
    <t>FRANKFURT</t>
  </si>
  <si>
    <t>Gran Vía Corts Catalanes 647</t>
  </si>
  <si>
    <t>DATUM</t>
  </si>
  <si>
    <t>Fleischmarkt 1a</t>
  </si>
  <si>
    <t>IBTM</t>
  </si>
  <si>
    <t>Jaarbeursplein 24</t>
  </si>
  <si>
    <t>LJUBLJANA</t>
  </si>
  <si>
    <t>TULLN</t>
  </si>
  <si>
    <t>NIBELUNGENHOF</t>
  </si>
  <si>
    <t>PARIZ</t>
  </si>
  <si>
    <t>MAP</t>
  </si>
  <si>
    <t>SILKEN GRAN HAVANA 4*</t>
  </si>
  <si>
    <t>Donaulände 34</t>
  </si>
  <si>
    <t xml:space="preserve"> Kaiserstr 62</t>
  </si>
  <si>
    <t>MERCURE HOTEL KAISERHOF CITY CENTER</t>
  </si>
  <si>
    <t xml:space="preserve">* </t>
  </si>
  <si>
    <t xml:space="preserve">DATUMI SAJMOVA U TRENUTKU NATJEČAJA NISU POTVRĐENI OD ORGANIZATORA SAJMA, NAVEDENI DATUMI SU PRETPOSTAVKE PODLOŽNE IZMJENI </t>
  </si>
  <si>
    <t>FERIENMESSE</t>
  </si>
  <si>
    <t>VAKANTIEBEURS</t>
  </si>
  <si>
    <t>DUBAI</t>
  </si>
  <si>
    <t>TTG INCONTRI</t>
  </si>
  <si>
    <t>MILENIUM HOTEL PARIS OPERA</t>
  </si>
  <si>
    <t>UKUPNO</t>
  </si>
  <si>
    <t>HELSINKI</t>
  </si>
  <si>
    <t>MATKA</t>
  </si>
  <si>
    <r>
      <rPr>
        <b/>
        <sz val="11"/>
        <rFont val="Calibri"/>
        <family val="2"/>
        <charset val="238"/>
        <scheme val="minor"/>
      </rPr>
      <t>NAPOMENE</t>
    </r>
    <r>
      <rPr>
        <sz val="11"/>
        <rFont val="Calibri"/>
        <family val="2"/>
        <charset val="238"/>
        <scheme val="minor"/>
      </rPr>
      <t xml:space="preserve">: 1/2 - obavezno rezervirati dvokrevetne TWIN sobe                                        </t>
    </r>
  </si>
  <si>
    <r>
      <t>BARCELONA</t>
    </r>
    <r>
      <rPr>
        <b/>
        <sz val="10"/>
        <color rgb="FFFF0000"/>
        <rFont val="Calibri"/>
        <family val="2"/>
        <charset val="238"/>
        <scheme val="minor"/>
      </rPr>
      <t>*</t>
    </r>
  </si>
  <si>
    <t>Etelaeinen Rautatiekatu 4 Sf-00100 Helsinki</t>
  </si>
  <si>
    <t xml:space="preserve">Hachestraße 10 45127 Essen </t>
  </si>
  <si>
    <t>INTERCITY HOTEL ESSEN</t>
  </si>
  <si>
    <t>INTERCITY HOTEL STUTTGART</t>
  </si>
  <si>
    <t>Arnulf Klett Platz 2</t>
  </si>
  <si>
    <t>12 Boulevard Haussmann</t>
  </si>
  <si>
    <t>REISE + CAMPING</t>
  </si>
  <si>
    <t>F.RE.E.</t>
  </si>
  <si>
    <t>HOLIDAY FOR EVERYONE</t>
  </si>
  <si>
    <t>Oststrasse 124</t>
  </si>
  <si>
    <t>Katharina Paulus Strasse 5</t>
  </si>
  <si>
    <t>IMEX AMERICA</t>
  </si>
  <si>
    <t>INTERCITY HOTEL BERLIN HAUPTBANHOF</t>
  </si>
  <si>
    <t>LINDENHOF 3sup*</t>
  </si>
  <si>
    <t>KONGRESNI SAJMOVI</t>
  </si>
  <si>
    <t>CONVENTA</t>
  </si>
  <si>
    <t>02.-07.11.2019.</t>
  </si>
  <si>
    <t>07.-12.10.2019.</t>
  </si>
  <si>
    <t>66 Lancaster Gate, London W2 3NA,</t>
  </si>
  <si>
    <t>LANCESTER GATE HOTEL</t>
  </si>
  <si>
    <t>GRAD</t>
  </si>
  <si>
    <t>NH UTRECHT JAARBEURS 4*</t>
  </si>
  <si>
    <t>ORIGINAL SOKOS HOTEL PRESIDENTTI</t>
  </si>
  <si>
    <r>
      <t xml:space="preserve">BW SLON
</t>
    </r>
    <r>
      <rPr>
        <sz val="10"/>
        <rFont val="Calibri"/>
        <family val="2"/>
        <scheme val="minor"/>
      </rPr>
      <t>Slovenska cesta 34</t>
    </r>
  </si>
  <si>
    <t>LAS VEGAS</t>
  </si>
  <si>
    <t xml:space="preserve">JEDINIČ. CIJENA SOBE U € S POPUSTOM (uključiti sve poreze i takse) </t>
  </si>
  <si>
    <t>HOTEL</t>
  </si>
  <si>
    <t>PREDLOŽENI HOTEL PONUDITELJA</t>
  </si>
  <si>
    <r>
      <t>LONDON</t>
    </r>
    <r>
      <rPr>
        <b/>
        <sz val="10"/>
        <color rgb="FFFF0000"/>
        <rFont val="Calibri"/>
        <family val="2"/>
        <charset val="238"/>
        <scheme val="minor"/>
      </rPr>
      <t>*</t>
    </r>
  </si>
  <si>
    <t>MILANO</t>
  </si>
  <si>
    <t>BIT</t>
  </si>
  <si>
    <t>SALON NAUTIQUE</t>
  </si>
  <si>
    <t>09.-20.01.2020.</t>
  </si>
  <si>
    <t>13.-20.01.2020.</t>
  </si>
  <si>
    <t>14.-20.01.2020.</t>
  </si>
  <si>
    <t>16.-27.01.2020.</t>
  </si>
  <si>
    <t>20.-27.01.2020.</t>
  </si>
  <si>
    <t>07.-12.02.2020.</t>
  </si>
  <si>
    <t>17.-24.02.2020.</t>
  </si>
  <si>
    <t>19.-24.02.2020.</t>
  </si>
  <si>
    <t>24.02.-02.03.2020.</t>
  </si>
  <si>
    <t>03.-09.03.2020.</t>
  </si>
  <si>
    <t>10.-16.03.2020.</t>
  </si>
  <si>
    <t>17.-23.04.2020.</t>
  </si>
  <si>
    <t>02.-09.03.2020.</t>
  </si>
  <si>
    <t>02.-06.03.2020.</t>
  </si>
  <si>
    <r>
      <t>RIMINI</t>
    </r>
    <r>
      <rPr>
        <b/>
        <sz val="10"/>
        <color rgb="FFFF0000"/>
        <rFont val="Calibri"/>
        <family val="2"/>
        <charset val="238"/>
        <scheme val="minor"/>
      </rPr>
      <t>*</t>
    </r>
  </si>
  <si>
    <r>
      <t>PARIZ</t>
    </r>
    <r>
      <rPr>
        <b/>
        <sz val="10"/>
        <color rgb="FFFF0000"/>
        <rFont val="Calibri"/>
        <family val="2"/>
        <charset val="238"/>
        <scheme val="minor"/>
      </rPr>
      <t>*</t>
    </r>
  </si>
  <si>
    <t>NOVOTEL WORLD TRADE CENTRE DUBAI</t>
  </si>
  <si>
    <t xml:space="preserve">Al Saa'da Street/WTC Dubai </t>
  </si>
  <si>
    <r>
      <t xml:space="preserve">HOTEL U BERLINU - za novinare (11 jednokrevetnih soba) </t>
    </r>
    <r>
      <rPr>
        <sz val="10"/>
        <rFont val="Calibri"/>
        <family val="2"/>
        <scheme val="minor"/>
      </rPr>
      <t>treba imati osiguran transfer od hotela do sajma</t>
    </r>
  </si>
  <si>
    <r>
      <t xml:space="preserve">HOTEL U FRANKFURTU - </t>
    </r>
    <r>
      <rPr>
        <sz val="10"/>
        <rFont val="Calibri"/>
        <family val="2"/>
        <scheme val="minor"/>
      </rPr>
      <t>treba imati klimatizirane sobe.</t>
    </r>
  </si>
  <si>
    <t>08.-12.10.2019.</t>
  </si>
  <si>
    <r>
      <t xml:space="preserve">HOTEL POLO
</t>
    </r>
    <r>
      <rPr>
        <sz val="10"/>
        <rFont val="Calibri"/>
        <family val="2"/>
        <scheme val="minor"/>
      </rPr>
      <t xml:space="preserve">Viale Amerigo Vespucci, 23 - 47921 Rimini </t>
    </r>
  </si>
  <si>
    <t>05.-16.12.2019.</t>
  </si>
  <si>
    <t>Silkeborgvej 94</t>
  </si>
  <si>
    <t>ØSTEGAARDS HOTEL</t>
  </si>
  <si>
    <t>17.-22.11.2019.</t>
  </si>
  <si>
    <t>THE MIRAGE</t>
  </si>
  <si>
    <t>3400 S Las Vegas Blvd, Las Vegas, NV 89109,</t>
  </si>
  <si>
    <t>21. - 24.01.2020.</t>
  </si>
  <si>
    <t>10. - 15.05.2020.</t>
  </si>
  <si>
    <t>13. - 18.09.2020.</t>
  </si>
  <si>
    <t>UPTOWN PALACE 4*</t>
  </si>
  <si>
    <t>Via Santa Sofia 10</t>
  </si>
  <si>
    <r>
      <t xml:space="preserve"> NOVOTEL BERLIN MITTE
</t>
    </r>
    <r>
      <rPr>
        <sz val="10"/>
        <rFont val="Calibri"/>
        <family val="2"/>
        <scheme val="minor"/>
      </rPr>
      <t>Fischerinsel 12</t>
    </r>
  </si>
  <si>
    <r>
      <t xml:space="preserve">STRAND PALACE
</t>
    </r>
    <r>
      <rPr>
        <sz val="10"/>
        <rFont val="Calibri"/>
        <family val="2"/>
        <scheme val="minor"/>
      </rPr>
      <t>Covent garden</t>
    </r>
  </si>
  <si>
    <t>03.-06.03.2020.</t>
  </si>
  <si>
    <t>03.-06.11.2019.</t>
  </si>
  <si>
    <t>PRILOG 1.- HOTELSKI SMJEŠTAJ U INOZEMSTVU U 2020. GODINI</t>
  </si>
  <si>
    <t>HOTEL LIABENY 4*</t>
  </si>
  <si>
    <t xml:space="preserve">Salud, 3, 28013 Madrid </t>
  </si>
  <si>
    <t xml:space="preserve">HOTELSKI SMJEŠTAJ ZA SAJMOVE - poznati hoteli s poznatim datumima </t>
  </si>
  <si>
    <r>
      <rPr>
        <b/>
        <sz val="10"/>
        <rFont val="Calibri"/>
        <family val="2"/>
        <charset val="238"/>
        <scheme val="minor"/>
      </rPr>
      <t>HOTEL U RIMINIJU</t>
    </r>
    <r>
      <rPr>
        <sz val="10"/>
        <rFont val="Calibri"/>
        <family val="2"/>
        <charset val="238"/>
        <scheme val="minor"/>
      </rPr>
      <t xml:space="preserve"> - trebaju biti osigurane sobe u novom/renoviranom dijelu hotela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</si>
</sst>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20" x14ac:knownFonts="1">
    <font>
      <sz val="10"/>
      <name val="Arial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1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10"/>
      <color rgb="FFFF0000"/>
      <name val="Arial"/>
      <family val="2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38383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0" borderId="0" xfId="0" applyFont="1" applyFill="1" applyAlignment="1">
      <alignment horizontal="center"/>
    </xf>
    <xf numFmtId="0" fontId="1" fillId="0" borderId="0" xfId="0" applyFont="1" applyFill="1"/>
    <xf numFmtId="4" fontId="1" fillId="0" borderId="0" xfId="0" applyNumberFormat="1" applyFont="1" applyFill="1" applyAlignment="1">
      <alignment horizontal="right"/>
    </xf>
    <xf numFmtId="0" fontId="0" fillId="0" borderId="0" xfId="0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/>
    <xf numFmtId="164" fontId="1" fillId="0" borderId="0" xfId="0" applyNumberFormat="1" applyFont="1" applyFill="1" applyAlignment="1">
      <alignment horizontal="right"/>
    </xf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0" fillId="0" borderId="0" xfId="0" applyNumberFormat="1" applyFill="1"/>
    <xf numFmtId="0" fontId="0" fillId="0" borderId="0" xfId="0" applyFill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164" fontId="6" fillId="0" borderId="0" xfId="0" applyNumberFormat="1" applyFont="1" applyFill="1" applyBorder="1" applyAlignment="1">
      <alignment horizontal="right"/>
    </xf>
    <xf numFmtId="0" fontId="6" fillId="0" borderId="0" xfId="0" applyFont="1"/>
    <xf numFmtId="0" fontId="4" fillId="0" borderId="1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4" fontId="6" fillId="0" borderId="0" xfId="0" applyNumberFormat="1" applyFont="1" applyFill="1" applyBorder="1" applyAlignment="1">
      <alignment horizontal="right"/>
    </xf>
    <xf numFmtId="1" fontId="4" fillId="0" borderId="2" xfId="0" applyNumberFormat="1" applyFont="1" applyFill="1" applyBorder="1" applyAlignment="1">
      <alignment horizontal="center"/>
    </xf>
    <xf numFmtId="1" fontId="4" fillId="0" borderId="2" xfId="0" applyNumberFormat="1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" fontId="6" fillId="0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Alignment="1"/>
    <xf numFmtId="0" fontId="9" fillId="0" borderId="0" xfId="0" applyFont="1" applyFill="1" applyAlignment="1"/>
    <xf numFmtId="0" fontId="9" fillId="0" borderId="0" xfId="0" applyFont="1" applyFill="1"/>
    <xf numFmtId="0" fontId="9" fillId="0" borderId="0" xfId="0" quotePrefix="1" applyFont="1" applyFill="1" applyBorder="1" applyAlignment="1">
      <alignment horizontal="center" vertical="center"/>
    </xf>
    <xf numFmtId="1" fontId="9" fillId="0" borderId="0" xfId="0" applyNumberFormat="1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right"/>
    </xf>
    <xf numFmtId="0" fontId="3" fillId="0" borderId="0" xfId="0" applyFont="1"/>
    <xf numFmtId="0" fontId="3" fillId="0" borderId="0" xfId="0" applyFont="1" applyBorder="1" applyAlignment="1">
      <alignment vertical="center" wrapText="1"/>
    </xf>
    <xf numFmtId="0" fontId="3" fillId="0" borderId="0" xfId="0" applyFont="1" applyFill="1"/>
    <xf numFmtId="0" fontId="3" fillId="0" borderId="0" xfId="0" applyFont="1" applyAlignment="1">
      <alignment horizontal="center" vertical="center"/>
    </xf>
    <xf numFmtId="164" fontId="3" fillId="0" borderId="0" xfId="0" applyNumberFormat="1" applyFont="1" applyFill="1"/>
    <xf numFmtId="0" fontId="9" fillId="0" borderId="0" xfId="0" applyFont="1"/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164" fontId="9" fillId="0" borderId="0" xfId="0" applyNumberFormat="1" applyFont="1" applyFill="1"/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left"/>
    </xf>
    <xf numFmtId="0" fontId="9" fillId="0" borderId="0" xfId="0" applyFont="1" applyFill="1" applyAlignment="1">
      <alignment horizontal="center"/>
    </xf>
    <xf numFmtId="0" fontId="9" fillId="0" borderId="0" xfId="0" applyFont="1" applyFill="1" applyBorder="1"/>
    <xf numFmtId="0" fontId="9" fillId="0" borderId="0" xfId="0" applyFont="1" applyFill="1" applyBorder="1" applyAlignment="1">
      <alignment horizontal="center"/>
    </xf>
    <xf numFmtId="4" fontId="9" fillId="0" borderId="0" xfId="0" applyNumberFormat="1" applyFont="1" applyFill="1" applyAlignment="1">
      <alignment horizontal="right"/>
    </xf>
    <xf numFmtId="164" fontId="9" fillId="0" borderId="0" xfId="0" applyNumberFormat="1" applyFont="1" applyFill="1" applyAlignment="1">
      <alignment horizontal="right"/>
    </xf>
    <xf numFmtId="0" fontId="9" fillId="0" borderId="0" xfId="0" applyFont="1" applyFill="1" applyBorder="1" applyAlignment="1">
      <alignment horizontal="left" vertical="center" wrapText="1"/>
    </xf>
    <xf numFmtId="16" fontId="9" fillId="0" borderId="0" xfId="0" quotePrefix="1" applyNumberFormat="1" applyFont="1" applyFill="1"/>
    <xf numFmtId="0" fontId="9" fillId="0" borderId="0" xfId="0" quotePrefix="1" applyFont="1" applyFill="1"/>
    <xf numFmtId="0" fontId="10" fillId="0" borderId="0" xfId="0" applyFont="1" applyAlignment="1">
      <alignment horizontal="right"/>
    </xf>
    <xf numFmtId="0" fontId="6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left" vertical="center"/>
    </xf>
    <xf numFmtId="164" fontId="6" fillId="0" borderId="2" xfId="0" applyNumberFormat="1" applyFont="1" applyFill="1" applyBorder="1" applyAlignment="1">
      <alignment horizontal="center" vertical="center"/>
    </xf>
    <xf numFmtId="164" fontId="9" fillId="0" borderId="0" xfId="0" applyNumberFormat="1" applyFont="1" applyFill="1" applyBorder="1" applyAlignment="1">
      <alignment horizontal="center"/>
    </xf>
    <xf numFmtId="164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/>
    </xf>
    <xf numFmtId="1" fontId="6" fillId="0" borderId="2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16" fontId="6" fillId="0" borderId="2" xfId="0" quotePrefix="1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2" fillId="0" borderId="2" xfId="0" applyFont="1" applyFill="1" applyBorder="1" applyAlignment="1">
      <alignment vertical="center"/>
    </xf>
    <xf numFmtId="0" fontId="12" fillId="0" borderId="2" xfId="0" applyFont="1" applyFill="1" applyBorder="1" applyAlignment="1">
      <alignment horizontal="left" vertical="center"/>
    </xf>
    <xf numFmtId="1" fontId="14" fillId="0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vertical="center"/>
    </xf>
    <xf numFmtId="0" fontId="15" fillId="0" borderId="2" xfId="0" applyFont="1" applyFill="1" applyBorder="1" applyAlignment="1">
      <alignment horizontal="center" vertical="center"/>
    </xf>
    <xf numFmtId="1" fontId="14" fillId="0" borderId="2" xfId="0" applyNumberFormat="1" applyFont="1" applyFill="1" applyBorder="1" applyAlignment="1">
      <alignment horizontal="center" vertical="center" wrapText="1"/>
    </xf>
    <xf numFmtId="164" fontId="15" fillId="0" borderId="2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vertical="center"/>
    </xf>
    <xf numFmtId="1" fontId="15" fillId="0" borderId="2" xfId="0" applyNumberFormat="1" applyFont="1" applyFill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vertical="center"/>
    </xf>
    <xf numFmtId="0" fontId="14" fillId="0" borderId="2" xfId="0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left" vertical="center"/>
    </xf>
    <xf numFmtId="1" fontId="4" fillId="2" borderId="2" xfId="0" applyNumberFormat="1" applyFont="1" applyFill="1" applyBorder="1" applyAlignment="1">
      <alignment horizontal="center" vertical="center"/>
    </xf>
    <xf numFmtId="1" fontId="4" fillId="2" borderId="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6" fillId="2" borderId="2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164" fontId="12" fillId="0" borderId="2" xfId="0" applyNumberFormat="1" applyFont="1" applyFill="1" applyBorder="1" applyAlignment="1">
      <alignment horizontal="center" vertical="center"/>
    </xf>
    <xf numFmtId="0" fontId="15" fillId="2" borderId="2" xfId="0" quotePrefix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11" fillId="0" borderId="0" xfId="0" applyFont="1" applyAlignment="1"/>
    <xf numFmtId="0" fontId="4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4" fillId="0" borderId="2" xfId="0" applyFont="1" applyBorder="1" applyAlignment="1">
      <alignment horizontal="center"/>
    </xf>
    <xf numFmtId="1" fontId="7" fillId="0" borderId="2" xfId="0" applyNumberFormat="1" applyFont="1" applyFill="1" applyBorder="1" applyAlignment="1">
      <alignment horizontal="center" vertical="center"/>
    </xf>
    <xf numFmtId="1" fontId="6" fillId="2" borderId="2" xfId="0" applyNumberFormat="1" applyFont="1" applyFill="1" applyBorder="1" applyAlignment="1">
      <alignment horizontal="center" vertical="center"/>
    </xf>
    <xf numFmtId="16" fontId="6" fillId="0" borderId="2" xfId="0" applyNumberFormat="1" applyFont="1" applyFill="1" applyBorder="1" applyAlignment="1">
      <alignment horizontal="center" vertical="center"/>
    </xf>
    <xf numFmtId="0" fontId="6" fillId="0" borderId="2" xfId="0" quotePrefix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 wrapText="1"/>
    </xf>
    <xf numFmtId="1" fontId="15" fillId="2" borderId="2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/>
    </xf>
    <xf numFmtId="16" fontId="18" fillId="0" borderId="2" xfId="0" applyNumberFormat="1" applyFont="1" applyFill="1" applyBorder="1" applyAlignment="1">
      <alignment horizontal="center" vertical="center"/>
    </xf>
    <xf numFmtId="1" fontId="18" fillId="0" borderId="2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 vertical="center" wrapText="1"/>
    </xf>
    <xf numFmtId="0" fontId="6" fillId="0" borderId="2" xfId="0" applyFont="1" applyBorder="1"/>
    <xf numFmtId="164" fontId="4" fillId="0" borderId="1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/>
    </xf>
    <xf numFmtId="0" fontId="11" fillId="0" borderId="0" xfId="0" applyFont="1" applyAlignment="1"/>
    <xf numFmtId="0" fontId="5" fillId="0" borderId="0" xfId="0" applyFont="1" applyFill="1" applyBorder="1" applyAlignment="1">
      <alignment horizontal="left"/>
    </xf>
    <xf numFmtId="0" fontId="9" fillId="0" borderId="0" xfId="0" applyFont="1" applyFill="1" applyAlignment="1">
      <alignment horizontal="left" vertical="top"/>
    </xf>
    <xf numFmtId="0" fontId="9" fillId="0" borderId="0" xfId="0" applyFont="1" applyAlignment="1"/>
    <xf numFmtId="0" fontId="4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8"/>
  <sheetViews>
    <sheetView tabSelected="1" view="pageBreakPreview" zoomScale="90" zoomScaleNormal="100" zoomScaleSheetLayoutView="90" workbookViewId="0">
      <selection activeCell="B7" sqref="B7"/>
    </sheetView>
  </sheetViews>
  <sheetFormatPr defaultRowHeight="12.75" x14ac:dyDescent="0.2"/>
  <cols>
    <col min="1" max="1" width="7.85546875" customWidth="1"/>
    <col min="2" max="2" width="17.5703125" customWidth="1"/>
    <col min="3" max="3" width="24.140625" bestFit="1" customWidth="1"/>
    <col min="4" max="4" width="42.5703125" style="4" customWidth="1"/>
    <col min="5" max="5" width="17.5703125" customWidth="1"/>
    <col min="6" max="6" width="8.42578125" customWidth="1"/>
    <col min="7" max="7" width="7.5703125" style="8" customWidth="1"/>
    <col min="8" max="8" width="8.42578125" style="10" customWidth="1"/>
    <col min="9" max="9" width="9.5703125" style="6" customWidth="1"/>
    <col min="10" max="10" width="17.5703125" style="11" customWidth="1"/>
    <col min="11" max="11" width="18" style="11" customWidth="1"/>
    <col min="12" max="12" width="27.5703125" customWidth="1"/>
    <col min="13" max="13" width="17.7109375" bestFit="1" customWidth="1"/>
  </cols>
  <sheetData>
    <row r="1" spans="1:13" ht="15.75" x14ac:dyDescent="0.25">
      <c r="A1" s="13"/>
      <c r="B1" s="14"/>
      <c r="C1" s="129" t="s">
        <v>132</v>
      </c>
      <c r="D1" s="130"/>
      <c r="E1" s="130"/>
      <c r="F1" s="130"/>
      <c r="G1" s="130"/>
      <c r="H1" s="130"/>
      <c r="I1" s="130"/>
      <c r="J1" s="15"/>
      <c r="K1" s="15"/>
      <c r="L1" s="16"/>
      <c r="M1" s="16"/>
    </row>
    <row r="2" spans="1:13" ht="15.75" x14ac:dyDescent="0.25">
      <c r="A2" s="13"/>
      <c r="D2" s="107"/>
      <c r="E2" s="107"/>
      <c r="F2" s="107"/>
      <c r="G2" s="107"/>
      <c r="H2" s="107"/>
      <c r="I2" s="107"/>
      <c r="J2" s="15"/>
      <c r="K2" s="15"/>
      <c r="L2" s="16"/>
      <c r="M2" s="16"/>
    </row>
    <row r="3" spans="1:13" ht="15.75" x14ac:dyDescent="0.25">
      <c r="A3" s="13"/>
      <c r="B3" s="14"/>
      <c r="C3" s="106"/>
      <c r="D3" s="107"/>
      <c r="E3" s="107"/>
      <c r="F3" s="107"/>
      <c r="G3" s="107"/>
      <c r="H3" s="107"/>
      <c r="I3" s="107"/>
      <c r="J3" s="15"/>
      <c r="K3" s="15"/>
      <c r="L3" s="16"/>
      <c r="M3" s="16"/>
    </row>
    <row r="4" spans="1:13" ht="13.5" customHeight="1" x14ac:dyDescent="0.2">
      <c r="A4" s="17" t="s">
        <v>135</v>
      </c>
      <c r="B4" s="16"/>
      <c r="C4" s="17"/>
      <c r="D4" s="18"/>
      <c r="E4" s="19"/>
      <c r="F4" s="19"/>
      <c r="G4" s="20"/>
      <c r="H4" s="21"/>
      <c r="I4" s="22"/>
      <c r="J4" s="128"/>
      <c r="K4" s="128"/>
      <c r="L4" s="16"/>
      <c r="M4" s="16"/>
    </row>
    <row r="5" spans="1:13" ht="55.5" customHeight="1" x14ac:dyDescent="0.2">
      <c r="A5" s="71" t="s">
        <v>0</v>
      </c>
      <c r="B5" s="71" t="s">
        <v>83</v>
      </c>
      <c r="C5" s="71" t="s">
        <v>1</v>
      </c>
      <c r="D5" s="72" t="s">
        <v>89</v>
      </c>
      <c r="E5" s="71" t="s">
        <v>38</v>
      </c>
      <c r="F5" s="71" t="s">
        <v>2</v>
      </c>
      <c r="G5" s="72" t="s">
        <v>32</v>
      </c>
      <c r="H5" s="72" t="s">
        <v>33</v>
      </c>
      <c r="I5" s="105" t="s">
        <v>34</v>
      </c>
      <c r="J5" s="73" t="s">
        <v>88</v>
      </c>
      <c r="K5" s="73" t="s">
        <v>35</v>
      </c>
      <c r="L5" s="109" t="s">
        <v>90</v>
      </c>
      <c r="M5" s="73" t="s">
        <v>88</v>
      </c>
    </row>
    <row r="6" spans="1:13" x14ac:dyDescent="0.2">
      <c r="A6" s="23"/>
      <c r="B6" s="23">
        <v>1</v>
      </c>
      <c r="C6" s="23">
        <v>2</v>
      </c>
      <c r="D6" s="24">
        <v>3</v>
      </c>
      <c r="E6" s="23">
        <v>4</v>
      </c>
      <c r="F6" s="23">
        <v>5</v>
      </c>
      <c r="G6" s="23">
        <v>6</v>
      </c>
      <c r="H6" s="25">
        <v>7</v>
      </c>
      <c r="I6" s="23">
        <v>8</v>
      </c>
      <c r="J6" s="26">
        <v>9</v>
      </c>
      <c r="K6" s="26">
        <v>10</v>
      </c>
      <c r="L6" s="113"/>
      <c r="M6" s="26"/>
    </row>
    <row r="7" spans="1:13" s="12" customFormat="1" ht="25.5" customHeight="1" x14ac:dyDescent="0.2">
      <c r="A7" s="25">
        <v>1</v>
      </c>
      <c r="B7" s="66" t="s">
        <v>11</v>
      </c>
      <c r="C7" s="34" t="s">
        <v>12</v>
      </c>
      <c r="D7" s="24" t="s">
        <v>66</v>
      </c>
      <c r="E7" s="34" t="s">
        <v>95</v>
      </c>
      <c r="F7" s="34" t="s">
        <v>4</v>
      </c>
      <c r="G7" s="34">
        <v>11</v>
      </c>
      <c r="H7" s="34" t="s">
        <v>5</v>
      </c>
      <c r="I7" s="76">
        <v>1</v>
      </c>
      <c r="J7" s="68"/>
      <c r="K7" s="68">
        <f t="shared" ref="K7:K46" si="0">G7*I7*J7</f>
        <v>0</v>
      </c>
      <c r="L7" s="112"/>
      <c r="M7" s="68"/>
    </row>
    <row r="8" spans="1:13" s="12" customFormat="1" ht="25.5" customHeight="1" x14ac:dyDescent="0.2">
      <c r="A8" s="34"/>
      <c r="B8" s="67"/>
      <c r="C8" s="34"/>
      <c r="D8" s="30" t="s">
        <v>67</v>
      </c>
      <c r="E8" s="34"/>
      <c r="F8" s="34" t="s">
        <v>4</v>
      </c>
      <c r="G8" s="34">
        <v>11</v>
      </c>
      <c r="H8" s="34" t="s">
        <v>6</v>
      </c>
      <c r="I8" s="76">
        <v>2</v>
      </c>
      <c r="J8" s="68"/>
      <c r="K8" s="68">
        <f t="shared" si="0"/>
        <v>0</v>
      </c>
      <c r="L8" s="112"/>
      <c r="M8" s="68"/>
    </row>
    <row r="9" spans="1:13" s="98" customFormat="1" ht="25.5" customHeight="1" x14ac:dyDescent="0.2">
      <c r="A9" s="96">
        <v>2</v>
      </c>
      <c r="B9" s="27" t="s">
        <v>8</v>
      </c>
      <c r="C9" s="28" t="s">
        <v>54</v>
      </c>
      <c r="D9" s="97" t="s">
        <v>84</v>
      </c>
      <c r="E9" s="28" t="s">
        <v>96</v>
      </c>
      <c r="F9" s="28" t="s">
        <v>4</v>
      </c>
      <c r="G9" s="28">
        <v>7</v>
      </c>
      <c r="H9" s="28" t="s">
        <v>5</v>
      </c>
      <c r="I9" s="115">
        <v>1</v>
      </c>
      <c r="J9" s="68"/>
      <c r="K9" s="68">
        <f t="shared" si="0"/>
        <v>0</v>
      </c>
      <c r="L9" s="110"/>
      <c r="M9" s="68"/>
    </row>
    <row r="10" spans="1:13" s="98" customFormat="1" ht="25.5" customHeight="1" x14ac:dyDescent="0.2">
      <c r="A10" s="29"/>
      <c r="B10" s="99"/>
      <c r="C10" s="28"/>
      <c r="D10" s="30" t="s">
        <v>41</v>
      </c>
      <c r="E10" s="28"/>
      <c r="F10" s="28" t="s">
        <v>4</v>
      </c>
      <c r="G10" s="28">
        <v>7</v>
      </c>
      <c r="H10" s="28" t="s">
        <v>6</v>
      </c>
      <c r="I10" s="115">
        <v>2</v>
      </c>
      <c r="J10" s="68"/>
      <c r="K10" s="68">
        <f t="shared" si="0"/>
        <v>0</v>
      </c>
      <c r="L10" s="110"/>
      <c r="M10" s="68"/>
    </row>
    <row r="11" spans="1:13" s="77" customFormat="1" ht="25.5" customHeight="1" x14ac:dyDescent="0.2">
      <c r="A11" s="82">
        <v>3</v>
      </c>
      <c r="B11" s="83" t="s">
        <v>59</v>
      </c>
      <c r="C11" s="84" t="s">
        <v>60</v>
      </c>
      <c r="D11" s="85" t="s">
        <v>85</v>
      </c>
      <c r="E11" s="28" t="s">
        <v>96</v>
      </c>
      <c r="F11" s="34" t="s">
        <v>4</v>
      </c>
      <c r="G11" s="34">
        <v>7</v>
      </c>
      <c r="H11" s="34" t="s">
        <v>5</v>
      </c>
      <c r="I11" s="115">
        <v>1</v>
      </c>
      <c r="J11" s="86"/>
      <c r="K11" s="86">
        <f t="shared" si="0"/>
        <v>0</v>
      </c>
      <c r="L11" s="111"/>
      <c r="M11" s="86"/>
    </row>
    <row r="12" spans="1:13" s="77" customFormat="1" ht="25.5" customHeight="1" x14ac:dyDescent="0.2">
      <c r="A12" s="82"/>
      <c r="B12" s="87"/>
      <c r="C12" s="84"/>
      <c r="D12" s="88" t="s">
        <v>63</v>
      </c>
      <c r="E12" s="35"/>
      <c r="F12" s="34" t="s">
        <v>4</v>
      </c>
      <c r="G12" s="34">
        <v>7</v>
      </c>
      <c r="H12" s="34" t="s">
        <v>6</v>
      </c>
      <c r="I12" s="76">
        <v>1</v>
      </c>
      <c r="J12" s="86"/>
      <c r="K12" s="86">
        <f t="shared" si="0"/>
        <v>0</v>
      </c>
      <c r="L12" s="111"/>
      <c r="M12" s="86"/>
    </row>
    <row r="13" spans="1:13" s="77" customFormat="1" ht="25.5" customHeight="1" x14ac:dyDescent="0.2">
      <c r="A13" s="89">
        <v>4</v>
      </c>
      <c r="B13" s="90" t="s">
        <v>9</v>
      </c>
      <c r="C13" s="91" t="s">
        <v>53</v>
      </c>
      <c r="D13" s="85" t="s">
        <v>29</v>
      </c>
      <c r="E13" s="28" t="s">
        <v>97</v>
      </c>
      <c r="F13" s="28" t="s">
        <v>4</v>
      </c>
      <c r="G13" s="28">
        <v>6</v>
      </c>
      <c r="H13" s="28" t="s">
        <v>5</v>
      </c>
      <c r="I13" s="115">
        <v>1</v>
      </c>
      <c r="J13" s="86"/>
      <c r="K13" s="86">
        <f t="shared" si="0"/>
        <v>0</v>
      </c>
      <c r="L13" s="111"/>
      <c r="M13" s="86"/>
    </row>
    <row r="14" spans="1:13" s="77" customFormat="1" ht="25.5" customHeight="1" x14ac:dyDescent="0.2">
      <c r="A14" s="89"/>
      <c r="B14" s="92"/>
      <c r="C14" s="91"/>
      <c r="D14" s="88" t="s">
        <v>39</v>
      </c>
      <c r="E14" s="28"/>
      <c r="F14" s="28" t="s">
        <v>4</v>
      </c>
      <c r="G14" s="28">
        <v>6</v>
      </c>
      <c r="H14" s="28" t="s">
        <v>6</v>
      </c>
      <c r="I14" s="115">
        <v>1</v>
      </c>
      <c r="J14" s="86"/>
      <c r="K14" s="86">
        <f t="shared" si="0"/>
        <v>0</v>
      </c>
      <c r="L14" s="111"/>
      <c r="M14" s="86"/>
    </row>
    <row r="15" spans="1:13" s="12" customFormat="1" ht="25.5" customHeight="1" x14ac:dyDescent="0.2">
      <c r="A15" s="25">
        <v>5</v>
      </c>
      <c r="B15" s="33" t="s">
        <v>13</v>
      </c>
      <c r="C15" s="34" t="s">
        <v>14</v>
      </c>
      <c r="D15" s="24" t="s">
        <v>76</v>
      </c>
      <c r="E15" s="34" t="s">
        <v>98</v>
      </c>
      <c r="F15" s="34" t="s">
        <v>4</v>
      </c>
      <c r="G15" s="34">
        <v>11</v>
      </c>
      <c r="H15" s="34" t="s">
        <v>5</v>
      </c>
      <c r="I15" s="76">
        <v>4</v>
      </c>
      <c r="J15" s="68"/>
      <c r="K15" s="68">
        <f t="shared" si="0"/>
        <v>0</v>
      </c>
      <c r="L15" s="112"/>
      <c r="M15" s="68"/>
    </row>
    <row r="16" spans="1:13" s="12" customFormat="1" ht="25.5" customHeight="1" x14ac:dyDescent="0.2">
      <c r="A16" s="71"/>
      <c r="B16" s="67"/>
      <c r="C16" s="34"/>
      <c r="D16" s="30" t="s">
        <v>72</v>
      </c>
      <c r="E16" s="34"/>
      <c r="F16" s="34" t="s">
        <v>4</v>
      </c>
      <c r="G16" s="34">
        <v>11</v>
      </c>
      <c r="H16" s="34" t="s">
        <v>6</v>
      </c>
      <c r="I16" s="76">
        <v>0</v>
      </c>
      <c r="J16" s="68"/>
      <c r="K16" s="68">
        <f t="shared" si="0"/>
        <v>0</v>
      </c>
      <c r="L16" s="112"/>
      <c r="M16" s="68"/>
    </row>
    <row r="17" spans="1:13" s="79" customFormat="1" ht="25.5" customHeight="1" x14ac:dyDescent="0.2">
      <c r="A17" s="25">
        <v>6</v>
      </c>
      <c r="B17" s="33" t="s">
        <v>15</v>
      </c>
      <c r="C17" s="34" t="s">
        <v>16</v>
      </c>
      <c r="D17" s="24" t="s">
        <v>133</v>
      </c>
      <c r="E17" s="34" t="s">
        <v>99</v>
      </c>
      <c r="F17" s="34" t="s">
        <v>10</v>
      </c>
      <c r="G17" s="34">
        <v>7</v>
      </c>
      <c r="H17" s="34" t="s">
        <v>5</v>
      </c>
      <c r="I17" s="115">
        <v>2</v>
      </c>
      <c r="J17" s="68"/>
      <c r="K17" s="68">
        <f t="shared" si="0"/>
        <v>0</v>
      </c>
      <c r="L17" s="112"/>
      <c r="M17" s="68"/>
    </row>
    <row r="18" spans="1:13" s="79" customFormat="1" ht="25.5" customHeight="1" x14ac:dyDescent="0.2">
      <c r="A18" s="34"/>
      <c r="B18" s="67"/>
      <c r="C18" s="34"/>
      <c r="D18" s="123" t="s">
        <v>134</v>
      </c>
      <c r="E18" s="34"/>
      <c r="F18" s="34" t="s">
        <v>10</v>
      </c>
      <c r="G18" s="34">
        <v>7</v>
      </c>
      <c r="H18" s="34" t="s">
        <v>6</v>
      </c>
      <c r="I18" s="76">
        <v>1</v>
      </c>
      <c r="J18" s="68"/>
      <c r="K18" s="68">
        <f t="shared" si="0"/>
        <v>0</v>
      </c>
      <c r="L18" s="112"/>
      <c r="M18" s="68"/>
    </row>
    <row r="19" spans="1:13" s="77" customFormat="1" ht="25.5" customHeight="1" x14ac:dyDescent="0.2">
      <c r="A19" s="82">
        <v>7</v>
      </c>
      <c r="B19" s="93" t="s">
        <v>92</v>
      </c>
      <c r="C19" s="84" t="s">
        <v>93</v>
      </c>
      <c r="D19" s="118" t="s">
        <v>126</v>
      </c>
      <c r="E19" s="34" t="s">
        <v>100</v>
      </c>
      <c r="F19" s="34" t="s">
        <v>10</v>
      </c>
      <c r="G19" s="34">
        <v>5</v>
      </c>
      <c r="H19" s="116" t="s">
        <v>5</v>
      </c>
      <c r="I19" s="115">
        <v>0</v>
      </c>
      <c r="J19" s="86"/>
      <c r="K19" s="86">
        <f t="shared" si="0"/>
        <v>0</v>
      </c>
      <c r="L19" s="111"/>
      <c r="M19" s="86"/>
    </row>
    <row r="20" spans="1:13" s="77" customFormat="1" ht="25.5" customHeight="1" x14ac:dyDescent="0.2">
      <c r="A20" s="94"/>
      <c r="B20" s="93"/>
      <c r="C20" s="84"/>
      <c r="D20" s="119" t="s">
        <v>127</v>
      </c>
      <c r="E20" s="35"/>
      <c r="F20" s="34" t="s">
        <v>10</v>
      </c>
      <c r="G20" s="34">
        <v>5</v>
      </c>
      <c r="H20" s="116" t="s">
        <v>6</v>
      </c>
      <c r="I20" s="76">
        <v>1</v>
      </c>
      <c r="J20" s="86"/>
      <c r="K20" s="86">
        <f t="shared" si="0"/>
        <v>0</v>
      </c>
      <c r="L20" s="111"/>
      <c r="M20" s="86"/>
    </row>
    <row r="21" spans="1:13" s="77" customFormat="1" ht="25.5" customHeight="1" x14ac:dyDescent="0.2">
      <c r="A21" s="82">
        <v>8</v>
      </c>
      <c r="B21" s="93" t="s">
        <v>20</v>
      </c>
      <c r="C21" s="84" t="s">
        <v>70</v>
      </c>
      <c r="D21" s="118" t="s">
        <v>30</v>
      </c>
      <c r="E21" s="34" t="s">
        <v>101</v>
      </c>
      <c r="F21" s="34" t="s">
        <v>10</v>
      </c>
      <c r="G21" s="34">
        <v>7</v>
      </c>
      <c r="H21" s="34" t="s">
        <v>5</v>
      </c>
      <c r="I21" s="76">
        <v>1</v>
      </c>
      <c r="J21" s="86"/>
      <c r="K21" s="86">
        <f t="shared" si="0"/>
        <v>0</v>
      </c>
      <c r="L21" s="111"/>
      <c r="M21" s="86"/>
    </row>
    <row r="22" spans="1:13" s="77" customFormat="1" ht="25.5" customHeight="1" x14ac:dyDescent="0.2">
      <c r="A22" s="94"/>
      <c r="B22" s="95"/>
      <c r="C22" s="84"/>
      <c r="D22" s="119" t="s">
        <v>31</v>
      </c>
      <c r="E22" s="34"/>
      <c r="F22" s="34" t="s">
        <v>10</v>
      </c>
      <c r="G22" s="34">
        <v>7</v>
      </c>
      <c r="H22" s="116" t="s">
        <v>6</v>
      </c>
      <c r="I22" s="76">
        <v>2</v>
      </c>
      <c r="J22" s="86"/>
      <c r="K22" s="86">
        <f t="shared" si="0"/>
        <v>0</v>
      </c>
      <c r="L22" s="111"/>
      <c r="M22" s="86"/>
    </row>
    <row r="23" spans="1:13" s="77" customFormat="1" ht="25.5" customHeight="1" x14ac:dyDescent="0.2">
      <c r="A23" s="82">
        <v>9</v>
      </c>
      <c r="B23" s="93" t="s">
        <v>18</v>
      </c>
      <c r="C23" s="84" t="s">
        <v>71</v>
      </c>
      <c r="D23" s="85" t="s">
        <v>119</v>
      </c>
      <c r="E23" s="34" t="s">
        <v>102</v>
      </c>
      <c r="F23" s="34" t="s">
        <v>4</v>
      </c>
      <c r="G23" s="34">
        <v>5</v>
      </c>
      <c r="H23" s="34" t="s">
        <v>5</v>
      </c>
      <c r="I23" s="76">
        <v>1</v>
      </c>
      <c r="J23" s="86"/>
      <c r="K23" s="86">
        <f t="shared" si="0"/>
        <v>0</v>
      </c>
      <c r="L23" s="111"/>
      <c r="M23" s="86"/>
    </row>
    <row r="24" spans="1:13" s="77" customFormat="1" ht="25.5" customHeight="1" x14ac:dyDescent="0.2">
      <c r="A24" s="94"/>
      <c r="B24" s="95"/>
      <c r="C24" s="84"/>
      <c r="D24" s="88" t="s">
        <v>118</v>
      </c>
      <c r="E24" s="34"/>
      <c r="F24" s="34" t="s">
        <v>4</v>
      </c>
      <c r="G24" s="34">
        <v>5</v>
      </c>
      <c r="H24" s="117" t="s">
        <v>6</v>
      </c>
      <c r="I24" s="76">
        <v>1</v>
      </c>
      <c r="J24" s="86"/>
      <c r="K24" s="86">
        <f t="shared" si="0"/>
        <v>0</v>
      </c>
      <c r="L24" s="111"/>
      <c r="M24" s="86"/>
    </row>
    <row r="25" spans="1:13" s="12" customFormat="1" ht="25.5" customHeight="1" x14ac:dyDescent="0.2">
      <c r="A25" s="25">
        <v>10</v>
      </c>
      <c r="B25" s="33" t="s">
        <v>19</v>
      </c>
      <c r="C25" s="34" t="s">
        <v>69</v>
      </c>
      <c r="D25" s="24" t="s">
        <v>65</v>
      </c>
      <c r="E25" s="34" t="s">
        <v>103</v>
      </c>
      <c r="F25" s="34" t="s">
        <v>4</v>
      </c>
      <c r="G25" s="34">
        <v>7</v>
      </c>
      <c r="H25" s="34" t="s">
        <v>5</v>
      </c>
      <c r="I25" s="76">
        <v>2</v>
      </c>
      <c r="J25" s="68"/>
      <c r="K25" s="68">
        <f t="shared" si="0"/>
        <v>0</v>
      </c>
      <c r="L25" s="112"/>
      <c r="M25" s="68"/>
    </row>
    <row r="26" spans="1:13" s="12" customFormat="1" ht="25.5" customHeight="1" x14ac:dyDescent="0.2">
      <c r="A26" s="71"/>
      <c r="B26" s="67"/>
      <c r="C26" s="34"/>
      <c r="D26" s="30" t="s">
        <v>64</v>
      </c>
      <c r="E26" s="34"/>
      <c r="F26" s="34" t="s">
        <v>4</v>
      </c>
      <c r="G26" s="34">
        <v>7</v>
      </c>
      <c r="H26" s="34" t="s">
        <v>6</v>
      </c>
      <c r="I26" s="76">
        <v>1</v>
      </c>
      <c r="J26" s="68"/>
      <c r="K26" s="68">
        <f t="shared" si="0"/>
        <v>0</v>
      </c>
      <c r="L26" s="112"/>
      <c r="M26" s="68"/>
    </row>
    <row r="27" spans="1:13" s="12" customFormat="1" ht="25.5" customHeight="1" x14ac:dyDescent="0.2">
      <c r="A27" s="25">
        <v>11</v>
      </c>
      <c r="B27" s="33" t="s">
        <v>21</v>
      </c>
      <c r="C27" s="34" t="s">
        <v>22</v>
      </c>
      <c r="D27" s="24" t="s">
        <v>75</v>
      </c>
      <c r="E27" s="34" t="s">
        <v>107</v>
      </c>
      <c r="F27" s="34" t="s">
        <v>4</v>
      </c>
      <c r="G27" s="34">
        <v>7</v>
      </c>
      <c r="H27" s="34" t="s">
        <v>5</v>
      </c>
      <c r="I27" s="76">
        <v>1</v>
      </c>
      <c r="J27" s="68"/>
      <c r="K27" s="68">
        <f t="shared" si="0"/>
        <v>0</v>
      </c>
      <c r="L27" s="112"/>
      <c r="M27" s="68"/>
    </row>
    <row r="28" spans="1:13" s="12" customFormat="1" ht="25.5" customHeight="1" x14ac:dyDescent="0.2">
      <c r="A28" s="71"/>
      <c r="B28" s="33"/>
      <c r="C28" s="34"/>
      <c r="D28" s="30" t="s">
        <v>73</v>
      </c>
      <c r="E28" s="34" t="s">
        <v>107</v>
      </c>
      <c r="F28" s="34" t="s">
        <v>4</v>
      </c>
      <c r="G28" s="34">
        <v>7</v>
      </c>
      <c r="H28" s="34" t="s">
        <v>6</v>
      </c>
      <c r="I28" s="76">
        <v>1</v>
      </c>
      <c r="J28" s="68"/>
      <c r="K28" s="68">
        <f t="shared" si="0"/>
        <v>0</v>
      </c>
      <c r="L28" s="112"/>
      <c r="M28" s="68"/>
    </row>
    <row r="29" spans="1:13" s="12" customFormat="1" ht="25.5" customHeight="1" x14ac:dyDescent="0.2">
      <c r="A29" s="71"/>
      <c r="B29" s="33"/>
      <c r="C29" s="34"/>
      <c r="D29" s="30"/>
      <c r="E29" s="34" t="s">
        <v>104</v>
      </c>
      <c r="F29" s="34" t="s">
        <v>4</v>
      </c>
      <c r="G29" s="34">
        <v>6</v>
      </c>
      <c r="H29" s="34" t="s">
        <v>6</v>
      </c>
      <c r="I29" s="76">
        <v>2</v>
      </c>
      <c r="J29" s="68"/>
      <c r="K29" s="68">
        <f t="shared" si="0"/>
        <v>0</v>
      </c>
      <c r="L29" s="112"/>
      <c r="M29" s="68"/>
    </row>
    <row r="30" spans="1:13" s="12" customFormat="1" ht="25.5" customHeight="1" x14ac:dyDescent="0.2">
      <c r="A30" s="71"/>
      <c r="B30" s="33"/>
      <c r="C30" s="34"/>
      <c r="D30" s="30"/>
      <c r="E30" s="34" t="s">
        <v>108</v>
      </c>
      <c r="F30" s="34" t="s">
        <v>4</v>
      </c>
      <c r="G30" s="34">
        <v>4</v>
      </c>
      <c r="H30" s="78" t="s">
        <v>6</v>
      </c>
      <c r="I30" s="76">
        <v>1</v>
      </c>
      <c r="J30" s="68"/>
      <c r="K30" s="68">
        <f t="shared" si="0"/>
        <v>0</v>
      </c>
      <c r="L30" s="112"/>
      <c r="M30" s="68"/>
    </row>
    <row r="31" spans="1:13" s="12" customFormat="1" ht="25.5" customHeight="1" x14ac:dyDescent="0.2">
      <c r="A31" s="25">
        <v>12</v>
      </c>
      <c r="B31" s="33" t="s">
        <v>21</v>
      </c>
      <c r="C31" s="34" t="s">
        <v>22</v>
      </c>
      <c r="D31" s="74" t="s">
        <v>128</v>
      </c>
      <c r="E31" s="34" t="s">
        <v>130</v>
      </c>
      <c r="F31" s="34" t="s">
        <v>4</v>
      </c>
      <c r="G31" s="34">
        <v>3</v>
      </c>
      <c r="H31" s="34" t="s">
        <v>5</v>
      </c>
      <c r="I31" s="34">
        <v>13</v>
      </c>
      <c r="J31" s="68"/>
      <c r="K31" s="68">
        <f t="shared" si="0"/>
        <v>0</v>
      </c>
      <c r="L31" s="112"/>
      <c r="M31" s="68"/>
    </row>
    <row r="32" spans="1:13" s="79" customFormat="1" ht="25.5" customHeight="1" x14ac:dyDescent="0.2">
      <c r="A32" s="25">
        <v>13</v>
      </c>
      <c r="B32" s="33" t="s">
        <v>43</v>
      </c>
      <c r="C32" s="34" t="s">
        <v>14</v>
      </c>
      <c r="D32" s="24" t="s">
        <v>44</v>
      </c>
      <c r="E32" s="34" t="s">
        <v>104</v>
      </c>
      <c r="F32" s="34" t="s">
        <v>4</v>
      </c>
      <c r="G32" s="34">
        <v>6</v>
      </c>
      <c r="H32" s="34" t="s">
        <v>5</v>
      </c>
      <c r="I32" s="76">
        <v>1</v>
      </c>
      <c r="J32" s="68"/>
      <c r="K32" s="68">
        <f t="shared" si="0"/>
        <v>0</v>
      </c>
      <c r="L32" s="112"/>
      <c r="M32" s="68"/>
    </row>
    <row r="33" spans="1:13" s="79" customFormat="1" ht="25.5" customHeight="1" x14ac:dyDescent="0.2">
      <c r="A33" s="25"/>
      <c r="B33" s="67"/>
      <c r="C33" s="34"/>
      <c r="D33" s="30" t="s">
        <v>48</v>
      </c>
      <c r="E33" s="34"/>
      <c r="F33" s="34" t="s">
        <v>4</v>
      </c>
      <c r="G33" s="34">
        <v>6</v>
      </c>
      <c r="H33" s="34" t="s">
        <v>6</v>
      </c>
      <c r="I33" s="76">
        <v>1</v>
      </c>
      <c r="J33" s="68"/>
      <c r="K33" s="68">
        <f t="shared" si="0"/>
        <v>0</v>
      </c>
      <c r="L33" s="112"/>
      <c r="M33" s="68"/>
    </row>
    <row r="34" spans="1:13" s="79" customFormat="1" ht="25.5" customHeight="1" x14ac:dyDescent="0.2">
      <c r="A34" s="25">
        <v>14</v>
      </c>
      <c r="B34" s="33" t="s">
        <v>45</v>
      </c>
      <c r="C34" s="34" t="s">
        <v>46</v>
      </c>
      <c r="D34" s="72" t="s">
        <v>57</v>
      </c>
      <c r="E34" s="34" t="s">
        <v>105</v>
      </c>
      <c r="F34" s="34" t="s">
        <v>4</v>
      </c>
      <c r="G34" s="34">
        <v>6</v>
      </c>
      <c r="H34" s="34" t="s">
        <v>5</v>
      </c>
      <c r="I34" s="34">
        <v>0</v>
      </c>
      <c r="J34" s="68"/>
      <c r="K34" s="68">
        <f t="shared" si="0"/>
        <v>0</v>
      </c>
      <c r="L34" s="112"/>
      <c r="M34" s="68"/>
    </row>
    <row r="35" spans="1:13" s="79" customFormat="1" ht="25.5" customHeight="1" x14ac:dyDescent="0.2">
      <c r="A35" s="25"/>
      <c r="B35" s="33"/>
      <c r="C35" s="34"/>
      <c r="D35" s="65" t="s">
        <v>68</v>
      </c>
      <c r="E35" s="35"/>
      <c r="F35" s="34" t="s">
        <v>4</v>
      </c>
      <c r="G35" s="34">
        <v>6</v>
      </c>
      <c r="H35" s="34" t="s">
        <v>6</v>
      </c>
      <c r="I35" s="34">
        <v>1</v>
      </c>
      <c r="J35" s="68"/>
      <c r="K35" s="68">
        <f t="shared" si="0"/>
        <v>0</v>
      </c>
      <c r="L35" s="112"/>
      <c r="M35" s="68"/>
    </row>
    <row r="36" spans="1:13" s="12" customFormat="1" ht="25.5" customHeight="1" x14ac:dyDescent="0.2">
      <c r="A36" s="25">
        <v>15</v>
      </c>
      <c r="B36" s="33" t="s">
        <v>55</v>
      </c>
      <c r="C36" s="34"/>
      <c r="D36" s="24" t="s">
        <v>111</v>
      </c>
      <c r="E36" s="34" t="s">
        <v>106</v>
      </c>
      <c r="F36" s="34" t="s">
        <v>4</v>
      </c>
      <c r="G36" s="34">
        <v>6</v>
      </c>
      <c r="H36" s="116" t="s">
        <v>5</v>
      </c>
      <c r="I36" s="76">
        <v>1</v>
      </c>
      <c r="J36" s="68"/>
      <c r="K36" s="68">
        <f t="shared" si="0"/>
        <v>0</v>
      </c>
      <c r="L36" s="112"/>
      <c r="M36" s="68"/>
    </row>
    <row r="37" spans="1:13" s="12" customFormat="1" ht="25.5" customHeight="1" x14ac:dyDescent="0.2">
      <c r="A37" s="25"/>
      <c r="B37" s="33"/>
      <c r="C37" s="34"/>
      <c r="D37" s="30" t="s">
        <v>112</v>
      </c>
      <c r="E37" s="35"/>
      <c r="F37" s="34" t="s">
        <v>4</v>
      </c>
      <c r="G37" s="34">
        <v>6</v>
      </c>
      <c r="H37" s="78" t="s">
        <v>6</v>
      </c>
      <c r="I37" s="76">
        <v>1</v>
      </c>
      <c r="J37" s="68"/>
      <c r="K37" s="68">
        <f t="shared" si="0"/>
        <v>0</v>
      </c>
      <c r="L37" s="112"/>
      <c r="M37" s="68"/>
    </row>
    <row r="38" spans="1:13" s="12" customFormat="1" ht="25.5" customHeight="1" x14ac:dyDescent="0.2">
      <c r="A38" s="25">
        <v>16</v>
      </c>
      <c r="B38" s="81" t="s">
        <v>109</v>
      </c>
      <c r="C38" s="34" t="s">
        <v>56</v>
      </c>
      <c r="D38" s="74" t="s">
        <v>116</v>
      </c>
      <c r="E38" s="120" t="s">
        <v>115</v>
      </c>
      <c r="F38" s="120" t="s">
        <v>4</v>
      </c>
      <c r="G38" s="120">
        <v>5</v>
      </c>
      <c r="H38" s="121" t="s">
        <v>5</v>
      </c>
      <c r="I38" s="120">
        <v>2</v>
      </c>
      <c r="J38" s="68"/>
      <c r="K38" s="68">
        <f t="shared" si="0"/>
        <v>0</v>
      </c>
      <c r="L38" s="112"/>
      <c r="M38" s="68"/>
    </row>
    <row r="39" spans="1:13" s="12" customFormat="1" ht="25.5" customHeight="1" x14ac:dyDescent="0.2">
      <c r="A39" s="25"/>
      <c r="B39" s="81"/>
      <c r="C39" s="34"/>
      <c r="D39" s="74"/>
      <c r="E39" s="120" t="s">
        <v>80</v>
      </c>
      <c r="F39" s="120" t="s">
        <v>4</v>
      </c>
      <c r="G39" s="120">
        <v>4</v>
      </c>
      <c r="H39" s="121" t="s">
        <v>5</v>
      </c>
      <c r="I39" s="120">
        <v>1</v>
      </c>
      <c r="J39" s="68"/>
      <c r="K39" s="68">
        <f t="shared" si="0"/>
        <v>0</v>
      </c>
      <c r="L39" s="112"/>
      <c r="M39" s="68"/>
    </row>
    <row r="40" spans="1:13" s="12" customFormat="1" ht="25.5" customHeight="1" x14ac:dyDescent="0.2">
      <c r="A40" s="25">
        <v>17</v>
      </c>
      <c r="B40" s="81" t="s">
        <v>91</v>
      </c>
      <c r="C40" s="34" t="s">
        <v>23</v>
      </c>
      <c r="D40" s="71" t="s">
        <v>82</v>
      </c>
      <c r="E40" s="35" t="s">
        <v>79</v>
      </c>
      <c r="F40" s="120" t="s">
        <v>4</v>
      </c>
      <c r="G40" s="120">
        <v>5</v>
      </c>
      <c r="H40" s="120" t="s">
        <v>5</v>
      </c>
      <c r="I40" s="122">
        <v>1</v>
      </c>
      <c r="J40" s="68"/>
      <c r="K40" s="68">
        <f t="shared" si="0"/>
        <v>0</v>
      </c>
      <c r="L40" s="112"/>
      <c r="M40" s="68"/>
    </row>
    <row r="41" spans="1:13" s="12" customFormat="1" ht="25.5" customHeight="1" x14ac:dyDescent="0.2">
      <c r="A41" s="25"/>
      <c r="B41" s="81"/>
      <c r="C41" s="34"/>
      <c r="D41" s="34" t="s">
        <v>81</v>
      </c>
      <c r="E41" s="35"/>
      <c r="F41" s="120" t="s">
        <v>4</v>
      </c>
      <c r="G41" s="120">
        <v>5</v>
      </c>
      <c r="H41" s="120" t="s">
        <v>6</v>
      </c>
      <c r="I41" s="122">
        <v>1</v>
      </c>
      <c r="J41" s="68"/>
      <c r="K41" s="68">
        <f t="shared" si="0"/>
        <v>0</v>
      </c>
      <c r="L41" s="112"/>
      <c r="M41" s="68"/>
    </row>
    <row r="42" spans="1:13" s="12" customFormat="1" ht="25.5" customHeight="1" x14ac:dyDescent="0.2">
      <c r="A42" s="36"/>
      <c r="B42" s="81"/>
      <c r="C42" s="34"/>
      <c r="D42" s="34"/>
      <c r="E42" s="35"/>
      <c r="F42" s="120" t="s">
        <v>4</v>
      </c>
      <c r="G42" s="120">
        <v>4</v>
      </c>
      <c r="H42" s="120" t="s">
        <v>6</v>
      </c>
      <c r="I42" s="122">
        <v>2</v>
      </c>
      <c r="J42" s="68"/>
      <c r="K42" s="68">
        <f t="shared" si="0"/>
        <v>0</v>
      </c>
      <c r="L42" s="112"/>
      <c r="M42" s="68"/>
    </row>
    <row r="43" spans="1:13" s="12" customFormat="1" ht="25.5" customHeight="1" x14ac:dyDescent="0.2">
      <c r="A43" s="36"/>
      <c r="B43" s="81"/>
      <c r="C43" s="34"/>
      <c r="D43" s="34"/>
      <c r="E43" s="35"/>
      <c r="F43" s="120" t="s">
        <v>4</v>
      </c>
      <c r="G43" s="120">
        <v>3</v>
      </c>
      <c r="H43" s="121" t="s">
        <v>6</v>
      </c>
      <c r="I43" s="122">
        <v>1</v>
      </c>
      <c r="J43" s="68"/>
      <c r="K43" s="68">
        <f t="shared" si="0"/>
        <v>0</v>
      </c>
      <c r="L43" s="112"/>
      <c r="M43" s="68"/>
    </row>
    <row r="44" spans="1:13" s="12" customFormat="1" ht="25.5" x14ac:dyDescent="0.2">
      <c r="A44" s="71">
        <v>18</v>
      </c>
      <c r="B44" s="81" t="s">
        <v>91</v>
      </c>
      <c r="C44" s="34" t="s">
        <v>23</v>
      </c>
      <c r="D44" s="74" t="s">
        <v>129</v>
      </c>
      <c r="E44" s="35" t="s">
        <v>131</v>
      </c>
      <c r="F44" s="120" t="s">
        <v>4</v>
      </c>
      <c r="G44" s="120">
        <v>3</v>
      </c>
      <c r="H44" s="120" t="s">
        <v>5</v>
      </c>
      <c r="I44" s="122">
        <v>13</v>
      </c>
      <c r="J44" s="68"/>
      <c r="K44" s="68">
        <f t="shared" si="0"/>
        <v>0</v>
      </c>
      <c r="L44" s="112"/>
      <c r="M44" s="68"/>
    </row>
    <row r="45" spans="1:13" s="12" customFormat="1" ht="25.5" customHeight="1" x14ac:dyDescent="0.2">
      <c r="A45" s="71">
        <v>19</v>
      </c>
      <c r="B45" s="80" t="s">
        <v>110</v>
      </c>
      <c r="C45" s="34" t="s">
        <v>94</v>
      </c>
      <c r="D45" s="72" t="s">
        <v>57</v>
      </c>
      <c r="E45" s="35" t="s">
        <v>117</v>
      </c>
      <c r="F45" s="120" t="s">
        <v>4</v>
      </c>
      <c r="G45" s="120">
        <v>8</v>
      </c>
      <c r="H45" s="120" t="s">
        <v>5</v>
      </c>
      <c r="I45" s="122">
        <v>0</v>
      </c>
      <c r="J45" s="68"/>
      <c r="K45" s="68">
        <f t="shared" si="0"/>
        <v>0</v>
      </c>
      <c r="L45" s="112"/>
      <c r="M45" s="68"/>
    </row>
    <row r="46" spans="1:13" s="12" customFormat="1" ht="25.5" customHeight="1" x14ac:dyDescent="0.2">
      <c r="A46" s="71"/>
      <c r="B46" s="80"/>
      <c r="C46" s="34"/>
      <c r="D46" s="65" t="s">
        <v>68</v>
      </c>
      <c r="E46" s="34"/>
      <c r="F46" s="120" t="s">
        <v>4</v>
      </c>
      <c r="G46" s="120">
        <v>8</v>
      </c>
      <c r="H46" s="120" t="s">
        <v>6</v>
      </c>
      <c r="I46" s="122">
        <v>1</v>
      </c>
      <c r="J46" s="68"/>
      <c r="K46" s="68">
        <f t="shared" si="0"/>
        <v>0</v>
      </c>
      <c r="L46" s="112"/>
      <c r="M46" s="68"/>
    </row>
    <row r="47" spans="1:13" ht="19.350000000000001" customHeight="1" x14ac:dyDescent="0.2">
      <c r="A47" s="134" t="s">
        <v>77</v>
      </c>
      <c r="B47" s="134"/>
      <c r="C47" s="124"/>
      <c r="D47" s="124"/>
      <c r="E47" s="124"/>
      <c r="F47" s="125"/>
      <c r="G47" s="125"/>
      <c r="H47" s="126"/>
      <c r="I47" s="126"/>
      <c r="J47" s="70"/>
      <c r="K47" s="70"/>
      <c r="L47" s="127"/>
      <c r="M47" s="127"/>
    </row>
    <row r="48" spans="1:13" ht="25.5" customHeight="1" x14ac:dyDescent="0.2">
      <c r="A48" s="29">
        <v>20</v>
      </c>
      <c r="B48" s="33" t="s">
        <v>42</v>
      </c>
      <c r="C48" s="34" t="s">
        <v>78</v>
      </c>
      <c r="D48" s="24" t="s">
        <v>86</v>
      </c>
      <c r="E48" s="34" t="s">
        <v>123</v>
      </c>
      <c r="F48" s="34" t="s">
        <v>4</v>
      </c>
      <c r="G48" s="34">
        <v>3</v>
      </c>
      <c r="H48" s="116" t="s">
        <v>5</v>
      </c>
      <c r="I48" s="76">
        <v>2</v>
      </c>
      <c r="J48" s="68"/>
      <c r="K48" s="68">
        <f t="shared" ref="K48:K54" si="1">G48*I48*J48</f>
        <v>0</v>
      </c>
      <c r="L48" s="127"/>
      <c r="M48" s="127"/>
    </row>
    <row r="49" spans="1:13" ht="25.5" customHeight="1" x14ac:dyDescent="0.2">
      <c r="A49" s="29">
        <v>21</v>
      </c>
      <c r="B49" s="31" t="s">
        <v>36</v>
      </c>
      <c r="C49" s="28" t="s">
        <v>24</v>
      </c>
      <c r="D49" s="72" t="s">
        <v>50</v>
      </c>
      <c r="E49" s="28" t="s">
        <v>124</v>
      </c>
      <c r="F49" s="28" t="s">
        <v>4</v>
      </c>
      <c r="G49" s="28">
        <v>5</v>
      </c>
      <c r="H49" s="28" t="s">
        <v>5</v>
      </c>
      <c r="I49" s="76">
        <v>3</v>
      </c>
      <c r="J49" s="68"/>
      <c r="K49" s="68">
        <f t="shared" si="1"/>
        <v>0</v>
      </c>
      <c r="L49" s="127"/>
      <c r="M49" s="127"/>
    </row>
    <row r="50" spans="1:13" ht="25.5" customHeight="1" x14ac:dyDescent="0.2">
      <c r="A50" s="29"/>
      <c r="B50" s="31"/>
      <c r="C50" s="28"/>
      <c r="D50" s="65" t="s">
        <v>49</v>
      </c>
      <c r="E50" s="28"/>
      <c r="F50" s="28" t="s">
        <v>4</v>
      </c>
      <c r="G50" s="28">
        <v>5</v>
      </c>
      <c r="H50" s="28" t="s">
        <v>6</v>
      </c>
      <c r="I50" s="115">
        <v>1</v>
      </c>
      <c r="J50" s="68"/>
      <c r="K50" s="68">
        <f t="shared" si="1"/>
        <v>0</v>
      </c>
      <c r="L50" s="127"/>
      <c r="M50" s="127"/>
    </row>
    <row r="51" spans="1:13" ht="25.5" customHeight="1" x14ac:dyDescent="0.2">
      <c r="A51" s="29">
        <v>22</v>
      </c>
      <c r="B51" s="31" t="s">
        <v>87</v>
      </c>
      <c r="C51" s="28" t="s">
        <v>74</v>
      </c>
      <c r="D51" s="74" t="s">
        <v>121</v>
      </c>
      <c r="E51" s="28" t="s">
        <v>125</v>
      </c>
      <c r="F51" s="28" t="s">
        <v>4</v>
      </c>
      <c r="G51" s="28">
        <v>5</v>
      </c>
      <c r="H51" s="28" t="s">
        <v>5</v>
      </c>
      <c r="I51" s="115">
        <v>2</v>
      </c>
      <c r="J51" s="68"/>
      <c r="K51" s="68">
        <f t="shared" si="1"/>
        <v>0</v>
      </c>
      <c r="L51" s="127"/>
      <c r="M51" s="127"/>
    </row>
    <row r="52" spans="1:13" ht="25.5" customHeight="1" x14ac:dyDescent="0.2">
      <c r="A52" s="29"/>
      <c r="B52" s="31"/>
      <c r="C52" s="28"/>
      <c r="D52" s="65" t="s">
        <v>122</v>
      </c>
      <c r="E52" s="104"/>
      <c r="F52" s="28" t="s">
        <v>4</v>
      </c>
      <c r="G52" s="28">
        <v>5</v>
      </c>
      <c r="H52" s="28" t="s">
        <v>6</v>
      </c>
      <c r="I52" s="115">
        <v>0</v>
      </c>
      <c r="J52" s="68"/>
      <c r="K52" s="68">
        <f t="shared" si="1"/>
        <v>0</v>
      </c>
      <c r="L52" s="127"/>
      <c r="M52" s="127"/>
    </row>
    <row r="53" spans="1:13" ht="25.5" customHeight="1" x14ac:dyDescent="0.2">
      <c r="A53" s="29">
        <v>23</v>
      </c>
      <c r="B53" s="27" t="s">
        <v>62</v>
      </c>
      <c r="C53" s="28" t="s">
        <v>40</v>
      </c>
      <c r="D53" s="29" t="s">
        <v>47</v>
      </c>
      <c r="E53" s="32" t="s">
        <v>120</v>
      </c>
      <c r="F53" s="32" t="s">
        <v>4</v>
      </c>
      <c r="G53" s="32">
        <v>5</v>
      </c>
      <c r="H53" s="32" t="s">
        <v>5</v>
      </c>
      <c r="I53" s="114">
        <v>3</v>
      </c>
      <c r="J53" s="68"/>
      <c r="K53" s="68">
        <f t="shared" si="1"/>
        <v>0</v>
      </c>
      <c r="L53" s="127"/>
      <c r="M53" s="127"/>
    </row>
    <row r="54" spans="1:13" ht="25.5" customHeight="1" x14ac:dyDescent="0.2">
      <c r="A54" s="75"/>
      <c r="B54" s="27"/>
      <c r="C54" s="28"/>
      <c r="D54" s="28" t="s">
        <v>37</v>
      </c>
      <c r="E54" s="32"/>
      <c r="F54" s="32" t="s">
        <v>4</v>
      </c>
      <c r="G54" s="32">
        <v>5</v>
      </c>
      <c r="H54" s="32" t="s">
        <v>6</v>
      </c>
      <c r="I54" s="32">
        <v>1</v>
      </c>
      <c r="J54" s="68"/>
      <c r="K54" s="68">
        <f t="shared" si="1"/>
        <v>0</v>
      </c>
      <c r="L54" s="127"/>
      <c r="M54" s="127"/>
    </row>
    <row r="55" spans="1:13" ht="19.350000000000001" customHeight="1" x14ac:dyDescent="0.2">
      <c r="A55" s="37"/>
      <c r="B55" s="100"/>
      <c r="C55" s="101"/>
      <c r="D55" s="101"/>
      <c r="E55" s="102"/>
      <c r="F55" s="101"/>
      <c r="G55" s="101"/>
      <c r="H55" s="101"/>
      <c r="I55" s="101"/>
      <c r="J55" s="70" t="s">
        <v>58</v>
      </c>
      <c r="K55" s="103">
        <f>SUM(K7:K54)</f>
        <v>0</v>
      </c>
      <c r="L55" s="16"/>
      <c r="M55" s="16"/>
    </row>
    <row r="56" spans="1:13" ht="15" x14ac:dyDescent="0.25">
      <c r="A56" s="132" t="s">
        <v>61</v>
      </c>
      <c r="B56" s="133"/>
      <c r="C56" s="133"/>
      <c r="D56" s="133"/>
      <c r="E56" s="133"/>
      <c r="F56" s="133"/>
      <c r="G56" s="133"/>
      <c r="H56" s="38"/>
      <c r="I56" s="39"/>
      <c r="J56" s="40"/>
      <c r="K56" s="40"/>
      <c r="L56" s="16"/>
      <c r="M56" s="16"/>
    </row>
    <row r="57" spans="1:13" ht="15.75" x14ac:dyDescent="0.25">
      <c r="A57" s="13"/>
      <c r="B57" s="108" t="s">
        <v>113</v>
      </c>
      <c r="D57" s="107"/>
      <c r="E57" s="107"/>
      <c r="F57" s="107"/>
      <c r="G57" s="107"/>
      <c r="H57" s="107"/>
      <c r="I57" s="107"/>
      <c r="J57" s="15"/>
      <c r="K57" s="15"/>
      <c r="L57" s="16"/>
      <c r="M57" s="16"/>
    </row>
    <row r="58" spans="1:13" ht="15.75" x14ac:dyDescent="0.25">
      <c r="A58" s="13"/>
      <c r="B58" s="108" t="s">
        <v>114</v>
      </c>
      <c r="C58" s="106"/>
      <c r="D58" s="107"/>
      <c r="E58" s="107"/>
      <c r="F58" s="107"/>
      <c r="G58" s="107"/>
      <c r="H58" s="107"/>
      <c r="I58" s="107"/>
      <c r="J58" s="15"/>
      <c r="K58" s="15"/>
      <c r="L58" s="16"/>
      <c r="M58" s="16"/>
    </row>
    <row r="59" spans="1:13" ht="15" x14ac:dyDescent="0.25">
      <c r="A59" s="45"/>
      <c r="B59" s="16" t="s">
        <v>136</v>
      </c>
      <c r="C59" s="45"/>
      <c r="D59" s="46"/>
      <c r="E59" s="45"/>
      <c r="F59" s="45"/>
      <c r="G59" s="47"/>
      <c r="H59" s="48"/>
      <c r="I59" s="45"/>
      <c r="J59" s="49"/>
      <c r="K59" s="49"/>
      <c r="L59" s="16"/>
      <c r="M59" s="16"/>
    </row>
    <row r="60" spans="1:13" ht="15" x14ac:dyDescent="0.25">
      <c r="A60" s="45"/>
      <c r="B60" s="50"/>
      <c r="C60" s="45"/>
      <c r="D60" s="46"/>
      <c r="E60" s="45"/>
      <c r="F60" s="45"/>
      <c r="G60" s="47"/>
      <c r="H60" s="48"/>
      <c r="I60" s="45"/>
      <c r="J60" s="49"/>
      <c r="K60" s="49"/>
      <c r="L60" s="16"/>
      <c r="M60" s="16"/>
    </row>
    <row r="61" spans="1:13" ht="15.75" x14ac:dyDescent="0.25">
      <c r="A61" s="64" t="s">
        <v>51</v>
      </c>
      <c r="B61" s="45" t="s">
        <v>52</v>
      </c>
      <c r="C61" s="50"/>
      <c r="D61" s="51"/>
      <c r="E61" s="50"/>
      <c r="F61" s="50"/>
      <c r="G61" s="41"/>
      <c r="H61" s="52"/>
      <c r="I61" s="50"/>
      <c r="J61" s="53"/>
      <c r="K61" s="49"/>
      <c r="L61" s="16"/>
      <c r="M61" s="16"/>
    </row>
    <row r="62" spans="1:13" ht="15.75" x14ac:dyDescent="0.25">
      <c r="A62" s="64"/>
      <c r="B62" s="45"/>
      <c r="C62" s="50"/>
      <c r="D62" s="51"/>
      <c r="E62" s="50"/>
      <c r="F62" s="50"/>
      <c r="G62" s="41"/>
      <c r="H62" s="52"/>
      <c r="I62" s="50"/>
      <c r="J62" s="53"/>
      <c r="K62" s="49"/>
      <c r="L62" s="16"/>
      <c r="M62" s="16"/>
    </row>
    <row r="63" spans="1:13" ht="15" x14ac:dyDescent="0.25">
      <c r="A63" s="41"/>
      <c r="B63" s="41" t="s">
        <v>4</v>
      </c>
      <c r="C63" s="56"/>
      <c r="D63" s="61" t="s">
        <v>25</v>
      </c>
      <c r="E63" s="41"/>
      <c r="F63" s="41"/>
      <c r="G63" s="56"/>
      <c r="H63" s="38"/>
      <c r="I63" s="59"/>
      <c r="J63" s="60"/>
      <c r="K63" s="60"/>
      <c r="L63" s="16"/>
      <c r="M63" s="16"/>
    </row>
    <row r="64" spans="1:13" ht="15" x14ac:dyDescent="0.25">
      <c r="A64" s="41"/>
      <c r="B64" s="62" t="s">
        <v>17</v>
      </c>
      <c r="C64" s="56"/>
      <c r="D64" s="61" t="s">
        <v>26</v>
      </c>
      <c r="E64" s="41"/>
      <c r="F64" s="41"/>
      <c r="G64" s="56"/>
      <c r="H64" s="38"/>
      <c r="I64" s="59"/>
      <c r="J64" s="60"/>
      <c r="K64" s="60"/>
      <c r="L64" s="16"/>
      <c r="M64" s="16"/>
    </row>
    <row r="65" spans="1:13" ht="15" x14ac:dyDescent="0.25">
      <c r="A65" s="41"/>
      <c r="B65" s="63" t="s">
        <v>7</v>
      </c>
      <c r="C65" s="56"/>
      <c r="D65" s="61" t="s">
        <v>27</v>
      </c>
      <c r="E65" s="41"/>
      <c r="F65" s="41"/>
      <c r="G65" s="56"/>
      <c r="H65" s="38"/>
      <c r="I65" s="59"/>
      <c r="J65" s="60"/>
      <c r="K65" s="60"/>
      <c r="L65" s="16"/>
      <c r="M65" s="16"/>
    </row>
    <row r="66" spans="1:13" ht="15" x14ac:dyDescent="0.25">
      <c r="A66" s="41"/>
      <c r="B66" s="41" t="s">
        <v>3</v>
      </c>
      <c r="C66" s="56"/>
      <c r="D66" s="61" t="s">
        <v>28</v>
      </c>
      <c r="E66" s="41"/>
      <c r="F66" s="41"/>
      <c r="G66" s="56"/>
      <c r="H66" s="38"/>
      <c r="I66" s="59"/>
      <c r="J66" s="60"/>
      <c r="K66" s="60"/>
      <c r="L66" s="16"/>
      <c r="M66" s="16"/>
    </row>
    <row r="67" spans="1:13" ht="15" x14ac:dyDescent="0.25">
      <c r="A67" s="55"/>
      <c r="B67" s="131"/>
      <c r="C67" s="131"/>
      <c r="D67" s="54"/>
      <c r="E67" s="57"/>
      <c r="F67" s="57"/>
      <c r="G67" s="58"/>
      <c r="H67" s="42"/>
      <c r="I67" s="43"/>
      <c r="J67" s="69"/>
      <c r="K67" s="44"/>
      <c r="L67" s="16"/>
      <c r="M67" s="16"/>
    </row>
    <row r="68" spans="1:13" x14ac:dyDescent="0.2">
      <c r="A68" s="2"/>
      <c r="B68" s="2"/>
      <c r="C68" s="1"/>
      <c r="D68" s="5"/>
      <c r="E68" s="2"/>
      <c r="F68" s="2"/>
      <c r="G68" s="1"/>
      <c r="H68" s="9"/>
      <c r="I68" s="3"/>
      <c r="J68" s="7"/>
      <c r="K68" s="7"/>
    </row>
  </sheetData>
  <mergeCells count="5">
    <mergeCell ref="J4:K4"/>
    <mergeCell ref="C1:I1"/>
    <mergeCell ref="B67:C67"/>
    <mergeCell ref="A56:G56"/>
    <mergeCell ref="A47:B47"/>
  </mergeCells>
  <pageMargins left="0.74803149606299213" right="0.74803149606299213" top="0.49" bottom="0.36" header="0.36" footer="0.46"/>
  <pageSetup paperSize="8" scale="87" fitToHeight="0" orientation="landscape" r:id="rId1"/>
  <headerFooter alignWithMargins="0"/>
  <rowBreaks count="2" manualBreakCount="2">
    <brk id="35" max="12" man="1"/>
    <brk id="6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HTZ sajmovi - prilog ugovoru</vt:lpstr>
      <vt:lpstr>'HTZ sajmovi - prilog ugovoru'!Print_Area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Nina Gubić</dc:creator>
  <cp:lastModifiedBy>Marko Ćorić</cp:lastModifiedBy>
  <cp:lastPrinted>2019-09-06T13:00:27Z</cp:lastPrinted>
  <dcterms:created xsi:type="dcterms:W3CDTF">2009-06-15T13:03:30Z</dcterms:created>
  <dcterms:modified xsi:type="dcterms:W3CDTF">2019-09-06T14:18:07Z</dcterms:modified>
</cp:coreProperties>
</file>