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66"/>
  <workbookPr defaultThemeVersion="124226"/>
  <mc:AlternateContent xmlns:mc="http://schemas.openxmlformats.org/markup-compatibility/2006">
    <mc:Choice Requires="x15">
      <x15ac:absPath xmlns:x15ac="http://schemas.microsoft.com/office/spreadsheetml/2010/11/ac" url="F:\Odjel za istraživanje tržišta\Letovi zrakoplovnih kompanija\raspored letova\Ljetni red letenja 2017\"/>
    </mc:Choice>
  </mc:AlternateContent>
  <bookViews>
    <workbookView xWindow="75" yWindow="-45" windowWidth="19515" windowHeight="12270" tabRatio="934" activeTab="2"/>
  </bookViews>
  <sheets>
    <sheet name="UVOD" sheetId="20" r:id="rId1"/>
    <sheet name="pregled izmjena" sheetId="44" r:id="rId2"/>
    <sheet name="svi letovi" sheetId="10" r:id="rId3"/>
    <sheet name="Zagreb" sheetId="1" r:id="rId4"/>
    <sheet name="Split" sheetId="45" r:id="rId5"/>
    <sheet name="Dubrovnik" sheetId="2" r:id="rId6"/>
    <sheet name="Zadar" sheetId="5" r:id="rId7"/>
    <sheet name="Rijeka" sheetId="6" r:id="rId8"/>
    <sheet name="Pula" sheetId="7" r:id="rId9"/>
    <sheet name="Mali Lošinj" sheetId="9" state="hidden" r:id="rId10"/>
    <sheet name="Brač" sheetId="4" r:id="rId11"/>
    <sheet name="Osijek" sheetId="8" r:id="rId12"/>
    <sheet name="zr.luke usporedba" sheetId="16" r:id="rId13"/>
    <sheet name="Austrija" sheetId="21" r:id="rId14"/>
    <sheet name="Belgija" sheetId="22" r:id="rId15"/>
    <sheet name="Češka" sheetId="23" r:id="rId16"/>
    <sheet name="Francuska" sheetId="24" r:id="rId17"/>
    <sheet name="Italija" sheetId="25" r:id="rId18"/>
    <sheet name="Njemačka" sheetId="26" r:id="rId19"/>
    <sheet name="Nizozemska" sheetId="27" r:id="rId20"/>
    <sheet name="Skandinavija" sheetId="28" r:id="rId21"/>
    <sheet name="Poljska" sheetId="29" r:id="rId22"/>
    <sheet name="Rusija" sheetId="30" r:id="rId23"/>
    <sheet name="Slovačka" sheetId="38" r:id="rId24"/>
    <sheet name="Španjolska" sheetId="31" r:id="rId25"/>
    <sheet name="Portugal" sheetId="34" r:id="rId26"/>
    <sheet name="Luksemburg" sheetId="42" r:id="rId27"/>
    <sheet name="Švicarska" sheetId="32" r:id="rId28"/>
    <sheet name="UK" sheetId="33" r:id="rId29"/>
    <sheet name="Irska" sheetId="36" r:id="rId30"/>
    <sheet name="Ukrajina" sheetId="40" r:id="rId31"/>
    <sheet name="Kanada" sheetId="41" r:id="rId32"/>
  </sheets>
  <definedNames>
    <definedName name="_xlnm._FilterDatabase" localSheetId="5" hidden="1">Dubrovnik!$BD$51:$BL$425</definedName>
    <definedName name="_xlnm._FilterDatabase" localSheetId="2" hidden="1">'svi letovi'!$A$1:$S$917</definedName>
    <definedName name="_xlnm._FilterDatabase" localSheetId="3" hidden="1">Zagreb!#REF!</definedName>
  </definedNames>
  <calcPr calcId="162913"/>
</workbook>
</file>

<file path=xl/calcChain.xml><?xml version="1.0" encoding="utf-8"?>
<calcChain xmlns="http://schemas.openxmlformats.org/spreadsheetml/2006/main">
  <c r="J13" i="23" l="1"/>
  <c r="I13" i="23"/>
  <c r="J12" i="23"/>
  <c r="I12" i="23"/>
  <c r="J11" i="23"/>
  <c r="I11" i="23"/>
  <c r="J10" i="23"/>
  <c r="I10" i="23"/>
  <c r="J9" i="23"/>
  <c r="I9" i="23"/>
  <c r="J8" i="23"/>
  <c r="I8" i="23"/>
  <c r="J7" i="23"/>
  <c r="I7" i="23"/>
  <c r="J6" i="23"/>
  <c r="I6" i="23"/>
  <c r="J5" i="23"/>
  <c r="I5" i="23"/>
  <c r="J4" i="23"/>
  <c r="I4" i="23"/>
  <c r="J3" i="23"/>
  <c r="I3" i="23"/>
  <c r="J2" i="23"/>
  <c r="I2" i="23"/>
  <c r="J3" i="34" l="1"/>
  <c r="I3" i="34"/>
  <c r="J2" i="34"/>
  <c r="I2" i="34"/>
  <c r="I704" i="10"/>
  <c r="J704" i="10"/>
  <c r="K704" i="10"/>
  <c r="I479" i="10" l="1"/>
  <c r="J479" i="10"/>
  <c r="K479" i="10"/>
  <c r="I183" i="10"/>
  <c r="J183" i="10"/>
  <c r="K183" i="10"/>
  <c r="I20" i="10"/>
  <c r="J20" i="10"/>
  <c r="K20" i="10"/>
  <c r="Q20" i="10" l="1"/>
  <c r="R20" i="10" s="1"/>
  <c r="Q479" i="10"/>
  <c r="R479" i="10" s="1"/>
  <c r="Q183" i="10"/>
  <c r="R183" i="10" s="1"/>
  <c r="K279" i="10"/>
  <c r="I279" i="10"/>
  <c r="J279" i="10"/>
  <c r="K55" i="10"/>
  <c r="I55" i="10"/>
  <c r="J55" i="10"/>
  <c r="K54" i="10"/>
  <c r="I54" i="10"/>
  <c r="J54" i="10"/>
  <c r="K53" i="10"/>
  <c r="I53" i="10"/>
  <c r="J53" i="10"/>
  <c r="K52" i="10"/>
  <c r="I52" i="10"/>
  <c r="J52" i="10"/>
  <c r="K51" i="10"/>
  <c r="I51" i="10"/>
  <c r="J51" i="10"/>
  <c r="K50" i="10"/>
  <c r="I50" i="10"/>
  <c r="J50" i="10"/>
  <c r="K49" i="10"/>
  <c r="I49" i="10"/>
  <c r="J49" i="10"/>
  <c r="K904" i="10"/>
  <c r="I904" i="10"/>
  <c r="J904" i="10"/>
  <c r="K903" i="10"/>
  <c r="I903" i="10"/>
  <c r="J903" i="10"/>
  <c r="Q903" i="10" l="1"/>
  <c r="R903" i="10" s="1"/>
  <c r="Q49" i="10"/>
  <c r="R49" i="10" s="1"/>
  <c r="Q54" i="10"/>
  <c r="R54" i="10" s="1"/>
  <c r="Q53" i="10"/>
  <c r="R53" i="10" s="1"/>
  <c r="Q279" i="10"/>
  <c r="R279" i="10" s="1"/>
  <c r="Q52" i="10"/>
  <c r="R52" i="10" s="1"/>
  <c r="Q904" i="10"/>
  <c r="R904" i="10" s="1"/>
  <c r="Q50" i="10"/>
  <c r="R50" i="10" s="1"/>
  <c r="Q51" i="10"/>
  <c r="R51" i="10" s="1"/>
  <c r="Q55" i="10"/>
  <c r="R55" i="10" s="1"/>
  <c r="K911" i="10"/>
  <c r="I911" i="10"/>
  <c r="J911" i="10"/>
  <c r="K910" i="10"/>
  <c r="I910" i="10"/>
  <c r="J910" i="10"/>
  <c r="K713" i="10"/>
  <c r="I713" i="10"/>
  <c r="J713" i="10"/>
  <c r="I649" i="10"/>
  <c r="J649" i="10"/>
  <c r="K649" i="10"/>
  <c r="K554" i="10"/>
  <c r="I554" i="10"/>
  <c r="J554" i="10"/>
  <c r="I138" i="10"/>
  <c r="J138" i="10"/>
  <c r="K138" i="10"/>
  <c r="I139" i="10"/>
  <c r="J139" i="10"/>
  <c r="K139" i="10"/>
  <c r="I140" i="10"/>
  <c r="J140" i="10"/>
  <c r="K140" i="10"/>
  <c r="I141" i="10"/>
  <c r="J141" i="10"/>
  <c r="K141" i="10"/>
  <c r="I142" i="10"/>
  <c r="J142" i="10"/>
  <c r="K142" i="10"/>
  <c r="K10" i="10"/>
  <c r="I10" i="10"/>
  <c r="J10" i="10"/>
  <c r="K410" i="10"/>
  <c r="I410" i="10"/>
  <c r="J410" i="10"/>
  <c r="Q141" i="10" l="1"/>
  <c r="R141" i="10" s="1"/>
  <c r="Q554" i="10"/>
  <c r="R554" i="10" s="1"/>
  <c r="Q911" i="10"/>
  <c r="R911" i="10" s="1"/>
  <c r="Q140" i="10"/>
  <c r="R140" i="10" s="1"/>
  <c r="Q910" i="10"/>
  <c r="R910" i="10" s="1"/>
  <c r="Q10" i="10"/>
  <c r="R10" i="10" s="1"/>
  <c r="Q649" i="10"/>
  <c r="R649" i="10" s="1"/>
  <c r="Q713" i="10"/>
  <c r="R713" i="10" s="1"/>
  <c r="Q142" i="10"/>
  <c r="R142" i="10" s="1"/>
  <c r="Q138" i="10"/>
  <c r="R138" i="10" s="1"/>
  <c r="Q139" i="10"/>
  <c r="R139" i="10" s="1"/>
  <c r="Q410" i="10"/>
  <c r="R410" i="10" s="1"/>
  <c r="K293" i="10"/>
  <c r="I293" i="10"/>
  <c r="J293" i="10"/>
  <c r="I289" i="10"/>
  <c r="J289" i="10"/>
  <c r="K289" i="10"/>
  <c r="I296" i="10"/>
  <c r="J296" i="10"/>
  <c r="K296" i="10"/>
  <c r="K388" i="10"/>
  <c r="I388" i="10"/>
  <c r="J388" i="10"/>
  <c r="K387" i="10"/>
  <c r="I387" i="10"/>
  <c r="J387" i="10"/>
  <c r="Q293" i="10" l="1"/>
  <c r="R293" i="10" s="1"/>
  <c r="Q289" i="10"/>
  <c r="R289" i="10" s="1"/>
  <c r="Q296" i="10"/>
  <c r="R296" i="10" s="1"/>
  <c r="Q387" i="10"/>
  <c r="R387" i="10" s="1"/>
  <c r="Q388" i="10"/>
  <c r="R388" i="10" s="1"/>
  <c r="K546" i="10"/>
  <c r="I546" i="10"/>
  <c r="J546" i="10"/>
  <c r="Q546" i="10" l="1"/>
  <c r="R546" i="10" s="1"/>
  <c r="K100" i="10" l="1"/>
  <c r="I100" i="10"/>
  <c r="J100" i="10"/>
  <c r="K74" i="10"/>
  <c r="I74" i="10"/>
  <c r="J74" i="10"/>
  <c r="K73" i="10"/>
  <c r="I73" i="10"/>
  <c r="J73" i="10"/>
  <c r="Q100" i="10" l="1"/>
  <c r="R100" i="10" s="1"/>
  <c r="Q73" i="10"/>
  <c r="R73" i="10" s="1"/>
  <c r="Q74" i="10"/>
  <c r="R74" i="10" s="1"/>
  <c r="K703" i="10"/>
  <c r="I703" i="10"/>
  <c r="J703" i="10"/>
  <c r="K341" i="10"/>
  <c r="I341" i="10"/>
  <c r="J341" i="10"/>
  <c r="K342" i="10"/>
  <c r="I342" i="10"/>
  <c r="J342" i="10"/>
  <c r="K364" i="10"/>
  <c r="I364" i="10"/>
  <c r="J364" i="10"/>
  <c r="K118" i="10"/>
  <c r="I118" i="10"/>
  <c r="J118" i="10"/>
  <c r="K109" i="10"/>
  <c r="I109" i="10"/>
  <c r="J109" i="10"/>
  <c r="K108" i="10"/>
  <c r="I108" i="10"/>
  <c r="J108" i="10"/>
  <c r="Q108" i="10" l="1"/>
  <c r="R108" i="10" s="1"/>
  <c r="Q704" i="10"/>
  <c r="R704" i="10" s="1"/>
  <c r="Q703" i="10"/>
  <c r="R703" i="10" s="1"/>
  <c r="Q341" i="10"/>
  <c r="R341" i="10" s="1"/>
  <c r="Q342" i="10"/>
  <c r="R342" i="10" s="1"/>
  <c r="Q364" i="10"/>
  <c r="R364" i="10" s="1"/>
  <c r="Q109" i="10"/>
  <c r="R109" i="10" s="1"/>
  <c r="Q118" i="10"/>
  <c r="R118" i="10" s="1"/>
  <c r="J267" i="10" l="1"/>
  <c r="K267" i="10"/>
  <c r="J268" i="10"/>
  <c r="K268" i="10"/>
  <c r="I267" i="10"/>
  <c r="I268" i="10"/>
  <c r="Q268" i="10" l="1"/>
  <c r="R268" i="10" s="1"/>
  <c r="Q267" i="10"/>
  <c r="R267" i="10" s="1"/>
  <c r="K225" i="10"/>
  <c r="K36" i="10" l="1"/>
  <c r="I36" i="10"/>
  <c r="J36" i="10"/>
  <c r="Q36" i="10" l="1"/>
  <c r="R36" i="10" s="1"/>
  <c r="K197" i="10"/>
  <c r="I197" i="10"/>
  <c r="J197" i="10"/>
  <c r="K196" i="10"/>
  <c r="I196" i="10"/>
  <c r="J196" i="10"/>
  <c r="K195" i="10"/>
  <c r="I195" i="10"/>
  <c r="J195" i="10"/>
  <c r="K200" i="10"/>
  <c r="K201" i="10"/>
  <c r="K202" i="10"/>
  <c r="K203" i="10"/>
  <c r="J199" i="10"/>
  <c r="J200" i="10"/>
  <c r="J201" i="10"/>
  <c r="J202" i="10"/>
  <c r="J203" i="10"/>
  <c r="I199" i="10"/>
  <c r="I200" i="10"/>
  <c r="I201" i="10"/>
  <c r="I202" i="10"/>
  <c r="I203" i="10"/>
  <c r="K199" i="10"/>
  <c r="K198" i="10"/>
  <c r="I198" i="10"/>
  <c r="J198" i="10"/>
  <c r="Q197" i="10" l="1"/>
  <c r="R197" i="10" s="1"/>
  <c r="Q196" i="10"/>
  <c r="R196" i="10" s="1"/>
  <c r="Q195" i="10"/>
  <c r="R195" i="10" s="1"/>
  <c r="Q199" i="10"/>
  <c r="R199" i="10" s="1"/>
  <c r="Q201" i="10"/>
  <c r="R201" i="10" s="1"/>
  <c r="Q203" i="10"/>
  <c r="R203" i="10" s="1"/>
  <c r="Q202" i="10"/>
  <c r="R202" i="10" s="1"/>
  <c r="Q200" i="10"/>
  <c r="R200" i="10" s="1"/>
  <c r="Q198" i="10"/>
  <c r="R198" i="10" s="1"/>
  <c r="J3" i="41" l="1"/>
  <c r="I3" i="41"/>
  <c r="J2" i="41"/>
  <c r="I2" i="41"/>
  <c r="J2" i="10" l="1"/>
  <c r="K70" i="10"/>
  <c r="J3" i="10"/>
  <c r="K3" i="10"/>
  <c r="J4" i="10"/>
  <c r="K4" i="10"/>
  <c r="J5" i="10"/>
  <c r="K5" i="10"/>
  <c r="J6" i="10"/>
  <c r="K6" i="10"/>
  <c r="J7" i="10"/>
  <c r="K7" i="10"/>
  <c r="J8" i="10"/>
  <c r="K8" i="10"/>
  <c r="J9" i="10"/>
  <c r="K9" i="10"/>
  <c r="J11" i="10"/>
  <c r="K11" i="10"/>
  <c r="J12" i="10"/>
  <c r="K12" i="10"/>
  <c r="J13" i="10"/>
  <c r="K13" i="10"/>
  <c r="J14" i="10"/>
  <c r="K14" i="10"/>
  <c r="J15" i="10"/>
  <c r="K15" i="10"/>
  <c r="J16" i="10"/>
  <c r="K16" i="10"/>
  <c r="J17" i="10"/>
  <c r="K17" i="10"/>
  <c r="J18" i="10"/>
  <c r="K18" i="10"/>
  <c r="J19" i="10"/>
  <c r="K19" i="10"/>
  <c r="J21" i="10"/>
  <c r="K21" i="10"/>
  <c r="J22" i="10"/>
  <c r="K22" i="10"/>
  <c r="J23" i="10"/>
  <c r="K23" i="10"/>
  <c r="J24" i="10"/>
  <c r="K24" i="10"/>
  <c r="J25" i="10"/>
  <c r="K25" i="10"/>
  <c r="J26" i="10"/>
  <c r="K26" i="10"/>
  <c r="J27" i="10"/>
  <c r="K27" i="10"/>
  <c r="J28" i="10"/>
  <c r="K28" i="10"/>
  <c r="J29" i="10"/>
  <c r="K29" i="10"/>
  <c r="J30" i="10"/>
  <c r="K30" i="10"/>
  <c r="J31" i="10"/>
  <c r="K31" i="10"/>
  <c r="J32" i="10"/>
  <c r="K32" i="10"/>
  <c r="J33" i="10"/>
  <c r="K33" i="10"/>
  <c r="J34" i="10"/>
  <c r="K34" i="10"/>
  <c r="J35" i="10"/>
  <c r="K35" i="10"/>
  <c r="J37" i="10"/>
  <c r="K37" i="10"/>
  <c r="J38" i="10"/>
  <c r="K38" i="10"/>
  <c r="J39" i="10"/>
  <c r="K39" i="10"/>
  <c r="J40" i="10"/>
  <c r="K40" i="10"/>
  <c r="J41" i="10"/>
  <c r="K41" i="10"/>
  <c r="J42" i="10"/>
  <c r="K42" i="10"/>
  <c r="J43" i="10"/>
  <c r="K43" i="10"/>
  <c r="J44" i="10"/>
  <c r="K44" i="10"/>
  <c r="J45" i="10"/>
  <c r="K45" i="10"/>
  <c r="J46" i="10"/>
  <c r="K46" i="10"/>
  <c r="J47" i="10"/>
  <c r="K47" i="10"/>
  <c r="J48" i="10"/>
  <c r="K48" i="10"/>
  <c r="J56" i="10"/>
  <c r="K56" i="10"/>
  <c r="J57" i="10"/>
  <c r="K57" i="10"/>
  <c r="J58" i="10"/>
  <c r="K58" i="10"/>
  <c r="J59" i="10"/>
  <c r="K59" i="10"/>
  <c r="J60" i="10"/>
  <c r="K60" i="10"/>
  <c r="J61" i="10"/>
  <c r="K61" i="10"/>
  <c r="J62" i="10"/>
  <c r="K62" i="10"/>
  <c r="J63" i="10"/>
  <c r="K63" i="10"/>
  <c r="J64" i="10"/>
  <c r="K64" i="10"/>
  <c r="J65" i="10"/>
  <c r="K65" i="10"/>
  <c r="J66" i="10"/>
  <c r="K66" i="10"/>
  <c r="J67" i="10"/>
  <c r="K67" i="10"/>
  <c r="J68" i="10"/>
  <c r="K68" i="10"/>
  <c r="J69" i="10"/>
  <c r="K69" i="10"/>
  <c r="J70" i="10"/>
  <c r="J71" i="10"/>
  <c r="K71" i="10"/>
  <c r="J72" i="10"/>
  <c r="K72" i="10"/>
  <c r="J75" i="10"/>
  <c r="K75" i="10"/>
  <c r="J76" i="10"/>
  <c r="K76" i="10"/>
  <c r="J77" i="10"/>
  <c r="K77" i="10"/>
  <c r="J78" i="10"/>
  <c r="K78" i="10"/>
  <c r="J79" i="10"/>
  <c r="K79" i="10"/>
  <c r="J80" i="10"/>
  <c r="K80" i="10"/>
  <c r="J81" i="10"/>
  <c r="K81" i="10"/>
  <c r="J82" i="10"/>
  <c r="K82" i="10"/>
  <c r="J83" i="10"/>
  <c r="K83" i="10"/>
  <c r="J84" i="10"/>
  <c r="K84" i="10"/>
  <c r="J85" i="10"/>
  <c r="K85" i="10"/>
  <c r="J86" i="10"/>
  <c r="K86" i="10"/>
  <c r="J87" i="10"/>
  <c r="K87" i="10"/>
  <c r="J88" i="10"/>
  <c r="K88" i="10"/>
  <c r="J89" i="10"/>
  <c r="K89" i="10"/>
  <c r="J90" i="10"/>
  <c r="K90" i="10"/>
  <c r="J91" i="10"/>
  <c r="K91" i="10"/>
  <c r="J92" i="10"/>
  <c r="K92" i="10"/>
  <c r="J93" i="10"/>
  <c r="K93" i="10"/>
  <c r="J94" i="10"/>
  <c r="K94" i="10"/>
  <c r="J95" i="10"/>
  <c r="K95" i="10"/>
  <c r="J96" i="10"/>
  <c r="K96" i="10"/>
  <c r="J97" i="10"/>
  <c r="K97" i="10"/>
  <c r="J98" i="10"/>
  <c r="K98" i="10"/>
  <c r="J99" i="10"/>
  <c r="K99" i="10"/>
  <c r="J101" i="10"/>
  <c r="K101" i="10"/>
  <c r="J102" i="10"/>
  <c r="K102" i="10"/>
  <c r="J103" i="10"/>
  <c r="K103" i="10"/>
  <c r="J104" i="10"/>
  <c r="K104" i="10"/>
  <c r="J105" i="10"/>
  <c r="K105" i="10"/>
  <c r="J106" i="10"/>
  <c r="K106" i="10"/>
  <c r="J107" i="10"/>
  <c r="K107" i="10"/>
  <c r="J110" i="10"/>
  <c r="K110" i="10"/>
  <c r="J111" i="10"/>
  <c r="K111" i="10"/>
  <c r="J112" i="10"/>
  <c r="K112" i="10"/>
  <c r="J113" i="10"/>
  <c r="K113" i="10"/>
  <c r="J114" i="10"/>
  <c r="K114" i="10"/>
  <c r="J115" i="10"/>
  <c r="K115" i="10"/>
  <c r="J116" i="10"/>
  <c r="K116" i="10"/>
  <c r="J117" i="10"/>
  <c r="K117" i="10"/>
  <c r="J119" i="10"/>
  <c r="K119" i="10"/>
  <c r="J120" i="10"/>
  <c r="K120" i="10"/>
  <c r="J121" i="10"/>
  <c r="K121" i="10"/>
  <c r="J122" i="10"/>
  <c r="K122" i="10"/>
  <c r="J123" i="10"/>
  <c r="K123" i="10"/>
  <c r="J124" i="10"/>
  <c r="K124" i="10"/>
  <c r="J125" i="10"/>
  <c r="K125" i="10"/>
  <c r="J126" i="10"/>
  <c r="K126" i="10"/>
  <c r="J127" i="10"/>
  <c r="K127" i="10"/>
  <c r="J130" i="10"/>
  <c r="K130" i="10"/>
  <c r="J131" i="10"/>
  <c r="K131" i="10"/>
  <c r="J132" i="10"/>
  <c r="K132" i="10"/>
  <c r="J133" i="10"/>
  <c r="K133" i="10"/>
  <c r="J134" i="10"/>
  <c r="K134" i="10"/>
  <c r="J135" i="10"/>
  <c r="K135" i="10"/>
  <c r="J136" i="10"/>
  <c r="K136" i="10"/>
  <c r="J137" i="10"/>
  <c r="K137" i="10"/>
  <c r="J143" i="10"/>
  <c r="K143" i="10"/>
  <c r="J144" i="10"/>
  <c r="K144" i="10"/>
  <c r="J145" i="10"/>
  <c r="K145" i="10"/>
  <c r="J146" i="10"/>
  <c r="K146" i="10"/>
  <c r="J147" i="10"/>
  <c r="K147" i="10"/>
  <c r="J148" i="10"/>
  <c r="K148" i="10"/>
  <c r="J149" i="10"/>
  <c r="K149" i="10"/>
  <c r="J150" i="10"/>
  <c r="K150" i="10"/>
  <c r="J151" i="10"/>
  <c r="K151" i="10"/>
  <c r="J152" i="10"/>
  <c r="K152" i="10"/>
  <c r="J153" i="10"/>
  <c r="K153" i="10"/>
  <c r="J154" i="10"/>
  <c r="K154" i="10"/>
  <c r="J155" i="10"/>
  <c r="K155" i="10"/>
  <c r="J156" i="10"/>
  <c r="K156" i="10"/>
  <c r="J157" i="10"/>
  <c r="K157" i="10"/>
  <c r="J158" i="10"/>
  <c r="K158" i="10"/>
  <c r="J159" i="10"/>
  <c r="K159" i="10"/>
  <c r="J160" i="10"/>
  <c r="K160" i="10"/>
  <c r="J161" i="10"/>
  <c r="K161" i="10"/>
  <c r="J162" i="10"/>
  <c r="K162" i="10"/>
  <c r="J163" i="10"/>
  <c r="K163" i="10"/>
  <c r="J164" i="10"/>
  <c r="K164" i="10"/>
  <c r="J165" i="10"/>
  <c r="K165" i="10"/>
  <c r="J166" i="10"/>
  <c r="K166" i="10"/>
  <c r="J167" i="10"/>
  <c r="K167" i="10"/>
  <c r="J168" i="10"/>
  <c r="K168" i="10"/>
  <c r="J169" i="10"/>
  <c r="K169" i="10"/>
  <c r="J170" i="10"/>
  <c r="K170" i="10"/>
  <c r="J171" i="10"/>
  <c r="K171" i="10"/>
  <c r="J172" i="10"/>
  <c r="K172" i="10"/>
  <c r="J173" i="10"/>
  <c r="K173" i="10"/>
  <c r="J174" i="10"/>
  <c r="K174" i="10"/>
  <c r="J175" i="10"/>
  <c r="K175" i="10"/>
  <c r="J176" i="10"/>
  <c r="K176" i="10"/>
  <c r="J177" i="10"/>
  <c r="K177" i="10"/>
  <c r="J178" i="10"/>
  <c r="K178" i="10"/>
  <c r="J179" i="10"/>
  <c r="K179" i="10"/>
  <c r="J180" i="10"/>
  <c r="K180" i="10"/>
  <c r="J181" i="10"/>
  <c r="K181" i="10"/>
  <c r="J182" i="10"/>
  <c r="K182" i="10"/>
  <c r="J184" i="10"/>
  <c r="K184" i="10"/>
  <c r="J185" i="10"/>
  <c r="K185" i="10"/>
  <c r="J186" i="10"/>
  <c r="K186" i="10"/>
  <c r="J187" i="10"/>
  <c r="K187" i="10"/>
  <c r="J188" i="10"/>
  <c r="K188" i="10"/>
  <c r="J189" i="10"/>
  <c r="K189" i="10"/>
  <c r="J190" i="10"/>
  <c r="K190" i="10"/>
  <c r="J191" i="10"/>
  <c r="K191" i="10"/>
  <c r="J192" i="10"/>
  <c r="K192" i="10"/>
  <c r="J193" i="10"/>
  <c r="K193" i="10"/>
  <c r="J194" i="10"/>
  <c r="K194" i="10"/>
  <c r="J204" i="10"/>
  <c r="K204" i="10"/>
  <c r="J205" i="10"/>
  <c r="K205" i="10"/>
  <c r="J206" i="10"/>
  <c r="K206" i="10"/>
  <c r="J207" i="10"/>
  <c r="K207" i="10"/>
  <c r="J208" i="10"/>
  <c r="K208" i="10"/>
  <c r="J209" i="10"/>
  <c r="K209" i="10"/>
  <c r="J210" i="10"/>
  <c r="K210" i="10"/>
  <c r="J211" i="10"/>
  <c r="K211" i="10"/>
  <c r="J212" i="10"/>
  <c r="K212" i="10"/>
  <c r="J213" i="10"/>
  <c r="K213" i="10"/>
  <c r="J214" i="10"/>
  <c r="K214" i="10"/>
  <c r="J215" i="10"/>
  <c r="K215" i="10"/>
  <c r="J216" i="10"/>
  <c r="K216" i="10"/>
  <c r="J217" i="10"/>
  <c r="K217" i="10"/>
  <c r="J218" i="10"/>
  <c r="K218" i="10"/>
  <c r="J219" i="10"/>
  <c r="K219" i="10"/>
  <c r="J220" i="10"/>
  <c r="K220" i="10"/>
  <c r="J221" i="10"/>
  <c r="K221" i="10"/>
  <c r="J222" i="10"/>
  <c r="K222" i="10"/>
  <c r="J223" i="10"/>
  <c r="K223" i="10"/>
  <c r="J224" i="10"/>
  <c r="K224" i="10"/>
  <c r="J225" i="10"/>
  <c r="J226" i="10"/>
  <c r="K226" i="10"/>
  <c r="J227" i="10"/>
  <c r="K227" i="10"/>
  <c r="J228" i="10"/>
  <c r="K228" i="10"/>
  <c r="J229" i="10"/>
  <c r="K229" i="10"/>
  <c r="J230" i="10"/>
  <c r="K230" i="10"/>
  <c r="J231" i="10"/>
  <c r="K231" i="10"/>
  <c r="J232" i="10"/>
  <c r="K232" i="10"/>
  <c r="J233" i="10"/>
  <c r="K233" i="10"/>
  <c r="J234" i="10"/>
  <c r="K234" i="10"/>
  <c r="J235" i="10"/>
  <c r="K235" i="10"/>
  <c r="J236" i="10"/>
  <c r="K236" i="10"/>
  <c r="J237" i="10"/>
  <c r="K237" i="10"/>
  <c r="J238" i="10"/>
  <c r="K238" i="10"/>
  <c r="J239" i="10"/>
  <c r="K239" i="10"/>
  <c r="J240" i="10"/>
  <c r="K240" i="10"/>
  <c r="J241" i="10"/>
  <c r="K241" i="10"/>
  <c r="J242" i="10"/>
  <c r="K242" i="10"/>
  <c r="J243" i="10"/>
  <c r="K243" i="10"/>
  <c r="J244" i="10"/>
  <c r="K244" i="10"/>
  <c r="J245" i="10"/>
  <c r="K245" i="10"/>
  <c r="J246" i="10"/>
  <c r="K246" i="10"/>
  <c r="J247" i="10"/>
  <c r="K247" i="10"/>
  <c r="J248" i="10"/>
  <c r="K248" i="10"/>
  <c r="J249" i="10"/>
  <c r="K249" i="10"/>
  <c r="J250" i="10"/>
  <c r="K250" i="10"/>
  <c r="J251" i="10"/>
  <c r="K251" i="10"/>
  <c r="J252" i="10"/>
  <c r="K252" i="10"/>
  <c r="J253" i="10"/>
  <c r="K253" i="10"/>
  <c r="J254" i="10"/>
  <c r="K254" i="10"/>
  <c r="J255" i="10"/>
  <c r="K255" i="10"/>
  <c r="J256" i="10"/>
  <c r="K256" i="10"/>
  <c r="J257" i="10"/>
  <c r="K257" i="10"/>
  <c r="J258" i="10"/>
  <c r="K258" i="10"/>
  <c r="J259" i="10"/>
  <c r="K259" i="10"/>
  <c r="J260" i="10"/>
  <c r="K260" i="10"/>
  <c r="J261" i="10"/>
  <c r="K261" i="10"/>
  <c r="J262" i="10"/>
  <c r="K262" i="10"/>
  <c r="J263" i="10"/>
  <c r="K263" i="10"/>
  <c r="J264" i="10"/>
  <c r="K264" i="10"/>
  <c r="J265" i="10"/>
  <c r="K265" i="10"/>
  <c r="J266" i="10"/>
  <c r="K266" i="10"/>
  <c r="J269" i="10"/>
  <c r="K269" i="10"/>
  <c r="J270" i="10"/>
  <c r="K270" i="10"/>
  <c r="J271" i="10"/>
  <c r="K271" i="10"/>
  <c r="J272" i="10"/>
  <c r="K272" i="10"/>
  <c r="J273" i="10"/>
  <c r="K273" i="10"/>
  <c r="J274" i="10"/>
  <c r="K274" i="10"/>
  <c r="J275" i="10"/>
  <c r="K275" i="10"/>
  <c r="J276" i="10"/>
  <c r="K276" i="10"/>
  <c r="J277" i="10"/>
  <c r="K277" i="10"/>
  <c r="J278" i="10"/>
  <c r="K278" i="10"/>
  <c r="J280" i="10"/>
  <c r="K280" i="10"/>
  <c r="J281" i="10"/>
  <c r="K281" i="10"/>
  <c r="J282" i="10"/>
  <c r="K282" i="10"/>
  <c r="J283" i="10"/>
  <c r="K283" i="10"/>
  <c r="J284" i="10"/>
  <c r="K284" i="10"/>
  <c r="J285" i="10"/>
  <c r="K285" i="10"/>
  <c r="J286" i="10"/>
  <c r="K286" i="10"/>
  <c r="J287" i="10"/>
  <c r="K287" i="10"/>
  <c r="J288" i="10"/>
  <c r="K288" i="10"/>
  <c r="J290" i="10"/>
  <c r="K290" i="10"/>
  <c r="J291" i="10"/>
  <c r="K291" i="10"/>
  <c r="J292" i="10"/>
  <c r="K292" i="10"/>
  <c r="J294" i="10"/>
  <c r="K294" i="10"/>
  <c r="J295" i="10"/>
  <c r="K295" i="10"/>
  <c r="J297" i="10"/>
  <c r="K297" i="10"/>
  <c r="J298" i="10"/>
  <c r="K298" i="10"/>
  <c r="J299" i="10"/>
  <c r="K299" i="10"/>
  <c r="J300" i="10"/>
  <c r="K300" i="10"/>
  <c r="J301" i="10"/>
  <c r="K301" i="10"/>
  <c r="J302" i="10"/>
  <c r="K302" i="10"/>
  <c r="J303" i="10"/>
  <c r="K303" i="10"/>
  <c r="J304" i="10"/>
  <c r="K304" i="10"/>
  <c r="J305" i="10"/>
  <c r="K305" i="10"/>
  <c r="J306" i="10"/>
  <c r="K306" i="10"/>
  <c r="J307" i="10"/>
  <c r="K307" i="10"/>
  <c r="J308" i="10"/>
  <c r="K308" i="10"/>
  <c r="J309" i="10"/>
  <c r="K309" i="10"/>
  <c r="J310" i="10"/>
  <c r="K310" i="10"/>
  <c r="J311" i="10"/>
  <c r="K311" i="10"/>
  <c r="J312" i="10"/>
  <c r="K312" i="10"/>
  <c r="J313" i="10"/>
  <c r="K313" i="10"/>
  <c r="J314" i="10"/>
  <c r="K314" i="10"/>
  <c r="J315" i="10"/>
  <c r="K315" i="10"/>
  <c r="J316" i="10"/>
  <c r="K316" i="10"/>
  <c r="J317" i="10"/>
  <c r="K317" i="10"/>
  <c r="J318" i="10"/>
  <c r="K318" i="10"/>
  <c r="J319" i="10"/>
  <c r="K319" i="10"/>
  <c r="J320" i="10"/>
  <c r="K320" i="10"/>
  <c r="J321" i="10"/>
  <c r="K321" i="10"/>
  <c r="J322" i="10"/>
  <c r="K322" i="10"/>
  <c r="J323" i="10"/>
  <c r="K323" i="10"/>
  <c r="J324" i="10"/>
  <c r="K324" i="10"/>
  <c r="J325" i="10"/>
  <c r="K325" i="10"/>
  <c r="J326" i="10"/>
  <c r="K326" i="10"/>
  <c r="J327" i="10"/>
  <c r="K327" i="10"/>
  <c r="J328" i="10"/>
  <c r="K328" i="10"/>
  <c r="J329" i="10"/>
  <c r="K329" i="10"/>
  <c r="J330" i="10"/>
  <c r="K330" i="10"/>
  <c r="J331" i="10"/>
  <c r="K331" i="10"/>
  <c r="J332" i="10"/>
  <c r="K332" i="10"/>
  <c r="J333" i="10"/>
  <c r="K333" i="10"/>
  <c r="J334" i="10"/>
  <c r="K334" i="10"/>
  <c r="J335" i="10"/>
  <c r="K335" i="10"/>
  <c r="J336" i="10"/>
  <c r="K336" i="10"/>
  <c r="J337" i="10"/>
  <c r="K337" i="10"/>
  <c r="J338" i="10"/>
  <c r="K338" i="10"/>
  <c r="J339" i="10"/>
  <c r="K339" i="10"/>
  <c r="J340" i="10"/>
  <c r="K340" i="10"/>
  <c r="J343" i="10"/>
  <c r="K343" i="10"/>
  <c r="J344" i="10"/>
  <c r="K344" i="10"/>
  <c r="J345" i="10"/>
  <c r="K345" i="10"/>
  <c r="J346" i="10"/>
  <c r="K346" i="10"/>
  <c r="J347" i="10"/>
  <c r="K347" i="10"/>
  <c r="J348" i="10"/>
  <c r="K348" i="10"/>
  <c r="J349" i="10"/>
  <c r="K349" i="10"/>
  <c r="J350" i="10"/>
  <c r="K350" i="10"/>
  <c r="J351" i="10"/>
  <c r="K351" i="10"/>
  <c r="J352" i="10"/>
  <c r="K352" i="10"/>
  <c r="J353" i="10"/>
  <c r="K353" i="10"/>
  <c r="J354" i="10"/>
  <c r="K354" i="10"/>
  <c r="J355" i="10"/>
  <c r="K355" i="10"/>
  <c r="J356" i="10"/>
  <c r="K356" i="10"/>
  <c r="J357" i="10"/>
  <c r="K357" i="10"/>
  <c r="J358" i="10"/>
  <c r="K358" i="10"/>
  <c r="J359" i="10"/>
  <c r="K359" i="10"/>
  <c r="J360" i="10"/>
  <c r="K360" i="10"/>
  <c r="J361" i="10"/>
  <c r="K361" i="10"/>
  <c r="J362" i="10"/>
  <c r="K362" i="10"/>
  <c r="J363" i="10"/>
  <c r="K363" i="10"/>
  <c r="J365" i="10"/>
  <c r="K365" i="10"/>
  <c r="J366" i="10"/>
  <c r="K366" i="10"/>
  <c r="J367" i="10"/>
  <c r="K367" i="10"/>
  <c r="J368" i="10"/>
  <c r="K368" i="10"/>
  <c r="J369" i="10"/>
  <c r="K369" i="10"/>
  <c r="J370" i="10"/>
  <c r="K370" i="10"/>
  <c r="J371" i="10"/>
  <c r="K371" i="10"/>
  <c r="J372" i="10"/>
  <c r="K372" i="10"/>
  <c r="J373" i="10"/>
  <c r="K373" i="10"/>
  <c r="J374" i="10"/>
  <c r="K374" i="10"/>
  <c r="J375" i="10"/>
  <c r="K375" i="10"/>
  <c r="J376" i="10"/>
  <c r="K376" i="10"/>
  <c r="J128" i="10"/>
  <c r="K128" i="10"/>
  <c r="J129" i="10"/>
  <c r="K129" i="10"/>
  <c r="J377" i="10"/>
  <c r="K377" i="10"/>
  <c r="J378" i="10"/>
  <c r="K378" i="10"/>
  <c r="J379" i="10"/>
  <c r="K379" i="10"/>
  <c r="J380" i="10"/>
  <c r="K380" i="10"/>
  <c r="J381" i="10"/>
  <c r="K381" i="10"/>
  <c r="J382" i="10"/>
  <c r="K382" i="10"/>
  <c r="J383" i="10"/>
  <c r="K383" i="10"/>
  <c r="J384" i="10"/>
  <c r="K384" i="10"/>
  <c r="J385" i="10"/>
  <c r="K385" i="10"/>
  <c r="J386" i="10"/>
  <c r="K386" i="10"/>
  <c r="J389" i="10"/>
  <c r="K389" i="10"/>
  <c r="J390" i="10"/>
  <c r="K390" i="10"/>
  <c r="J391" i="10"/>
  <c r="K391" i="10"/>
  <c r="J392" i="10"/>
  <c r="K392" i="10"/>
  <c r="J393" i="10"/>
  <c r="K393" i="10"/>
  <c r="J394" i="10"/>
  <c r="K394" i="10"/>
  <c r="J395" i="10"/>
  <c r="K395" i="10"/>
  <c r="J396" i="10"/>
  <c r="K396" i="10"/>
  <c r="J397" i="10"/>
  <c r="K397" i="10"/>
  <c r="J398" i="10"/>
  <c r="K398" i="10"/>
  <c r="J399" i="10"/>
  <c r="K399" i="10"/>
  <c r="J400" i="10"/>
  <c r="K400" i="10"/>
  <c r="J401" i="10"/>
  <c r="K401" i="10"/>
  <c r="J402" i="10"/>
  <c r="K402" i="10"/>
  <c r="J403" i="10"/>
  <c r="K403" i="10"/>
  <c r="J404" i="10"/>
  <c r="K404" i="10"/>
  <c r="J405" i="10"/>
  <c r="K405" i="10"/>
  <c r="J406" i="10"/>
  <c r="K406" i="10"/>
  <c r="J407" i="10"/>
  <c r="K407" i="10"/>
  <c r="J408" i="10"/>
  <c r="K408" i="10"/>
  <c r="J409" i="10"/>
  <c r="K409" i="10"/>
  <c r="J411" i="10"/>
  <c r="K411" i="10"/>
  <c r="J412" i="10"/>
  <c r="K412" i="10"/>
  <c r="J413" i="10"/>
  <c r="K413" i="10"/>
  <c r="J414" i="10"/>
  <c r="K414" i="10"/>
  <c r="J415" i="10"/>
  <c r="K415" i="10"/>
  <c r="J416" i="10"/>
  <c r="K416" i="10"/>
  <c r="J417" i="10"/>
  <c r="K417" i="10"/>
  <c r="J418" i="10"/>
  <c r="K418" i="10"/>
  <c r="J419" i="10"/>
  <c r="K419" i="10"/>
  <c r="J420" i="10"/>
  <c r="K420" i="10"/>
  <c r="J421" i="10"/>
  <c r="K421" i="10"/>
  <c r="J422" i="10"/>
  <c r="K422" i="10"/>
  <c r="J423" i="10"/>
  <c r="K423" i="10"/>
  <c r="J424" i="10"/>
  <c r="K424" i="10"/>
  <c r="J425" i="10"/>
  <c r="K425" i="10"/>
  <c r="J426" i="10"/>
  <c r="K426" i="10"/>
  <c r="J427" i="10"/>
  <c r="K427" i="10"/>
  <c r="J428" i="10"/>
  <c r="K428" i="10"/>
  <c r="J429" i="10"/>
  <c r="K429" i="10"/>
  <c r="J430" i="10"/>
  <c r="K430" i="10"/>
  <c r="J431" i="10"/>
  <c r="K431" i="10"/>
  <c r="J432" i="10"/>
  <c r="K432" i="10"/>
  <c r="J433" i="10"/>
  <c r="K433" i="10"/>
  <c r="J434" i="10"/>
  <c r="K434" i="10"/>
  <c r="J435" i="10"/>
  <c r="K435" i="10"/>
  <c r="J436" i="10"/>
  <c r="K436" i="10"/>
  <c r="J437" i="10"/>
  <c r="K437" i="10"/>
  <c r="J438" i="10"/>
  <c r="K438" i="10"/>
  <c r="J439" i="10"/>
  <c r="K439" i="10"/>
  <c r="J440" i="10"/>
  <c r="K440" i="10"/>
  <c r="J441" i="10"/>
  <c r="K441" i="10"/>
  <c r="J442" i="10"/>
  <c r="K442" i="10"/>
  <c r="J443" i="10"/>
  <c r="K443" i="10"/>
  <c r="J444" i="10"/>
  <c r="K444" i="10"/>
  <c r="J445" i="10"/>
  <c r="K445" i="10"/>
  <c r="J446" i="10"/>
  <c r="K446" i="10"/>
  <c r="J447" i="10"/>
  <c r="K447" i="10"/>
  <c r="J448" i="10"/>
  <c r="K448" i="10"/>
  <c r="J449" i="10"/>
  <c r="K449" i="10"/>
  <c r="J450" i="10"/>
  <c r="K450" i="10"/>
  <c r="J451" i="10"/>
  <c r="K451" i="10"/>
  <c r="J452" i="10"/>
  <c r="K452" i="10"/>
  <c r="J453" i="10"/>
  <c r="K453" i="10"/>
  <c r="J454" i="10"/>
  <c r="K454" i="10"/>
  <c r="J455" i="10"/>
  <c r="K455" i="10"/>
  <c r="J456" i="10"/>
  <c r="K456" i="10"/>
  <c r="J457" i="10"/>
  <c r="K457" i="10"/>
  <c r="J458" i="10"/>
  <c r="K458" i="10"/>
  <c r="J459" i="10"/>
  <c r="K459" i="10"/>
  <c r="J460" i="10"/>
  <c r="K460" i="10"/>
  <c r="J461" i="10"/>
  <c r="K461" i="10"/>
  <c r="J462" i="10"/>
  <c r="K462" i="10"/>
  <c r="J463" i="10"/>
  <c r="K463" i="10"/>
  <c r="J464" i="10"/>
  <c r="K464" i="10"/>
  <c r="J465" i="10"/>
  <c r="K465" i="10"/>
  <c r="J466" i="10"/>
  <c r="K466" i="10"/>
  <c r="J467" i="10"/>
  <c r="K467" i="10"/>
  <c r="J468" i="10"/>
  <c r="K468" i="10"/>
  <c r="J469" i="10"/>
  <c r="K469" i="10"/>
  <c r="J470" i="10"/>
  <c r="K470" i="10"/>
  <c r="J471" i="10"/>
  <c r="K471" i="10"/>
  <c r="J472" i="10"/>
  <c r="K472" i="10"/>
  <c r="J473" i="10"/>
  <c r="K473" i="10"/>
  <c r="J474" i="10"/>
  <c r="K474" i="10"/>
  <c r="J475" i="10"/>
  <c r="K475" i="10"/>
  <c r="J476" i="10"/>
  <c r="K476" i="10"/>
  <c r="J477" i="10"/>
  <c r="K477" i="10"/>
  <c r="J478" i="10"/>
  <c r="K478" i="10"/>
  <c r="J480" i="10"/>
  <c r="K480" i="10"/>
  <c r="J481" i="10"/>
  <c r="K481" i="10"/>
  <c r="J482" i="10"/>
  <c r="K482" i="10"/>
  <c r="J483" i="10"/>
  <c r="K483" i="10"/>
  <c r="J484" i="10"/>
  <c r="K484" i="10"/>
  <c r="J485" i="10"/>
  <c r="K485" i="10"/>
  <c r="J486" i="10"/>
  <c r="K486" i="10"/>
  <c r="J487" i="10"/>
  <c r="K487" i="10"/>
  <c r="J488" i="10"/>
  <c r="K488" i="10"/>
  <c r="J489" i="10"/>
  <c r="K489" i="10"/>
  <c r="J490" i="10"/>
  <c r="K490" i="10"/>
  <c r="J491" i="10"/>
  <c r="K491" i="10"/>
  <c r="J492" i="10"/>
  <c r="K492" i="10"/>
  <c r="J493" i="10"/>
  <c r="K493" i="10"/>
  <c r="J494" i="10"/>
  <c r="K494" i="10"/>
  <c r="J495" i="10"/>
  <c r="K495" i="10"/>
  <c r="J496" i="10"/>
  <c r="K496" i="10"/>
  <c r="J497" i="10"/>
  <c r="K497" i="10"/>
  <c r="J498" i="10"/>
  <c r="K498" i="10"/>
  <c r="J499" i="10"/>
  <c r="K499" i="10"/>
  <c r="J500" i="10"/>
  <c r="K500" i="10"/>
  <c r="J501" i="10"/>
  <c r="K501" i="10"/>
  <c r="J502" i="10"/>
  <c r="K502" i="10"/>
  <c r="J503" i="10"/>
  <c r="K503" i="10"/>
  <c r="J504" i="10"/>
  <c r="K504" i="10"/>
  <c r="J505" i="10"/>
  <c r="K505" i="10"/>
  <c r="J506" i="10"/>
  <c r="K506" i="10"/>
  <c r="J507" i="10"/>
  <c r="K507" i="10"/>
  <c r="J508" i="10"/>
  <c r="K508" i="10"/>
  <c r="J509" i="10"/>
  <c r="K509" i="10"/>
  <c r="J510" i="10"/>
  <c r="K510" i="10"/>
  <c r="J511" i="10"/>
  <c r="K511" i="10"/>
  <c r="J512" i="10"/>
  <c r="K512" i="10"/>
  <c r="J513" i="10"/>
  <c r="K513" i="10"/>
  <c r="J514" i="10"/>
  <c r="K514" i="10"/>
  <c r="J515" i="10"/>
  <c r="K515" i="10"/>
  <c r="J516" i="10"/>
  <c r="K516" i="10"/>
  <c r="J517" i="10"/>
  <c r="K517" i="10"/>
  <c r="J518" i="10"/>
  <c r="K518" i="10"/>
  <c r="J519" i="10"/>
  <c r="K519" i="10"/>
  <c r="J520" i="10"/>
  <c r="K520" i="10"/>
  <c r="J521" i="10"/>
  <c r="K521" i="10"/>
  <c r="J522" i="10"/>
  <c r="K522" i="10"/>
  <c r="J523" i="10"/>
  <c r="K523" i="10"/>
  <c r="J524" i="10"/>
  <c r="K524" i="10"/>
  <c r="J525" i="10"/>
  <c r="K525" i="10"/>
  <c r="J526" i="10"/>
  <c r="K526" i="10"/>
  <c r="J527" i="10"/>
  <c r="K527" i="10"/>
  <c r="J528" i="10"/>
  <c r="K528" i="10"/>
  <c r="J529" i="10"/>
  <c r="K529" i="10"/>
  <c r="J530" i="10"/>
  <c r="K530" i="10"/>
  <c r="J531" i="10"/>
  <c r="K531" i="10"/>
  <c r="J532" i="10"/>
  <c r="K532" i="10"/>
  <c r="J533" i="10"/>
  <c r="K533" i="10"/>
  <c r="J534" i="10"/>
  <c r="K534" i="10"/>
  <c r="J535" i="10"/>
  <c r="K535" i="10"/>
  <c r="J536" i="10"/>
  <c r="K536" i="10"/>
  <c r="J537" i="10"/>
  <c r="K537" i="10"/>
  <c r="J538" i="10"/>
  <c r="K538" i="10"/>
  <c r="J539" i="10"/>
  <c r="K539" i="10"/>
  <c r="J540" i="10"/>
  <c r="K540" i="10"/>
  <c r="J541" i="10"/>
  <c r="K541" i="10"/>
  <c r="J542" i="10"/>
  <c r="K542" i="10"/>
  <c r="J543" i="10"/>
  <c r="K543" i="10"/>
  <c r="J544" i="10"/>
  <c r="K544" i="10"/>
  <c r="J545" i="10"/>
  <c r="K545" i="10"/>
  <c r="J547" i="10"/>
  <c r="K547" i="10"/>
  <c r="J548" i="10"/>
  <c r="K548" i="10"/>
  <c r="J549" i="10"/>
  <c r="K549" i="10"/>
  <c r="J550" i="10"/>
  <c r="K550" i="10"/>
  <c r="J551" i="10"/>
  <c r="K551" i="10"/>
  <c r="J552" i="10"/>
  <c r="K552" i="10"/>
  <c r="J553" i="10"/>
  <c r="K553" i="10"/>
  <c r="J555" i="10"/>
  <c r="K555" i="10"/>
  <c r="J556" i="10"/>
  <c r="K556" i="10"/>
  <c r="J557" i="10"/>
  <c r="K557" i="10"/>
  <c r="J558" i="10"/>
  <c r="K558" i="10"/>
  <c r="J559" i="10"/>
  <c r="K559" i="10"/>
  <c r="J560" i="10"/>
  <c r="K560" i="10"/>
  <c r="J561" i="10"/>
  <c r="K561" i="10"/>
  <c r="J562" i="10"/>
  <c r="K562" i="10"/>
  <c r="J563" i="10"/>
  <c r="K563" i="10"/>
  <c r="J564" i="10"/>
  <c r="K564" i="10"/>
  <c r="J565" i="10"/>
  <c r="K565" i="10"/>
  <c r="J566" i="10"/>
  <c r="K566" i="10"/>
  <c r="J567" i="10"/>
  <c r="K567" i="10"/>
  <c r="J568" i="10"/>
  <c r="K568" i="10"/>
  <c r="J569" i="10"/>
  <c r="K569" i="10"/>
  <c r="J570" i="10"/>
  <c r="K570" i="10"/>
  <c r="J571" i="10"/>
  <c r="K571" i="10"/>
  <c r="J572" i="10"/>
  <c r="K572" i="10"/>
  <c r="J573" i="10"/>
  <c r="K573" i="10"/>
  <c r="J574" i="10"/>
  <c r="K574" i="10"/>
  <c r="J575" i="10"/>
  <c r="K575" i="10"/>
  <c r="J576" i="10"/>
  <c r="K576" i="10"/>
  <c r="J577" i="10"/>
  <c r="K577" i="10"/>
  <c r="J578" i="10"/>
  <c r="K578" i="10"/>
  <c r="J579" i="10"/>
  <c r="K579" i="10"/>
  <c r="J580" i="10"/>
  <c r="K580" i="10"/>
  <c r="J581" i="10"/>
  <c r="K581" i="10"/>
  <c r="J582" i="10"/>
  <c r="K582" i="10"/>
  <c r="J583" i="10"/>
  <c r="K583" i="10"/>
  <c r="J584" i="10"/>
  <c r="K584" i="10"/>
  <c r="J585" i="10"/>
  <c r="K585" i="10"/>
  <c r="J586" i="10"/>
  <c r="K586" i="10"/>
  <c r="J587" i="10"/>
  <c r="K587" i="10"/>
  <c r="J588" i="10"/>
  <c r="K588" i="10"/>
  <c r="J589" i="10"/>
  <c r="K589" i="10"/>
  <c r="J590" i="10"/>
  <c r="K590" i="10"/>
  <c r="J591" i="10"/>
  <c r="K591" i="10"/>
  <c r="J592" i="10"/>
  <c r="K592" i="10"/>
  <c r="J593" i="10"/>
  <c r="K593" i="10"/>
  <c r="J594" i="10"/>
  <c r="K594" i="10"/>
  <c r="J595" i="10"/>
  <c r="K595" i="10"/>
  <c r="J596" i="10"/>
  <c r="K596" i="10"/>
  <c r="J597" i="10"/>
  <c r="K597" i="10"/>
  <c r="J598" i="10"/>
  <c r="K598" i="10"/>
  <c r="J599" i="10"/>
  <c r="K599" i="10"/>
  <c r="J600" i="10"/>
  <c r="K600" i="10"/>
  <c r="J601" i="10"/>
  <c r="K601" i="10"/>
  <c r="J602" i="10"/>
  <c r="K602" i="10"/>
  <c r="J603" i="10"/>
  <c r="K603" i="10"/>
  <c r="J604" i="10"/>
  <c r="K604" i="10"/>
  <c r="J605" i="10"/>
  <c r="K605" i="10"/>
  <c r="J606" i="10"/>
  <c r="K606" i="10"/>
  <c r="J607" i="10"/>
  <c r="K607" i="10"/>
  <c r="J608" i="10"/>
  <c r="K608" i="10"/>
  <c r="J609" i="10"/>
  <c r="K609" i="10"/>
  <c r="J610" i="10"/>
  <c r="K610" i="10"/>
  <c r="J611" i="10"/>
  <c r="K611" i="10"/>
  <c r="J612" i="10"/>
  <c r="K612" i="10"/>
  <c r="J613" i="10"/>
  <c r="K613" i="10"/>
  <c r="J614" i="10"/>
  <c r="K614" i="10"/>
  <c r="J615" i="10"/>
  <c r="K615" i="10"/>
  <c r="J616" i="10"/>
  <c r="K616" i="10"/>
  <c r="J617" i="10"/>
  <c r="K617" i="10"/>
  <c r="J618" i="10"/>
  <c r="K618" i="10"/>
  <c r="J619" i="10"/>
  <c r="K619" i="10"/>
  <c r="J620" i="10"/>
  <c r="K620" i="10"/>
  <c r="J621" i="10"/>
  <c r="K621" i="10"/>
  <c r="J622" i="10"/>
  <c r="K622" i="10"/>
  <c r="J623" i="10"/>
  <c r="K623" i="10"/>
  <c r="J624" i="10"/>
  <c r="K624" i="10"/>
  <c r="J625" i="10"/>
  <c r="K625" i="10"/>
  <c r="J626" i="10"/>
  <c r="K626" i="10"/>
  <c r="J633" i="10"/>
  <c r="K633" i="10"/>
  <c r="J634" i="10"/>
  <c r="K634" i="10"/>
  <c r="J627" i="10"/>
  <c r="K627" i="10"/>
  <c r="J628" i="10"/>
  <c r="K628" i="10"/>
  <c r="J629" i="10"/>
  <c r="K629" i="10"/>
  <c r="J630" i="10"/>
  <c r="K630" i="10"/>
  <c r="J635" i="10"/>
  <c r="K635" i="10"/>
  <c r="J631" i="10"/>
  <c r="K631" i="10"/>
  <c r="J632" i="10"/>
  <c r="K632" i="10"/>
  <c r="J636" i="10"/>
  <c r="K636" i="10"/>
  <c r="J637" i="10"/>
  <c r="K637" i="10"/>
  <c r="J638" i="10"/>
  <c r="K638" i="10"/>
  <c r="J639" i="10"/>
  <c r="K639" i="10"/>
  <c r="J640" i="10"/>
  <c r="K640" i="10"/>
  <c r="J641" i="10"/>
  <c r="K641" i="10"/>
  <c r="J642" i="10"/>
  <c r="K642" i="10"/>
  <c r="J643" i="10"/>
  <c r="K643" i="10"/>
  <c r="J644" i="10"/>
  <c r="K644" i="10"/>
  <c r="J645" i="10"/>
  <c r="K645" i="10"/>
  <c r="J646" i="10"/>
  <c r="K646" i="10"/>
  <c r="J647" i="10"/>
  <c r="K647" i="10"/>
  <c r="J648" i="10"/>
  <c r="K648" i="10"/>
  <c r="J650" i="10"/>
  <c r="K650" i="10"/>
  <c r="J651" i="10"/>
  <c r="K651" i="10"/>
  <c r="J652" i="10"/>
  <c r="K652" i="10"/>
  <c r="J653" i="10"/>
  <c r="K653" i="10"/>
  <c r="J654" i="10"/>
  <c r="K654" i="10"/>
  <c r="J655" i="10"/>
  <c r="K655" i="10"/>
  <c r="J656" i="10"/>
  <c r="K656" i="10"/>
  <c r="J657" i="10"/>
  <c r="K657" i="10"/>
  <c r="J658" i="10"/>
  <c r="K658" i="10"/>
  <c r="J659" i="10"/>
  <c r="K659" i="10"/>
  <c r="J660" i="10"/>
  <c r="K660" i="10"/>
  <c r="J661" i="10"/>
  <c r="K661" i="10"/>
  <c r="J662" i="10"/>
  <c r="K662" i="10"/>
  <c r="J663" i="10"/>
  <c r="K663" i="10"/>
  <c r="J664" i="10"/>
  <c r="K664" i="10"/>
  <c r="J665" i="10"/>
  <c r="K665" i="10"/>
  <c r="J666" i="10"/>
  <c r="K666" i="10"/>
  <c r="J667" i="10"/>
  <c r="K667" i="10"/>
  <c r="J668" i="10"/>
  <c r="K668" i="10"/>
  <c r="J669" i="10"/>
  <c r="K669" i="10"/>
  <c r="J670" i="10"/>
  <c r="K670" i="10"/>
  <c r="J671" i="10"/>
  <c r="K671" i="10"/>
  <c r="J672" i="10"/>
  <c r="K672" i="10"/>
  <c r="J673" i="10"/>
  <c r="K673" i="10"/>
  <c r="J674" i="10"/>
  <c r="K674" i="10"/>
  <c r="J675" i="10"/>
  <c r="K675" i="10"/>
  <c r="J676" i="10"/>
  <c r="K676" i="10"/>
  <c r="J677" i="10"/>
  <c r="K677" i="10"/>
  <c r="J678" i="10"/>
  <c r="K678" i="10"/>
  <c r="J679" i="10"/>
  <c r="K679" i="10"/>
  <c r="J680" i="10"/>
  <c r="K680" i="10"/>
  <c r="J681" i="10"/>
  <c r="K681" i="10"/>
  <c r="J682" i="10"/>
  <c r="K682" i="10"/>
  <c r="J683" i="10"/>
  <c r="K683" i="10"/>
  <c r="J684" i="10"/>
  <c r="K684" i="10"/>
  <c r="J685" i="10"/>
  <c r="K685" i="10"/>
  <c r="J686" i="10"/>
  <c r="K686" i="10"/>
  <c r="J687" i="10"/>
  <c r="K687" i="10"/>
  <c r="J688" i="10"/>
  <c r="K688" i="10"/>
  <c r="J689" i="10"/>
  <c r="K689" i="10"/>
  <c r="J690" i="10"/>
  <c r="K690" i="10"/>
  <c r="J691" i="10"/>
  <c r="K691" i="10"/>
  <c r="J692" i="10"/>
  <c r="K692" i="10"/>
  <c r="J693" i="10"/>
  <c r="K693" i="10"/>
  <c r="J694" i="10"/>
  <c r="K694" i="10"/>
  <c r="J695" i="10"/>
  <c r="K695" i="10"/>
  <c r="J696" i="10"/>
  <c r="K696" i="10"/>
  <c r="J697" i="10"/>
  <c r="K697" i="10"/>
  <c r="J698" i="10"/>
  <c r="K698" i="10"/>
  <c r="J699" i="10"/>
  <c r="K699" i="10"/>
  <c r="J700" i="10"/>
  <c r="K700" i="10"/>
  <c r="J701" i="10"/>
  <c r="K701" i="10"/>
  <c r="J702" i="10"/>
  <c r="K702" i="10"/>
  <c r="J705" i="10"/>
  <c r="K705" i="10"/>
  <c r="J706" i="10"/>
  <c r="K706" i="10"/>
  <c r="J707" i="10"/>
  <c r="K707" i="10"/>
  <c r="J708" i="10"/>
  <c r="K708" i="10"/>
  <c r="J709" i="10"/>
  <c r="K709" i="10"/>
  <c r="J710" i="10"/>
  <c r="K710" i="10"/>
  <c r="J711" i="10"/>
  <c r="K711" i="10"/>
  <c r="J712" i="10"/>
  <c r="K712" i="10"/>
  <c r="J714" i="10"/>
  <c r="K714" i="10"/>
  <c r="J715" i="10"/>
  <c r="K715" i="10"/>
  <c r="J716" i="10"/>
  <c r="K716" i="10"/>
  <c r="J717" i="10"/>
  <c r="K717" i="10"/>
  <c r="J718" i="10"/>
  <c r="K718" i="10"/>
  <c r="J719" i="10"/>
  <c r="K719" i="10"/>
  <c r="J720" i="10"/>
  <c r="K720" i="10"/>
  <c r="J721" i="10"/>
  <c r="K721" i="10"/>
  <c r="J722" i="10"/>
  <c r="K722" i="10"/>
  <c r="J723" i="10"/>
  <c r="K723" i="10"/>
  <c r="J724" i="10"/>
  <c r="K724" i="10"/>
  <c r="J725" i="10"/>
  <c r="K725" i="10"/>
  <c r="J726" i="10"/>
  <c r="K726" i="10"/>
  <c r="J727" i="10"/>
  <c r="K727" i="10"/>
  <c r="J728" i="10"/>
  <c r="K728" i="10"/>
  <c r="J729" i="10"/>
  <c r="K729" i="10"/>
  <c r="J730" i="10"/>
  <c r="K730" i="10"/>
  <c r="J731" i="10"/>
  <c r="K731" i="10"/>
  <c r="J732" i="10"/>
  <c r="K732" i="10"/>
  <c r="J733" i="10"/>
  <c r="K733" i="10"/>
  <c r="J734" i="10"/>
  <c r="K734" i="10"/>
  <c r="J735" i="10"/>
  <c r="K735" i="10"/>
  <c r="J736" i="10"/>
  <c r="K736" i="10"/>
  <c r="J737" i="10"/>
  <c r="K737" i="10"/>
  <c r="J738" i="10"/>
  <c r="K738" i="10"/>
  <c r="J739" i="10"/>
  <c r="K739" i="10"/>
  <c r="J740" i="10"/>
  <c r="K740" i="10"/>
  <c r="J741" i="10"/>
  <c r="K741" i="10"/>
  <c r="J742" i="10"/>
  <c r="K742" i="10"/>
  <c r="J743" i="10"/>
  <c r="K743" i="10"/>
  <c r="J744" i="10"/>
  <c r="K744" i="10"/>
  <c r="J745" i="10"/>
  <c r="K745" i="10"/>
  <c r="J746" i="10"/>
  <c r="K746" i="10"/>
  <c r="J747" i="10"/>
  <c r="K747" i="10"/>
  <c r="J748" i="10"/>
  <c r="K748" i="10"/>
  <c r="J749" i="10"/>
  <c r="K749" i="10"/>
  <c r="J750" i="10"/>
  <c r="K750" i="10"/>
  <c r="J751" i="10"/>
  <c r="K751" i="10"/>
  <c r="J752" i="10"/>
  <c r="K752" i="10"/>
  <c r="J753" i="10"/>
  <c r="K753" i="10"/>
  <c r="J754" i="10"/>
  <c r="K754" i="10"/>
  <c r="J755" i="10"/>
  <c r="K755" i="10"/>
  <c r="J756" i="10"/>
  <c r="K756" i="10"/>
  <c r="J757" i="10"/>
  <c r="K757" i="10"/>
  <c r="J758" i="10"/>
  <c r="K758" i="10"/>
  <c r="J759" i="10"/>
  <c r="K759" i="10"/>
  <c r="J760" i="10"/>
  <c r="K760" i="10"/>
  <c r="J761" i="10"/>
  <c r="K761" i="10"/>
  <c r="J762" i="10"/>
  <c r="K762" i="10"/>
  <c r="J763" i="10"/>
  <c r="K763" i="10"/>
  <c r="J764" i="10"/>
  <c r="K764" i="10"/>
  <c r="J765" i="10"/>
  <c r="K765" i="10"/>
  <c r="J766" i="10"/>
  <c r="K766" i="10"/>
  <c r="J767" i="10"/>
  <c r="K767" i="10"/>
  <c r="J768" i="10"/>
  <c r="K768" i="10"/>
  <c r="J769" i="10"/>
  <c r="K769" i="10"/>
  <c r="J770" i="10"/>
  <c r="K770" i="10"/>
  <c r="J771" i="10"/>
  <c r="K771" i="10"/>
  <c r="J772" i="10"/>
  <c r="K772" i="10"/>
  <c r="J773" i="10"/>
  <c r="K773" i="10"/>
  <c r="J774" i="10"/>
  <c r="K774" i="10"/>
  <c r="J775" i="10"/>
  <c r="K775" i="10"/>
  <c r="J776" i="10"/>
  <c r="K776" i="10"/>
  <c r="J777" i="10"/>
  <c r="K777" i="10"/>
  <c r="J778" i="10"/>
  <c r="K778" i="10"/>
  <c r="J779" i="10"/>
  <c r="K779" i="10"/>
  <c r="J780" i="10"/>
  <c r="K780" i="10"/>
  <c r="J781" i="10"/>
  <c r="K781" i="10"/>
  <c r="J782" i="10"/>
  <c r="K782" i="10"/>
  <c r="J783" i="10"/>
  <c r="K783" i="10"/>
  <c r="J784" i="10"/>
  <c r="K784" i="10"/>
  <c r="J785" i="10"/>
  <c r="K785" i="10"/>
  <c r="J786" i="10"/>
  <c r="K786" i="10"/>
  <c r="J787" i="10"/>
  <c r="K787" i="10"/>
  <c r="J788" i="10"/>
  <c r="K788" i="10"/>
  <c r="J789" i="10"/>
  <c r="K789" i="10"/>
  <c r="J790" i="10"/>
  <c r="K790" i="10"/>
  <c r="J791" i="10"/>
  <c r="K791" i="10"/>
  <c r="J792" i="10"/>
  <c r="K792" i="10"/>
  <c r="J793" i="10"/>
  <c r="K793" i="10"/>
  <c r="J794" i="10"/>
  <c r="K794" i="10"/>
  <c r="J795" i="10"/>
  <c r="K795" i="10"/>
  <c r="J796" i="10"/>
  <c r="K796" i="10"/>
  <c r="J797" i="10"/>
  <c r="K797" i="10"/>
  <c r="J798" i="10"/>
  <c r="K798" i="10"/>
  <c r="J799" i="10"/>
  <c r="K799" i="10"/>
  <c r="J800" i="10"/>
  <c r="K800" i="10"/>
  <c r="J801" i="10"/>
  <c r="K801" i="10"/>
  <c r="J802" i="10"/>
  <c r="K802" i="10"/>
  <c r="J803" i="10"/>
  <c r="K803" i="10"/>
  <c r="J804" i="10"/>
  <c r="K804" i="10"/>
  <c r="J805" i="10"/>
  <c r="K805" i="10"/>
  <c r="J806" i="10"/>
  <c r="K806" i="10"/>
  <c r="J807" i="10"/>
  <c r="K807" i="10"/>
  <c r="J808" i="10"/>
  <c r="K808" i="10"/>
  <c r="J809" i="10"/>
  <c r="K809" i="10"/>
  <c r="J810" i="10"/>
  <c r="K810" i="10"/>
  <c r="J811" i="10"/>
  <c r="K811" i="10"/>
  <c r="J812" i="10"/>
  <c r="K812" i="10"/>
  <c r="J813" i="10"/>
  <c r="K813" i="10"/>
  <c r="J814" i="10"/>
  <c r="K814" i="10"/>
  <c r="J815" i="10"/>
  <c r="K815" i="10"/>
  <c r="J816" i="10"/>
  <c r="K816" i="10"/>
  <c r="J817" i="10"/>
  <c r="K817" i="10"/>
  <c r="J818" i="10"/>
  <c r="K818" i="10"/>
  <c r="J819" i="10"/>
  <c r="K819" i="10"/>
  <c r="J820" i="10"/>
  <c r="K820" i="10"/>
  <c r="J821" i="10"/>
  <c r="K821" i="10"/>
  <c r="J822" i="10"/>
  <c r="K822" i="10"/>
  <c r="J823" i="10"/>
  <c r="K823" i="10"/>
  <c r="J824" i="10"/>
  <c r="K824" i="10"/>
  <c r="J825" i="10"/>
  <c r="K825" i="10"/>
  <c r="J826" i="10"/>
  <c r="K826" i="10"/>
  <c r="J827" i="10"/>
  <c r="K827" i="10"/>
  <c r="J828" i="10"/>
  <c r="K828" i="10"/>
  <c r="J829" i="10"/>
  <c r="K829" i="10"/>
  <c r="J830" i="10"/>
  <c r="K830" i="10"/>
  <c r="J831" i="10"/>
  <c r="K831" i="10"/>
  <c r="J832" i="10"/>
  <c r="K832" i="10"/>
  <c r="J833" i="10"/>
  <c r="K833" i="10"/>
  <c r="J834" i="10"/>
  <c r="K834" i="10"/>
  <c r="J835" i="10"/>
  <c r="K835" i="10"/>
  <c r="J836" i="10"/>
  <c r="K836" i="10"/>
  <c r="J837" i="10"/>
  <c r="K837" i="10"/>
  <c r="J838" i="10"/>
  <c r="K838" i="10"/>
  <c r="J839" i="10"/>
  <c r="K839" i="10"/>
  <c r="J840" i="10"/>
  <c r="K840" i="10"/>
  <c r="J841" i="10"/>
  <c r="K841" i="10"/>
  <c r="J842" i="10"/>
  <c r="K842" i="10"/>
  <c r="J843" i="10"/>
  <c r="K843" i="10"/>
  <c r="J844" i="10"/>
  <c r="K844" i="10"/>
  <c r="J845" i="10"/>
  <c r="K845" i="10"/>
  <c r="J846" i="10"/>
  <c r="K846" i="10"/>
  <c r="J847" i="10"/>
  <c r="K847" i="10"/>
  <c r="J848" i="10"/>
  <c r="K848" i="10"/>
  <c r="J849" i="10"/>
  <c r="K849" i="10"/>
  <c r="J850" i="10"/>
  <c r="K850" i="10"/>
  <c r="J851" i="10"/>
  <c r="K851" i="10"/>
  <c r="J852" i="10"/>
  <c r="K852" i="10"/>
  <c r="J853" i="10"/>
  <c r="K853" i="10"/>
  <c r="J854" i="10"/>
  <c r="K854" i="10"/>
  <c r="J855" i="10"/>
  <c r="K855" i="10"/>
  <c r="J856" i="10"/>
  <c r="K856" i="10"/>
  <c r="J857" i="10"/>
  <c r="K857" i="10"/>
  <c r="J858" i="10"/>
  <c r="K858" i="10"/>
  <c r="J859" i="10"/>
  <c r="K859" i="10"/>
  <c r="J860" i="10"/>
  <c r="K860" i="10"/>
  <c r="J861" i="10"/>
  <c r="K861" i="10"/>
  <c r="J862" i="10"/>
  <c r="K862" i="10"/>
  <c r="J863" i="10"/>
  <c r="K863" i="10"/>
  <c r="J864" i="10"/>
  <c r="K864" i="10"/>
  <c r="J865" i="10"/>
  <c r="K865" i="10"/>
  <c r="J866" i="10"/>
  <c r="K866" i="10"/>
  <c r="J867" i="10"/>
  <c r="K867" i="10"/>
  <c r="J868" i="10"/>
  <c r="K868" i="10"/>
  <c r="J869" i="10"/>
  <c r="K869" i="10"/>
  <c r="J870" i="10"/>
  <c r="K870" i="10"/>
  <c r="J871" i="10"/>
  <c r="K871" i="10"/>
  <c r="J872" i="10"/>
  <c r="K872" i="10"/>
  <c r="J873" i="10"/>
  <c r="K873" i="10"/>
  <c r="J874" i="10"/>
  <c r="K874" i="10"/>
  <c r="J875" i="10"/>
  <c r="K875" i="10"/>
  <c r="J876" i="10"/>
  <c r="K876" i="10"/>
  <c r="J877" i="10"/>
  <c r="K877" i="10"/>
  <c r="J878" i="10"/>
  <c r="K878" i="10"/>
  <c r="J879" i="10"/>
  <c r="K879" i="10"/>
  <c r="J880" i="10"/>
  <c r="K880" i="10"/>
  <c r="J881" i="10"/>
  <c r="K881" i="10"/>
  <c r="J882" i="10"/>
  <c r="K882" i="10"/>
  <c r="J883" i="10"/>
  <c r="K883" i="10"/>
  <c r="J884" i="10"/>
  <c r="K884" i="10"/>
  <c r="J885" i="10"/>
  <c r="K885" i="10"/>
  <c r="J886" i="10"/>
  <c r="K886" i="10"/>
  <c r="J887" i="10"/>
  <c r="K887" i="10"/>
  <c r="J888" i="10"/>
  <c r="K888" i="10"/>
  <c r="J889" i="10"/>
  <c r="K889" i="10"/>
  <c r="J890" i="10"/>
  <c r="K890" i="10"/>
  <c r="J891" i="10"/>
  <c r="K891" i="10"/>
  <c r="J892" i="10"/>
  <c r="K892" i="10"/>
  <c r="J893" i="10"/>
  <c r="K893" i="10"/>
  <c r="J894" i="10"/>
  <c r="K894" i="10"/>
  <c r="J895" i="10"/>
  <c r="K895" i="10"/>
  <c r="J896" i="10"/>
  <c r="K896" i="10"/>
  <c r="J897" i="10"/>
  <c r="K897" i="10"/>
  <c r="J898" i="10"/>
  <c r="K898" i="10"/>
  <c r="J899" i="10"/>
  <c r="K899" i="10"/>
  <c r="J900" i="10"/>
  <c r="K900" i="10"/>
  <c r="J901" i="10"/>
  <c r="K901" i="10"/>
  <c r="J902" i="10"/>
  <c r="K902" i="10"/>
  <c r="J905" i="10"/>
  <c r="K905" i="10"/>
  <c r="J906" i="10"/>
  <c r="K906" i="10"/>
  <c r="J907" i="10"/>
  <c r="K907" i="10"/>
  <c r="J908" i="10"/>
  <c r="K908" i="10"/>
  <c r="J909" i="10"/>
  <c r="K909" i="10"/>
  <c r="J912" i="10"/>
  <c r="K912" i="10"/>
  <c r="J913" i="10"/>
  <c r="K913" i="10"/>
  <c r="J914" i="10"/>
  <c r="K914" i="10"/>
  <c r="J915" i="10"/>
  <c r="K915" i="10"/>
  <c r="J916" i="10"/>
  <c r="K916" i="10"/>
  <c r="J917" i="10"/>
  <c r="K917" i="10"/>
  <c r="K2" i="10"/>
  <c r="Q266" i="10" l="1"/>
  <c r="R266" i="10" s="1"/>
  <c r="Q2" i="10"/>
  <c r="R2" i="10" s="1"/>
  <c r="Q68" i="10"/>
  <c r="R68" i="10" s="1"/>
  <c r="Q64" i="10"/>
  <c r="R64" i="10" s="1"/>
  <c r="Q62" i="10"/>
  <c r="R62" i="10" s="1"/>
  <c r="Q60" i="10"/>
  <c r="R60" i="10" s="1"/>
  <c r="Q58" i="10"/>
  <c r="R58" i="10" s="1"/>
  <c r="Q56" i="10"/>
  <c r="R56" i="10" s="1"/>
  <c r="Q47" i="10"/>
  <c r="R47" i="10" s="1"/>
  <c r="Q45" i="10"/>
  <c r="R45" i="10" s="1"/>
  <c r="Q43" i="10"/>
  <c r="R43" i="10" s="1"/>
  <c r="Q41" i="10"/>
  <c r="R41" i="10" s="1"/>
  <c r="Q39" i="10"/>
  <c r="R39" i="10" s="1"/>
  <c r="Q13" i="10"/>
  <c r="R13" i="10" s="1"/>
  <c r="Q11" i="10"/>
  <c r="R11" i="10" s="1"/>
  <c r="Q8" i="10"/>
  <c r="R8" i="10" s="1"/>
  <c r="Q6" i="10"/>
  <c r="R6" i="10" s="1"/>
  <c r="Q4" i="10"/>
  <c r="R4" i="10" s="1"/>
  <c r="Q35" i="10"/>
  <c r="R35" i="10" s="1"/>
  <c r="Q33" i="10"/>
  <c r="R33" i="10" s="1"/>
  <c r="Q31" i="10"/>
  <c r="R31" i="10" s="1"/>
  <c r="Q29" i="10"/>
  <c r="R29" i="10" s="1"/>
  <c r="Q27" i="10"/>
  <c r="R27" i="10" s="1"/>
  <c r="Q25" i="10"/>
  <c r="R25" i="10" s="1"/>
  <c r="Q23" i="10"/>
  <c r="R23" i="10" s="1"/>
  <c r="Q21" i="10"/>
  <c r="R21" i="10" s="1"/>
  <c r="Q18" i="10"/>
  <c r="R18" i="10" s="1"/>
  <c r="Q16" i="10"/>
  <c r="R16" i="10" s="1"/>
  <c r="Q14" i="10"/>
  <c r="R14" i="10" s="1"/>
  <c r="Q158" i="10"/>
  <c r="R158" i="10" s="1"/>
  <c r="Q156" i="10"/>
  <c r="R156" i="10" s="1"/>
  <c r="Q154" i="10"/>
  <c r="R154" i="10" s="1"/>
  <c r="Q152" i="10"/>
  <c r="R152" i="10" s="1"/>
  <c r="Q150" i="10"/>
  <c r="R150" i="10" s="1"/>
  <c r="Q148" i="10"/>
  <c r="R148" i="10" s="1"/>
  <c r="Q146" i="10"/>
  <c r="R146" i="10" s="1"/>
  <c r="Q144" i="10"/>
  <c r="R144" i="10" s="1"/>
  <c r="Q137" i="10"/>
  <c r="R137" i="10" s="1"/>
  <c r="Q135" i="10"/>
  <c r="R135" i="10" s="1"/>
  <c r="Q133" i="10"/>
  <c r="R133" i="10" s="1"/>
  <c r="Q131" i="10"/>
  <c r="R131" i="10" s="1"/>
  <c r="Q127" i="10"/>
  <c r="R127" i="10" s="1"/>
  <c r="Q125" i="10"/>
  <c r="R125" i="10" s="1"/>
  <c r="Q123" i="10"/>
  <c r="R123" i="10" s="1"/>
  <c r="Q121" i="10"/>
  <c r="R121" i="10" s="1"/>
  <c r="Q119" i="10"/>
  <c r="R119" i="10" s="1"/>
  <c r="Q115" i="10"/>
  <c r="R115" i="10" s="1"/>
  <c r="Q113" i="10"/>
  <c r="R113" i="10" s="1"/>
  <c r="Q111" i="10"/>
  <c r="R111" i="10" s="1"/>
  <c r="Q107" i="10"/>
  <c r="R107" i="10" s="1"/>
  <c r="Q105" i="10"/>
  <c r="R105" i="10" s="1"/>
  <c r="Q103" i="10"/>
  <c r="R103" i="10" s="1"/>
  <c r="Q101" i="10"/>
  <c r="R101" i="10" s="1"/>
  <c r="Q98" i="10"/>
  <c r="R98" i="10" s="1"/>
  <c r="Q96" i="10"/>
  <c r="R96" i="10" s="1"/>
  <c r="Q94" i="10"/>
  <c r="R94" i="10" s="1"/>
  <c r="Q92" i="10"/>
  <c r="R92" i="10" s="1"/>
  <c r="Q90" i="10"/>
  <c r="R90" i="10" s="1"/>
  <c r="Q88" i="10"/>
  <c r="R88" i="10" s="1"/>
  <c r="Q85" i="10"/>
  <c r="R85" i="10" s="1"/>
  <c r="Q83" i="10"/>
  <c r="R83" i="10" s="1"/>
  <c r="Q81" i="10"/>
  <c r="R81" i="10" s="1"/>
  <c r="Q79" i="10"/>
  <c r="R79" i="10" s="1"/>
  <c r="Q77" i="10"/>
  <c r="R77" i="10" s="1"/>
  <c r="Q75" i="10"/>
  <c r="R75" i="10" s="1"/>
  <c r="Q71" i="10"/>
  <c r="R71" i="10" s="1"/>
  <c r="Q66" i="10"/>
  <c r="R66" i="10" s="1"/>
  <c r="Q917" i="10"/>
  <c r="R917" i="10" s="1"/>
  <c r="Q915" i="10"/>
  <c r="R915" i="10" s="1"/>
  <c r="Q913" i="10"/>
  <c r="R913" i="10" s="1"/>
  <c r="Q909" i="10"/>
  <c r="R909" i="10" s="1"/>
  <c r="Q907" i="10"/>
  <c r="R907" i="10" s="1"/>
  <c r="Q905" i="10"/>
  <c r="R905" i="10" s="1"/>
  <c r="Q901" i="10"/>
  <c r="R901" i="10" s="1"/>
  <c r="Q899" i="10"/>
  <c r="R899" i="10" s="1"/>
  <c r="Q897" i="10"/>
  <c r="R897" i="10" s="1"/>
  <c r="Q895" i="10"/>
  <c r="R895" i="10" s="1"/>
  <c r="Q893" i="10"/>
  <c r="R893" i="10" s="1"/>
  <c r="Q891" i="10"/>
  <c r="R891" i="10" s="1"/>
  <c r="Q889" i="10"/>
  <c r="R889" i="10" s="1"/>
  <c r="Q887" i="10"/>
  <c r="R887" i="10" s="1"/>
  <c r="Q885" i="10"/>
  <c r="R885" i="10" s="1"/>
  <c r="Q883" i="10"/>
  <c r="R883" i="10" s="1"/>
  <c r="Q881" i="10"/>
  <c r="R881" i="10" s="1"/>
  <c r="Q879" i="10"/>
  <c r="R879" i="10" s="1"/>
  <c r="Q877" i="10"/>
  <c r="R877" i="10" s="1"/>
  <c r="Q875" i="10"/>
  <c r="R875" i="10" s="1"/>
  <c r="Q873" i="10"/>
  <c r="R873" i="10" s="1"/>
  <c r="Q871" i="10"/>
  <c r="R871" i="10" s="1"/>
  <c r="Q869" i="10"/>
  <c r="R869" i="10" s="1"/>
  <c r="Q867" i="10"/>
  <c r="R867" i="10" s="1"/>
  <c r="Q865" i="10"/>
  <c r="R865" i="10" s="1"/>
  <c r="Q863" i="10"/>
  <c r="R863" i="10" s="1"/>
  <c r="Q861" i="10"/>
  <c r="R861" i="10" s="1"/>
  <c r="Q859" i="10"/>
  <c r="R859" i="10" s="1"/>
  <c r="Q857" i="10"/>
  <c r="R857" i="10" s="1"/>
  <c r="Q855" i="10"/>
  <c r="R855" i="10" s="1"/>
  <c r="Q853" i="10"/>
  <c r="R853" i="10" s="1"/>
  <c r="Q851" i="10"/>
  <c r="R851" i="10" s="1"/>
  <c r="Q849" i="10"/>
  <c r="R849" i="10" s="1"/>
  <c r="Q847" i="10"/>
  <c r="R847" i="10" s="1"/>
  <c r="Q845" i="10"/>
  <c r="R845" i="10" s="1"/>
  <c r="Q843" i="10"/>
  <c r="R843" i="10" s="1"/>
  <c r="Q841" i="10"/>
  <c r="R841" i="10" s="1"/>
  <c r="Q839" i="10"/>
  <c r="R839" i="10" s="1"/>
  <c r="Q837" i="10"/>
  <c r="R837" i="10" s="1"/>
  <c r="Q835" i="10"/>
  <c r="R835" i="10" s="1"/>
  <c r="Q833" i="10"/>
  <c r="R833" i="10" s="1"/>
  <c r="Q831" i="10"/>
  <c r="R831" i="10" s="1"/>
  <c r="Q829" i="10"/>
  <c r="R829" i="10" s="1"/>
  <c r="Q827" i="10"/>
  <c r="R827" i="10" s="1"/>
  <c r="Q825" i="10"/>
  <c r="R825" i="10" s="1"/>
  <c r="Q823" i="10"/>
  <c r="R823" i="10" s="1"/>
  <c r="Q821" i="10"/>
  <c r="R821" i="10" s="1"/>
  <c r="Q819" i="10"/>
  <c r="R819" i="10" s="1"/>
  <c r="Q817" i="10"/>
  <c r="R817" i="10" s="1"/>
  <c r="Q815" i="10"/>
  <c r="R815" i="10" s="1"/>
  <c r="Q813" i="10"/>
  <c r="R813" i="10" s="1"/>
  <c r="Q811" i="10"/>
  <c r="R811" i="10" s="1"/>
  <c r="Q809" i="10"/>
  <c r="R809" i="10" s="1"/>
  <c r="Q807" i="10"/>
  <c r="R807" i="10" s="1"/>
  <c r="Q805" i="10"/>
  <c r="R805" i="10" s="1"/>
  <c r="Q803" i="10"/>
  <c r="R803" i="10" s="1"/>
  <c r="Q801" i="10"/>
  <c r="R801" i="10" s="1"/>
  <c r="Q799" i="10"/>
  <c r="R799" i="10" s="1"/>
  <c r="Q797" i="10"/>
  <c r="R797" i="10" s="1"/>
  <c r="Q795" i="10"/>
  <c r="R795" i="10" s="1"/>
  <c r="Q793" i="10"/>
  <c r="R793" i="10" s="1"/>
  <c r="Q791" i="10"/>
  <c r="R791" i="10" s="1"/>
  <c r="Q789" i="10"/>
  <c r="R789" i="10" s="1"/>
  <c r="Q787" i="10"/>
  <c r="R787" i="10" s="1"/>
  <c r="Q785" i="10"/>
  <c r="R785" i="10" s="1"/>
  <c r="Q783" i="10"/>
  <c r="R783" i="10" s="1"/>
  <c r="Q781" i="10"/>
  <c r="R781" i="10" s="1"/>
  <c r="Q779" i="10"/>
  <c r="R779" i="10" s="1"/>
  <c r="Q777" i="10"/>
  <c r="R777" i="10" s="1"/>
  <c r="Q775" i="10"/>
  <c r="R775" i="10" s="1"/>
  <c r="Q773" i="10"/>
  <c r="R773" i="10" s="1"/>
  <c r="Q771" i="10"/>
  <c r="R771" i="10" s="1"/>
  <c r="Q769" i="10"/>
  <c r="R769" i="10" s="1"/>
  <c r="Q767" i="10"/>
  <c r="R767" i="10" s="1"/>
  <c r="Q765" i="10"/>
  <c r="R765" i="10" s="1"/>
  <c r="Q763" i="10"/>
  <c r="R763" i="10" s="1"/>
  <c r="Q761" i="10"/>
  <c r="R761" i="10" s="1"/>
  <c r="Q759" i="10"/>
  <c r="R759" i="10" s="1"/>
  <c r="Q757" i="10"/>
  <c r="R757" i="10" s="1"/>
  <c r="Q755" i="10"/>
  <c r="R755" i="10" s="1"/>
  <c r="Q753" i="10"/>
  <c r="R753" i="10" s="1"/>
  <c r="Q751" i="10"/>
  <c r="R751" i="10" s="1"/>
  <c r="Q749" i="10"/>
  <c r="R749" i="10" s="1"/>
  <c r="Q747" i="10"/>
  <c r="R747" i="10" s="1"/>
  <c r="Q745" i="10"/>
  <c r="R745" i="10" s="1"/>
  <c r="Q743" i="10"/>
  <c r="R743" i="10" s="1"/>
  <c r="Q741" i="10"/>
  <c r="R741" i="10" s="1"/>
  <c r="Q739" i="10"/>
  <c r="R739" i="10" s="1"/>
  <c r="Q737" i="10"/>
  <c r="R737" i="10" s="1"/>
  <c r="Q735" i="10"/>
  <c r="R735" i="10" s="1"/>
  <c r="Q732" i="10"/>
  <c r="R732" i="10" s="1"/>
  <c r="Q730" i="10"/>
  <c r="R730" i="10" s="1"/>
  <c r="Q728" i="10"/>
  <c r="R728" i="10" s="1"/>
  <c r="Q726" i="10"/>
  <c r="R726" i="10" s="1"/>
  <c r="Q724" i="10"/>
  <c r="R724" i="10" s="1"/>
  <c r="Q722" i="10"/>
  <c r="R722" i="10" s="1"/>
  <c r="Q720" i="10"/>
  <c r="R720" i="10" s="1"/>
  <c r="Q718" i="10"/>
  <c r="R718" i="10" s="1"/>
  <c r="Q716" i="10"/>
  <c r="R716" i="10" s="1"/>
  <c r="Q714" i="10"/>
  <c r="R714" i="10" s="1"/>
  <c r="Q711" i="10"/>
  <c r="R711" i="10" s="1"/>
  <c r="Q709" i="10"/>
  <c r="R709" i="10" s="1"/>
  <c r="Q707" i="10"/>
  <c r="R707" i="10" s="1"/>
  <c r="Q705" i="10"/>
  <c r="R705" i="10" s="1"/>
  <c r="Q702" i="10"/>
  <c r="R702" i="10" s="1"/>
  <c r="Q700" i="10"/>
  <c r="R700" i="10" s="1"/>
  <c r="Q698" i="10"/>
  <c r="R698" i="10" s="1"/>
  <c r="Q696" i="10"/>
  <c r="R696" i="10" s="1"/>
  <c r="Q694" i="10"/>
  <c r="R694" i="10" s="1"/>
  <c r="Q692" i="10"/>
  <c r="R692" i="10" s="1"/>
  <c r="Q690" i="10"/>
  <c r="R690" i="10" s="1"/>
  <c r="Q687" i="10"/>
  <c r="R687" i="10" s="1"/>
  <c r="Q685" i="10"/>
  <c r="R685" i="10" s="1"/>
  <c r="Q683" i="10"/>
  <c r="R683" i="10" s="1"/>
  <c r="Q681" i="10"/>
  <c r="R681" i="10" s="1"/>
  <c r="Q679" i="10"/>
  <c r="R679" i="10" s="1"/>
  <c r="Q677" i="10"/>
  <c r="R677" i="10" s="1"/>
  <c r="Q676" i="10"/>
  <c r="R676" i="10" s="1"/>
  <c r="Q673" i="10"/>
  <c r="R673" i="10" s="1"/>
  <c r="Q671" i="10"/>
  <c r="R671" i="10" s="1"/>
  <c r="Q669" i="10"/>
  <c r="R669" i="10" s="1"/>
  <c r="Q667" i="10"/>
  <c r="R667" i="10" s="1"/>
  <c r="Q665" i="10"/>
  <c r="R665" i="10" s="1"/>
  <c r="Q663" i="10"/>
  <c r="R663" i="10" s="1"/>
  <c r="Q661" i="10"/>
  <c r="R661" i="10" s="1"/>
  <c r="Q659" i="10"/>
  <c r="R659" i="10" s="1"/>
  <c r="Q657" i="10"/>
  <c r="R657" i="10" s="1"/>
  <c r="Q655" i="10"/>
  <c r="R655" i="10" s="1"/>
  <c r="Q653" i="10"/>
  <c r="R653" i="10" s="1"/>
  <c r="Q651" i="10"/>
  <c r="R651" i="10" s="1"/>
  <c r="Q648" i="10"/>
  <c r="R648" i="10" s="1"/>
  <c r="Q646" i="10"/>
  <c r="R646" i="10" s="1"/>
  <c r="Q644" i="10"/>
  <c r="R644" i="10" s="1"/>
  <c r="Q642" i="10"/>
  <c r="R642" i="10" s="1"/>
  <c r="Q640" i="10"/>
  <c r="R640" i="10" s="1"/>
  <c r="Q638" i="10"/>
  <c r="R638" i="10" s="1"/>
  <c r="Q636" i="10"/>
  <c r="R636" i="10" s="1"/>
  <c r="Q635" i="10"/>
  <c r="R635" i="10" s="1"/>
  <c r="Q631" i="10"/>
  <c r="R631" i="10" s="1"/>
  <c r="Q629" i="10"/>
  <c r="R629" i="10" s="1"/>
  <c r="Q627" i="10"/>
  <c r="R627" i="10" s="1"/>
  <c r="Q633" i="10"/>
  <c r="R633" i="10" s="1"/>
  <c r="Q69" i="10"/>
  <c r="R69" i="10" s="1"/>
  <c r="Q67" i="10"/>
  <c r="R67" i="10" s="1"/>
  <c r="Q65" i="10"/>
  <c r="R65" i="10" s="1"/>
  <c r="Q63" i="10"/>
  <c r="R63" i="10" s="1"/>
  <c r="Q61" i="10"/>
  <c r="R61" i="10" s="1"/>
  <c r="Q59" i="10"/>
  <c r="R59" i="10" s="1"/>
  <c r="Q57" i="10"/>
  <c r="R57" i="10" s="1"/>
  <c r="Q48" i="10"/>
  <c r="R48" i="10" s="1"/>
  <c r="Q46" i="10"/>
  <c r="R46" i="10" s="1"/>
  <c r="Q44" i="10"/>
  <c r="R44" i="10" s="1"/>
  <c r="Q42" i="10"/>
  <c r="R42" i="10" s="1"/>
  <c r="Q40" i="10"/>
  <c r="R40" i="10" s="1"/>
  <c r="Q38" i="10"/>
  <c r="R38" i="10" s="1"/>
  <c r="Q37" i="10"/>
  <c r="R37" i="10" s="1"/>
  <c r="Q34" i="10"/>
  <c r="R34" i="10" s="1"/>
  <c r="Q32" i="10"/>
  <c r="R32" i="10" s="1"/>
  <c r="Q30" i="10"/>
  <c r="R30" i="10" s="1"/>
  <c r="Q28" i="10"/>
  <c r="R28" i="10" s="1"/>
  <c r="Q26" i="10"/>
  <c r="R26" i="10" s="1"/>
  <c r="Q24" i="10"/>
  <c r="R24" i="10" s="1"/>
  <c r="Q22" i="10"/>
  <c r="R22" i="10" s="1"/>
  <c r="Q19" i="10"/>
  <c r="R19" i="10" s="1"/>
  <c r="Q17" i="10"/>
  <c r="R17" i="10" s="1"/>
  <c r="Q15" i="10"/>
  <c r="R15" i="10" s="1"/>
  <c r="Q12" i="10"/>
  <c r="R12" i="10" s="1"/>
  <c r="Q9" i="10"/>
  <c r="R9" i="10" s="1"/>
  <c r="Q7" i="10"/>
  <c r="R7" i="10" s="1"/>
  <c r="Q5" i="10"/>
  <c r="R5" i="10" s="1"/>
  <c r="Q3" i="10"/>
  <c r="R3" i="10" s="1"/>
  <c r="Q625" i="10"/>
  <c r="R625" i="10" s="1"/>
  <c r="Q623" i="10"/>
  <c r="R623" i="10" s="1"/>
  <c r="Q621" i="10"/>
  <c r="R621" i="10" s="1"/>
  <c r="Q619" i="10"/>
  <c r="R619" i="10" s="1"/>
  <c r="Q617" i="10"/>
  <c r="R617" i="10" s="1"/>
  <c r="Q615" i="10"/>
  <c r="R615" i="10" s="1"/>
  <c r="Q613" i="10"/>
  <c r="R613" i="10" s="1"/>
  <c r="Q611" i="10"/>
  <c r="R611" i="10" s="1"/>
  <c r="Q609" i="10"/>
  <c r="R609" i="10" s="1"/>
  <c r="Q607" i="10"/>
  <c r="R607" i="10" s="1"/>
  <c r="Q606" i="10"/>
  <c r="R606" i="10" s="1"/>
  <c r="Q603" i="10"/>
  <c r="R603" i="10" s="1"/>
  <c r="Q601" i="10"/>
  <c r="R601" i="10" s="1"/>
  <c r="Q598" i="10"/>
  <c r="R598" i="10" s="1"/>
  <c r="Q596" i="10"/>
  <c r="R596" i="10" s="1"/>
  <c r="Q595" i="10"/>
  <c r="R595" i="10" s="1"/>
  <c r="Q593" i="10"/>
  <c r="R593" i="10" s="1"/>
  <c r="Q590" i="10"/>
  <c r="R590" i="10" s="1"/>
  <c r="Q588" i="10"/>
  <c r="R588" i="10" s="1"/>
  <c r="Q584" i="10"/>
  <c r="R584" i="10" s="1"/>
  <c r="Q582" i="10"/>
  <c r="R582" i="10" s="1"/>
  <c r="Q580" i="10"/>
  <c r="R580" i="10" s="1"/>
  <c r="Q578" i="10"/>
  <c r="R578" i="10" s="1"/>
  <c r="Q576" i="10"/>
  <c r="R576" i="10" s="1"/>
  <c r="Q574" i="10"/>
  <c r="R574" i="10" s="1"/>
  <c r="Q572" i="10"/>
  <c r="R572" i="10" s="1"/>
  <c r="Q570" i="10"/>
  <c r="R570" i="10" s="1"/>
  <c r="Q568" i="10"/>
  <c r="R568" i="10" s="1"/>
  <c r="Q566" i="10"/>
  <c r="R566" i="10" s="1"/>
  <c r="Q564" i="10"/>
  <c r="R564" i="10" s="1"/>
  <c r="Q562" i="10"/>
  <c r="R562" i="10" s="1"/>
  <c r="Q560" i="10"/>
  <c r="R560" i="10" s="1"/>
  <c r="Q558" i="10"/>
  <c r="R558" i="10" s="1"/>
  <c r="Q556" i="10"/>
  <c r="R556" i="10" s="1"/>
  <c r="Q553" i="10"/>
  <c r="R553" i="10" s="1"/>
  <c r="Q551" i="10"/>
  <c r="R551" i="10" s="1"/>
  <c r="Q549" i="10"/>
  <c r="R549" i="10" s="1"/>
  <c r="Q547" i="10"/>
  <c r="R547" i="10" s="1"/>
  <c r="Q544" i="10"/>
  <c r="R544" i="10" s="1"/>
  <c r="Q542" i="10"/>
  <c r="R542" i="10" s="1"/>
  <c r="Q540" i="10"/>
  <c r="R540" i="10" s="1"/>
  <c r="Q538" i="10"/>
  <c r="R538" i="10" s="1"/>
  <c r="Q536" i="10"/>
  <c r="R536" i="10" s="1"/>
  <c r="Q534" i="10"/>
  <c r="R534" i="10" s="1"/>
  <c r="Q532" i="10"/>
  <c r="R532" i="10" s="1"/>
  <c r="Q530" i="10"/>
  <c r="R530" i="10" s="1"/>
  <c r="Q527" i="10"/>
  <c r="R527" i="10" s="1"/>
  <c r="Q525" i="10"/>
  <c r="R525" i="10" s="1"/>
  <c r="Q523" i="10"/>
  <c r="R523" i="10" s="1"/>
  <c r="Q521" i="10"/>
  <c r="R521" i="10" s="1"/>
  <c r="Q519" i="10"/>
  <c r="R519" i="10" s="1"/>
  <c r="Q517" i="10"/>
  <c r="R517" i="10" s="1"/>
  <c r="Q515" i="10"/>
  <c r="R515" i="10" s="1"/>
  <c r="Q513" i="10"/>
  <c r="R513" i="10" s="1"/>
  <c r="Q511" i="10"/>
  <c r="R511" i="10" s="1"/>
  <c r="Q509" i="10"/>
  <c r="R509" i="10" s="1"/>
  <c r="Q507" i="10"/>
  <c r="R507" i="10" s="1"/>
  <c r="Q505" i="10"/>
  <c r="R505" i="10" s="1"/>
  <c r="Q503" i="10"/>
  <c r="R503" i="10" s="1"/>
  <c r="Q501" i="10"/>
  <c r="R501" i="10" s="1"/>
  <c r="Q499" i="10"/>
  <c r="R499" i="10" s="1"/>
  <c r="Q497" i="10"/>
  <c r="R497" i="10" s="1"/>
  <c r="Q495" i="10"/>
  <c r="R495" i="10" s="1"/>
  <c r="Q493" i="10"/>
  <c r="R493" i="10" s="1"/>
  <c r="Q491" i="10"/>
  <c r="R491" i="10" s="1"/>
  <c r="Q489" i="10"/>
  <c r="R489" i="10" s="1"/>
  <c r="Q487" i="10"/>
  <c r="R487" i="10" s="1"/>
  <c r="Q485" i="10"/>
  <c r="R485" i="10" s="1"/>
  <c r="Q483" i="10"/>
  <c r="R483" i="10" s="1"/>
  <c r="Q481" i="10"/>
  <c r="R481" i="10" s="1"/>
  <c r="Q478" i="10"/>
  <c r="R478" i="10" s="1"/>
  <c r="Q476" i="10"/>
  <c r="R476" i="10" s="1"/>
  <c r="Q474" i="10"/>
  <c r="R474" i="10" s="1"/>
  <c r="Q472" i="10"/>
  <c r="R472" i="10" s="1"/>
  <c r="Q470" i="10"/>
  <c r="R470" i="10" s="1"/>
  <c r="Q468" i="10"/>
  <c r="R468" i="10" s="1"/>
  <c r="Q466" i="10"/>
  <c r="R466" i="10" s="1"/>
  <c r="Q464" i="10"/>
  <c r="R464" i="10" s="1"/>
  <c r="Q462" i="10"/>
  <c r="R462" i="10" s="1"/>
  <c r="Q460" i="10"/>
  <c r="R460" i="10" s="1"/>
  <c r="Q458" i="10"/>
  <c r="R458" i="10" s="1"/>
  <c r="Q456" i="10"/>
  <c r="R456" i="10" s="1"/>
  <c r="Q454" i="10"/>
  <c r="R454" i="10" s="1"/>
  <c r="Q452" i="10"/>
  <c r="R452" i="10" s="1"/>
  <c r="Q450" i="10"/>
  <c r="R450" i="10" s="1"/>
  <c r="Q448" i="10"/>
  <c r="R448" i="10" s="1"/>
  <c r="Q446" i="10"/>
  <c r="R446" i="10" s="1"/>
  <c r="Q444" i="10"/>
  <c r="R444" i="10" s="1"/>
  <c r="Q442" i="10"/>
  <c r="R442" i="10" s="1"/>
  <c r="Q440" i="10"/>
  <c r="R440" i="10" s="1"/>
  <c r="Q438" i="10"/>
  <c r="R438" i="10" s="1"/>
  <c r="Q436" i="10"/>
  <c r="R436" i="10" s="1"/>
  <c r="Q434" i="10"/>
  <c r="R434" i="10" s="1"/>
  <c r="Q432" i="10"/>
  <c r="R432" i="10" s="1"/>
  <c r="Q430" i="10"/>
  <c r="R430" i="10" s="1"/>
  <c r="Q428" i="10"/>
  <c r="R428" i="10" s="1"/>
  <c r="Q426" i="10"/>
  <c r="R426" i="10" s="1"/>
  <c r="Q424" i="10"/>
  <c r="R424" i="10" s="1"/>
  <c r="Q422" i="10"/>
  <c r="R422" i="10" s="1"/>
  <c r="Q420" i="10"/>
  <c r="R420" i="10" s="1"/>
  <c r="Q418" i="10"/>
  <c r="R418" i="10" s="1"/>
  <c r="Q416" i="10"/>
  <c r="R416" i="10" s="1"/>
  <c r="Q414" i="10"/>
  <c r="R414" i="10" s="1"/>
  <c r="Q412" i="10"/>
  <c r="R412" i="10" s="1"/>
  <c r="Q409" i="10"/>
  <c r="R409" i="10" s="1"/>
  <c r="Q407" i="10"/>
  <c r="R407" i="10" s="1"/>
  <c r="Q405" i="10"/>
  <c r="R405" i="10" s="1"/>
  <c r="Q403" i="10"/>
  <c r="R403" i="10" s="1"/>
  <c r="Q401" i="10"/>
  <c r="R401" i="10" s="1"/>
  <c r="Q399" i="10"/>
  <c r="R399" i="10" s="1"/>
  <c r="Q397" i="10"/>
  <c r="R397" i="10" s="1"/>
  <c r="Q395" i="10"/>
  <c r="R395" i="10" s="1"/>
  <c r="Q393" i="10"/>
  <c r="R393" i="10" s="1"/>
  <c r="Q391" i="10"/>
  <c r="R391" i="10" s="1"/>
  <c r="Q389" i="10"/>
  <c r="R389" i="10" s="1"/>
  <c r="Q385" i="10"/>
  <c r="R385" i="10" s="1"/>
  <c r="Q383" i="10"/>
  <c r="R383" i="10" s="1"/>
  <c r="Q381" i="10"/>
  <c r="R381" i="10" s="1"/>
  <c r="Q379" i="10"/>
  <c r="R379" i="10" s="1"/>
  <c r="Q377" i="10"/>
  <c r="R377" i="10" s="1"/>
  <c r="Q128" i="10"/>
  <c r="R128" i="10" s="1"/>
  <c r="Q375" i="10"/>
  <c r="R375" i="10" s="1"/>
  <c r="Q373" i="10"/>
  <c r="R373" i="10" s="1"/>
  <c r="Q371" i="10"/>
  <c r="R371" i="10" s="1"/>
  <c r="Q369" i="10"/>
  <c r="R369" i="10" s="1"/>
  <c r="Q367" i="10"/>
  <c r="R367" i="10" s="1"/>
  <c r="Q365" i="10"/>
  <c r="R365" i="10" s="1"/>
  <c r="Q362" i="10"/>
  <c r="R362" i="10" s="1"/>
  <c r="Q361" i="10"/>
  <c r="R361" i="10" s="1"/>
  <c r="Q359" i="10"/>
  <c r="R359" i="10" s="1"/>
  <c r="Q358" i="10"/>
  <c r="R358" i="10" s="1"/>
  <c r="Q354" i="10"/>
  <c r="R354" i="10" s="1"/>
  <c r="Q352" i="10"/>
  <c r="R352" i="10" s="1"/>
  <c r="Q350" i="10"/>
  <c r="R350" i="10" s="1"/>
  <c r="Q348" i="10"/>
  <c r="R348" i="10" s="1"/>
  <c r="Q346" i="10"/>
  <c r="R346" i="10" s="1"/>
  <c r="Q344" i="10"/>
  <c r="R344" i="10" s="1"/>
  <c r="Q340" i="10"/>
  <c r="R340" i="10" s="1"/>
  <c r="Q338" i="10"/>
  <c r="R338" i="10" s="1"/>
  <c r="Q336" i="10"/>
  <c r="R336" i="10" s="1"/>
  <c r="Q334" i="10"/>
  <c r="R334" i="10" s="1"/>
  <c r="Q332" i="10"/>
  <c r="R332" i="10" s="1"/>
  <c r="Q330" i="10"/>
  <c r="R330" i="10" s="1"/>
  <c r="Q328" i="10"/>
  <c r="R328" i="10" s="1"/>
  <c r="Q326" i="10"/>
  <c r="R326" i="10" s="1"/>
  <c r="Q324" i="10"/>
  <c r="R324" i="10" s="1"/>
  <c r="Q322" i="10"/>
  <c r="R322" i="10" s="1"/>
  <c r="Q320" i="10"/>
  <c r="R320" i="10" s="1"/>
  <c r="Q318" i="10"/>
  <c r="R318" i="10" s="1"/>
  <c r="Q316" i="10"/>
  <c r="R316" i="10" s="1"/>
  <c r="Q314" i="10"/>
  <c r="R314" i="10" s="1"/>
  <c r="Q312" i="10"/>
  <c r="R312" i="10" s="1"/>
  <c r="Q310" i="10"/>
  <c r="R310" i="10" s="1"/>
  <c r="Q308" i="10"/>
  <c r="R308" i="10" s="1"/>
  <c r="Q306" i="10"/>
  <c r="R306" i="10" s="1"/>
  <c r="Q304" i="10"/>
  <c r="R304" i="10" s="1"/>
  <c r="Q302" i="10"/>
  <c r="R302" i="10" s="1"/>
  <c r="Q300" i="10"/>
  <c r="R300" i="10" s="1"/>
  <c r="Q298" i="10"/>
  <c r="R298" i="10" s="1"/>
  <c r="Q295" i="10"/>
  <c r="R295" i="10" s="1"/>
  <c r="Q292" i="10"/>
  <c r="R292" i="10" s="1"/>
  <c r="Q290" i="10"/>
  <c r="R290" i="10" s="1"/>
  <c r="Q287" i="10"/>
  <c r="R287" i="10" s="1"/>
  <c r="Q285" i="10"/>
  <c r="R285" i="10" s="1"/>
  <c r="Q283" i="10"/>
  <c r="R283" i="10" s="1"/>
  <c r="Q281" i="10"/>
  <c r="R281" i="10" s="1"/>
  <c r="Q278" i="10"/>
  <c r="R278" i="10" s="1"/>
  <c r="Q276" i="10"/>
  <c r="R276" i="10" s="1"/>
  <c r="Q274" i="10"/>
  <c r="R274" i="10" s="1"/>
  <c r="Q272" i="10"/>
  <c r="R272" i="10" s="1"/>
  <c r="Q270" i="10"/>
  <c r="R270" i="10" s="1"/>
  <c r="Q265" i="10"/>
  <c r="R265" i="10" s="1"/>
  <c r="Q264" i="10"/>
  <c r="R264" i="10" s="1"/>
  <c r="Q262" i="10"/>
  <c r="R262" i="10" s="1"/>
  <c r="Q260" i="10"/>
  <c r="R260" i="10" s="1"/>
  <c r="Q258" i="10"/>
  <c r="R258" i="10" s="1"/>
  <c r="Q256" i="10"/>
  <c r="R256" i="10" s="1"/>
  <c r="Q254" i="10"/>
  <c r="R254" i="10" s="1"/>
  <c r="Q252" i="10"/>
  <c r="R252" i="10" s="1"/>
  <c r="Q251" i="10"/>
  <c r="R251" i="10" s="1"/>
  <c r="Q249" i="10"/>
  <c r="R249" i="10" s="1"/>
  <c r="Q246" i="10"/>
  <c r="R246" i="10" s="1"/>
  <c r="Q244" i="10"/>
  <c r="R244" i="10" s="1"/>
  <c r="Q242" i="10"/>
  <c r="R242" i="10" s="1"/>
  <c r="Q240" i="10"/>
  <c r="R240" i="10" s="1"/>
  <c r="Q238" i="10"/>
  <c r="R238" i="10" s="1"/>
  <c r="Q236" i="10"/>
  <c r="R236" i="10" s="1"/>
  <c r="Q234" i="10"/>
  <c r="R234" i="10" s="1"/>
  <c r="Q232" i="10"/>
  <c r="R232" i="10" s="1"/>
  <c r="Q230" i="10"/>
  <c r="R230" i="10" s="1"/>
  <c r="Q228" i="10"/>
  <c r="R228" i="10" s="1"/>
  <c r="Q227" i="10"/>
  <c r="R227" i="10" s="1"/>
  <c r="Q224" i="10"/>
  <c r="R224" i="10" s="1"/>
  <c r="Q222" i="10"/>
  <c r="R222" i="10" s="1"/>
  <c r="Q220" i="10"/>
  <c r="R220" i="10" s="1"/>
  <c r="Q218" i="10"/>
  <c r="R218" i="10" s="1"/>
  <c r="Q217" i="10"/>
  <c r="R217" i="10" s="1"/>
  <c r="Q215" i="10"/>
  <c r="R215" i="10" s="1"/>
  <c r="Q213" i="10"/>
  <c r="R213" i="10" s="1"/>
  <c r="Q211" i="10"/>
  <c r="R211" i="10" s="1"/>
  <c r="Q209" i="10"/>
  <c r="R209" i="10" s="1"/>
  <c r="Q207" i="10"/>
  <c r="R207" i="10" s="1"/>
  <c r="Q205" i="10"/>
  <c r="R205" i="10" s="1"/>
  <c r="Q194" i="10"/>
  <c r="R194" i="10" s="1"/>
  <c r="Q192" i="10"/>
  <c r="R192" i="10" s="1"/>
  <c r="Q190" i="10"/>
  <c r="R190" i="10" s="1"/>
  <c r="Q188" i="10"/>
  <c r="R188" i="10" s="1"/>
  <c r="Q186" i="10"/>
  <c r="R186" i="10" s="1"/>
  <c r="Q184" i="10"/>
  <c r="R184" i="10" s="1"/>
  <c r="Q181" i="10"/>
  <c r="R181" i="10" s="1"/>
  <c r="Q179" i="10"/>
  <c r="R179" i="10" s="1"/>
  <c r="Q177" i="10"/>
  <c r="R177" i="10" s="1"/>
  <c r="Q175" i="10"/>
  <c r="R175" i="10" s="1"/>
  <c r="Q173" i="10"/>
  <c r="R173" i="10" s="1"/>
  <c r="Q171" i="10"/>
  <c r="R171" i="10" s="1"/>
  <c r="Q169" i="10"/>
  <c r="R169" i="10" s="1"/>
  <c r="Q167" i="10"/>
  <c r="R167" i="10" s="1"/>
  <c r="Q166" i="10"/>
  <c r="R166" i="10" s="1"/>
  <c r="Q163" i="10"/>
  <c r="R163" i="10" s="1"/>
  <c r="Q160" i="10"/>
  <c r="R160" i="10" s="1"/>
  <c r="Q70" i="10"/>
  <c r="R70" i="10" s="1"/>
  <c r="Q916" i="10"/>
  <c r="R916" i="10" s="1"/>
  <c r="Q914" i="10"/>
  <c r="R914" i="10" s="1"/>
  <c r="Q912" i="10"/>
  <c r="R912" i="10" s="1"/>
  <c r="Q908" i="10"/>
  <c r="R908" i="10" s="1"/>
  <c r="Q906" i="10"/>
  <c r="R906" i="10" s="1"/>
  <c r="Q902" i="10"/>
  <c r="R902" i="10" s="1"/>
  <c r="Q900" i="10"/>
  <c r="R900" i="10" s="1"/>
  <c r="Q898" i="10"/>
  <c r="R898" i="10" s="1"/>
  <c r="Q896" i="10"/>
  <c r="R896" i="10" s="1"/>
  <c r="Q894" i="10"/>
  <c r="R894" i="10" s="1"/>
  <c r="Q892" i="10"/>
  <c r="R892" i="10" s="1"/>
  <c r="Q890" i="10"/>
  <c r="R890" i="10" s="1"/>
  <c r="Q888" i="10"/>
  <c r="R888" i="10" s="1"/>
  <c r="Q886" i="10"/>
  <c r="R886" i="10" s="1"/>
  <c r="Q884" i="10"/>
  <c r="R884" i="10" s="1"/>
  <c r="Q882" i="10"/>
  <c r="R882" i="10" s="1"/>
  <c r="Q880" i="10"/>
  <c r="R880" i="10" s="1"/>
  <c r="Q878" i="10"/>
  <c r="R878" i="10" s="1"/>
  <c r="Q876" i="10"/>
  <c r="R876" i="10" s="1"/>
  <c r="Q874" i="10"/>
  <c r="R874" i="10" s="1"/>
  <c r="Q872" i="10"/>
  <c r="R872" i="10" s="1"/>
  <c r="Q870" i="10"/>
  <c r="R870" i="10" s="1"/>
  <c r="Q868" i="10"/>
  <c r="R868" i="10" s="1"/>
  <c r="Q866" i="10"/>
  <c r="R866" i="10" s="1"/>
  <c r="Q864" i="10"/>
  <c r="R864" i="10" s="1"/>
  <c r="Q862" i="10"/>
  <c r="R862" i="10" s="1"/>
  <c r="Q860" i="10"/>
  <c r="R860" i="10" s="1"/>
  <c r="Q858" i="10"/>
  <c r="R858" i="10" s="1"/>
  <c r="Q856" i="10"/>
  <c r="R856" i="10" s="1"/>
  <c r="Q854" i="10"/>
  <c r="R854" i="10" s="1"/>
  <c r="Q852" i="10"/>
  <c r="R852" i="10" s="1"/>
  <c r="Q850" i="10"/>
  <c r="R850" i="10" s="1"/>
  <c r="Q848" i="10"/>
  <c r="R848" i="10" s="1"/>
  <c r="Q846" i="10"/>
  <c r="R846" i="10" s="1"/>
  <c r="Q844" i="10"/>
  <c r="R844" i="10" s="1"/>
  <c r="Q842" i="10"/>
  <c r="R842" i="10" s="1"/>
  <c r="Q840" i="10"/>
  <c r="R840" i="10" s="1"/>
  <c r="Q838" i="10"/>
  <c r="R838" i="10" s="1"/>
  <c r="Q836" i="10"/>
  <c r="R836" i="10" s="1"/>
  <c r="Q834" i="10"/>
  <c r="R834" i="10" s="1"/>
  <c r="Q832" i="10"/>
  <c r="R832" i="10" s="1"/>
  <c r="Q830" i="10"/>
  <c r="R830" i="10" s="1"/>
  <c r="Q828" i="10"/>
  <c r="R828" i="10" s="1"/>
  <c r="Q826" i="10"/>
  <c r="R826" i="10" s="1"/>
  <c r="Q824" i="10"/>
  <c r="R824" i="10" s="1"/>
  <c r="Q822" i="10"/>
  <c r="R822" i="10" s="1"/>
  <c r="Q820" i="10"/>
  <c r="R820" i="10" s="1"/>
  <c r="Q818" i="10"/>
  <c r="R818" i="10" s="1"/>
  <c r="Q816" i="10"/>
  <c r="R816" i="10" s="1"/>
  <c r="Q814" i="10"/>
  <c r="R814" i="10" s="1"/>
  <c r="Q812" i="10"/>
  <c r="R812" i="10" s="1"/>
  <c r="Q810" i="10"/>
  <c r="R810" i="10" s="1"/>
  <c r="Q808" i="10"/>
  <c r="R808" i="10" s="1"/>
  <c r="Q806" i="10"/>
  <c r="R806" i="10" s="1"/>
  <c r="Q804" i="10"/>
  <c r="R804" i="10" s="1"/>
  <c r="Q802" i="10"/>
  <c r="R802" i="10" s="1"/>
  <c r="Q800" i="10"/>
  <c r="R800" i="10" s="1"/>
  <c r="Q798" i="10"/>
  <c r="R798" i="10" s="1"/>
  <c r="Q796" i="10"/>
  <c r="R796" i="10" s="1"/>
  <c r="Q794" i="10"/>
  <c r="R794" i="10" s="1"/>
  <c r="Q792" i="10"/>
  <c r="R792" i="10" s="1"/>
  <c r="Q790" i="10"/>
  <c r="R790" i="10" s="1"/>
  <c r="Q788" i="10"/>
  <c r="R788" i="10" s="1"/>
  <c r="Q786" i="10"/>
  <c r="R786" i="10" s="1"/>
  <c r="Q784" i="10"/>
  <c r="R784" i="10" s="1"/>
  <c r="Q782" i="10"/>
  <c r="R782" i="10" s="1"/>
  <c r="Q780" i="10"/>
  <c r="R780" i="10" s="1"/>
  <c r="Q778" i="10"/>
  <c r="R778" i="10" s="1"/>
  <c r="Q776" i="10"/>
  <c r="R776" i="10" s="1"/>
  <c r="Q774" i="10"/>
  <c r="R774" i="10" s="1"/>
  <c r="Q772" i="10"/>
  <c r="R772" i="10" s="1"/>
  <c r="Q770" i="10"/>
  <c r="R770" i="10" s="1"/>
  <c r="Q768" i="10"/>
  <c r="R768" i="10" s="1"/>
  <c r="Q766" i="10"/>
  <c r="R766" i="10" s="1"/>
  <c r="Q764" i="10"/>
  <c r="R764" i="10" s="1"/>
  <c r="Q762" i="10"/>
  <c r="R762" i="10" s="1"/>
  <c r="Q760" i="10"/>
  <c r="R760" i="10" s="1"/>
  <c r="Q758" i="10"/>
  <c r="R758" i="10" s="1"/>
  <c r="Q756" i="10"/>
  <c r="R756" i="10" s="1"/>
  <c r="Q754" i="10"/>
  <c r="R754" i="10" s="1"/>
  <c r="Q752" i="10"/>
  <c r="R752" i="10" s="1"/>
  <c r="Q750" i="10"/>
  <c r="R750" i="10" s="1"/>
  <c r="Q748" i="10"/>
  <c r="R748" i="10" s="1"/>
  <c r="Q746" i="10"/>
  <c r="R746" i="10" s="1"/>
  <c r="Q744" i="10"/>
  <c r="R744" i="10" s="1"/>
  <c r="Q742" i="10"/>
  <c r="R742" i="10" s="1"/>
  <c r="Q740" i="10"/>
  <c r="R740" i="10" s="1"/>
  <c r="Q738" i="10"/>
  <c r="R738" i="10" s="1"/>
  <c r="Q736" i="10"/>
  <c r="R736" i="10" s="1"/>
  <c r="Q734" i="10"/>
  <c r="R734" i="10" s="1"/>
  <c r="Q733" i="10"/>
  <c r="R733" i="10" s="1"/>
  <c r="Q731" i="10"/>
  <c r="R731" i="10" s="1"/>
  <c r="Q729" i="10"/>
  <c r="R729" i="10" s="1"/>
  <c r="Q727" i="10"/>
  <c r="R727" i="10" s="1"/>
  <c r="Q725" i="10"/>
  <c r="R725" i="10" s="1"/>
  <c r="Q723" i="10"/>
  <c r="R723" i="10" s="1"/>
  <c r="Q721" i="10"/>
  <c r="R721" i="10" s="1"/>
  <c r="Q719" i="10"/>
  <c r="R719" i="10" s="1"/>
  <c r="Q717" i="10"/>
  <c r="R717" i="10" s="1"/>
  <c r="Q715" i="10"/>
  <c r="R715" i="10" s="1"/>
  <c r="Q712" i="10"/>
  <c r="R712" i="10" s="1"/>
  <c r="Q710" i="10"/>
  <c r="R710" i="10" s="1"/>
  <c r="Q708" i="10"/>
  <c r="R708" i="10" s="1"/>
  <c r="Q706" i="10"/>
  <c r="R706" i="10" s="1"/>
  <c r="Q701" i="10"/>
  <c r="R701" i="10" s="1"/>
  <c r="Q699" i="10"/>
  <c r="R699" i="10" s="1"/>
  <c r="Q697" i="10"/>
  <c r="R697" i="10" s="1"/>
  <c r="Q695" i="10"/>
  <c r="R695" i="10" s="1"/>
  <c r="Q693" i="10"/>
  <c r="R693" i="10" s="1"/>
  <c r="Q691" i="10"/>
  <c r="R691" i="10" s="1"/>
  <c r="Q689" i="10"/>
  <c r="R689" i="10" s="1"/>
  <c r="Q688" i="10"/>
  <c r="R688" i="10" s="1"/>
  <c r="Q686" i="10"/>
  <c r="R686" i="10" s="1"/>
  <c r="Q684" i="10"/>
  <c r="R684" i="10" s="1"/>
  <c r="Q682" i="10"/>
  <c r="R682" i="10" s="1"/>
  <c r="Q680" i="10"/>
  <c r="R680" i="10" s="1"/>
  <c r="Q678" i="10"/>
  <c r="R678" i="10" s="1"/>
  <c r="Q675" i="10"/>
  <c r="R675" i="10" s="1"/>
  <c r="Q674" i="10"/>
  <c r="R674" i="10" s="1"/>
  <c r="Q672" i="10"/>
  <c r="R672" i="10" s="1"/>
  <c r="Q670" i="10"/>
  <c r="R670" i="10" s="1"/>
  <c r="Q668" i="10"/>
  <c r="R668" i="10" s="1"/>
  <c r="Q666" i="10"/>
  <c r="R666" i="10" s="1"/>
  <c r="Q664" i="10"/>
  <c r="R664" i="10" s="1"/>
  <c r="Q662" i="10"/>
  <c r="R662" i="10" s="1"/>
  <c r="Q660" i="10"/>
  <c r="R660" i="10" s="1"/>
  <c r="Q658" i="10"/>
  <c r="R658" i="10" s="1"/>
  <c r="Q656" i="10"/>
  <c r="R656" i="10" s="1"/>
  <c r="Q654" i="10"/>
  <c r="R654" i="10" s="1"/>
  <c r="Q652" i="10"/>
  <c r="R652" i="10" s="1"/>
  <c r="Q650" i="10"/>
  <c r="R650" i="10" s="1"/>
  <c r="Q647" i="10"/>
  <c r="R647" i="10" s="1"/>
  <c r="Q645" i="10"/>
  <c r="R645" i="10" s="1"/>
  <c r="Q643" i="10"/>
  <c r="R643" i="10" s="1"/>
  <c r="Q641" i="10"/>
  <c r="R641" i="10" s="1"/>
  <c r="Q639" i="10"/>
  <c r="R639" i="10" s="1"/>
  <c r="Q637" i="10"/>
  <c r="R637" i="10" s="1"/>
  <c r="Q634" i="10"/>
  <c r="R634" i="10" s="1"/>
  <c r="Q632" i="10"/>
  <c r="R632" i="10" s="1"/>
  <c r="Q630" i="10"/>
  <c r="R630" i="10" s="1"/>
  <c r="Q628" i="10"/>
  <c r="R628" i="10" s="1"/>
  <c r="Q626" i="10"/>
  <c r="R626" i="10" s="1"/>
  <c r="Q624" i="10"/>
  <c r="R624" i="10" s="1"/>
  <c r="Q622" i="10"/>
  <c r="R622" i="10" s="1"/>
  <c r="Q620" i="10"/>
  <c r="R620" i="10" s="1"/>
  <c r="Q618" i="10"/>
  <c r="R618" i="10" s="1"/>
  <c r="Q616" i="10"/>
  <c r="R616" i="10" s="1"/>
  <c r="Q614" i="10"/>
  <c r="R614" i="10" s="1"/>
  <c r="Q612" i="10"/>
  <c r="R612" i="10" s="1"/>
  <c r="Q610" i="10"/>
  <c r="R610" i="10" s="1"/>
  <c r="Q608" i="10"/>
  <c r="R608" i="10" s="1"/>
  <c r="Q605" i="10"/>
  <c r="R605" i="10" s="1"/>
  <c r="Q604" i="10"/>
  <c r="R604" i="10" s="1"/>
  <c r="Q602" i="10"/>
  <c r="R602" i="10" s="1"/>
  <c r="Q600" i="10"/>
  <c r="R600" i="10" s="1"/>
  <c r="Q599" i="10"/>
  <c r="R599" i="10" s="1"/>
  <c r="Q597" i="10"/>
  <c r="R597" i="10" s="1"/>
  <c r="Q594" i="10"/>
  <c r="R594" i="10" s="1"/>
  <c r="Q592" i="10"/>
  <c r="R592" i="10" s="1"/>
  <c r="Q591" i="10"/>
  <c r="R591" i="10" s="1"/>
  <c r="Q589" i="10"/>
  <c r="R589" i="10" s="1"/>
  <c r="Q587" i="10"/>
  <c r="R587" i="10" s="1"/>
  <c r="Q586" i="10"/>
  <c r="R586" i="10" s="1"/>
  <c r="Q585" i="10"/>
  <c r="R585" i="10" s="1"/>
  <c r="Q583" i="10"/>
  <c r="R583" i="10" s="1"/>
  <c r="Q581" i="10"/>
  <c r="R581" i="10" s="1"/>
  <c r="Q579" i="10"/>
  <c r="R579" i="10" s="1"/>
  <c r="Q577" i="10"/>
  <c r="R577" i="10" s="1"/>
  <c r="Q575" i="10"/>
  <c r="R575" i="10" s="1"/>
  <c r="Q573" i="10"/>
  <c r="R573" i="10" s="1"/>
  <c r="Q571" i="10"/>
  <c r="R571" i="10" s="1"/>
  <c r="Q569" i="10"/>
  <c r="R569" i="10" s="1"/>
  <c r="Q567" i="10"/>
  <c r="R567" i="10" s="1"/>
  <c r="Q565" i="10"/>
  <c r="R565" i="10" s="1"/>
  <c r="Q563" i="10"/>
  <c r="R563" i="10" s="1"/>
  <c r="Q561" i="10"/>
  <c r="R561" i="10" s="1"/>
  <c r="Q559" i="10"/>
  <c r="R559" i="10" s="1"/>
  <c r="Q557" i="10"/>
  <c r="R557" i="10" s="1"/>
  <c r="Q555" i="10"/>
  <c r="R555" i="10" s="1"/>
  <c r="Q552" i="10"/>
  <c r="R552" i="10" s="1"/>
  <c r="Q550" i="10"/>
  <c r="R550" i="10" s="1"/>
  <c r="Q548" i="10"/>
  <c r="R548" i="10" s="1"/>
  <c r="Q545" i="10"/>
  <c r="R545" i="10" s="1"/>
  <c r="Q543" i="10"/>
  <c r="R543" i="10" s="1"/>
  <c r="Q541" i="10"/>
  <c r="R541" i="10" s="1"/>
  <c r="Q539" i="10"/>
  <c r="R539" i="10" s="1"/>
  <c r="Q537" i="10"/>
  <c r="R537" i="10" s="1"/>
  <c r="Q535" i="10"/>
  <c r="R535" i="10" s="1"/>
  <c r="Q533" i="10"/>
  <c r="R533" i="10" s="1"/>
  <c r="Q531" i="10"/>
  <c r="R531" i="10" s="1"/>
  <c r="Q529" i="10"/>
  <c r="R529" i="10" s="1"/>
  <c r="Q528" i="10"/>
  <c r="R528" i="10" s="1"/>
  <c r="Q526" i="10"/>
  <c r="R526" i="10" s="1"/>
  <c r="Q524" i="10"/>
  <c r="R524" i="10" s="1"/>
  <c r="Q522" i="10"/>
  <c r="R522" i="10" s="1"/>
  <c r="Q520" i="10"/>
  <c r="R520" i="10" s="1"/>
  <c r="Q518" i="10"/>
  <c r="R518" i="10" s="1"/>
  <c r="Q516" i="10"/>
  <c r="R516" i="10" s="1"/>
  <c r="Q514" i="10"/>
  <c r="R514" i="10" s="1"/>
  <c r="Q512" i="10"/>
  <c r="R512" i="10" s="1"/>
  <c r="Q510" i="10"/>
  <c r="R510" i="10" s="1"/>
  <c r="Q508" i="10"/>
  <c r="R508" i="10" s="1"/>
  <c r="Q506" i="10"/>
  <c r="R506" i="10" s="1"/>
  <c r="Q504" i="10"/>
  <c r="R504" i="10" s="1"/>
  <c r="Q502" i="10"/>
  <c r="R502" i="10" s="1"/>
  <c r="Q500" i="10"/>
  <c r="R500" i="10" s="1"/>
  <c r="Q498" i="10"/>
  <c r="R498" i="10" s="1"/>
  <c r="Q496" i="10"/>
  <c r="R496" i="10" s="1"/>
  <c r="Q494" i="10"/>
  <c r="R494" i="10" s="1"/>
  <c r="Q492" i="10"/>
  <c r="R492" i="10" s="1"/>
  <c r="Q490" i="10"/>
  <c r="R490" i="10" s="1"/>
  <c r="Q488" i="10"/>
  <c r="R488" i="10" s="1"/>
  <c r="Q486" i="10"/>
  <c r="R486" i="10" s="1"/>
  <c r="Q484" i="10"/>
  <c r="R484" i="10" s="1"/>
  <c r="Q482" i="10"/>
  <c r="R482" i="10" s="1"/>
  <c r="Q480" i="10"/>
  <c r="R480" i="10" s="1"/>
  <c r="Q477" i="10"/>
  <c r="R477" i="10" s="1"/>
  <c r="Q475" i="10"/>
  <c r="R475" i="10" s="1"/>
  <c r="Q473" i="10"/>
  <c r="R473" i="10" s="1"/>
  <c r="Q471" i="10"/>
  <c r="R471" i="10" s="1"/>
  <c r="Q469" i="10"/>
  <c r="R469" i="10" s="1"/>
  <c r="Q467" i="10"/>
  <c r="R467" i="10" s="1"/>
  <c r="Q465" i="10"/>
  <c r="R465" i="10" s="1"/>
  <c r="Q463" i="10"/>
  <c r="R463" i="10" s="1"/>
  <c r="Q461" i="10"/>
  <c r="R461" i="10" s="1"/>
  <c r="Q459" i="10"/>
  <c r="R459" i="10" s="1"/>
  <c r="Q457" i="10"/>
  <c r="R457" i="10" s="1"/>
  <c r="Q455" i="10"/>
  <c r="R455" i="10" s="1"/>
  <c r="Q453" i="10"/>
  <c r="R453" i="10" s="1"/>
  <c r="Q451" i="10"/>
  <c r="R451" i="10" s="1"/>
  <c r="Q449" i="10"/>
  <c r="R449" i="10" s="1"/>
  <c r="Q447" i="10"/>
  <c r="R447" i="10" s="1"/>
  <c r="Q445" i="10"/>
  <c r="R445" i="10" s="1"/>
  <c r="Q443" i="10"/>
  <c r="R443" i="10" s="1"/>
  <c r="Q441" i="10"/>
  <c r="R441" i="10" s="1"/>
  <c r="Q439" i="10"/>
  <c r="R439" i="10" s="1"/>
  <c r="Q437" i="10"/>
  <c r="R437" i="10" s="1"/>
  <c r="Q435" i="10"/>
  <c r="R435" i="10" s="1"/>
  <c r="Q433" i="10"/>
  <c r="R433" i="10" s="1"/>
  <c r="Q431" i="10"/>
  <c r="R431" i="10" s="1"/>
  <c r="Q429" i="10"/>
  <c r="R429" i="10" s="1"/>
  <c r="Q427" i="10"/>
  <c r="R427" i="10" s="1"/>
  <c r="Q425" i="10"/>
  <c r="R425" i="10" s="1"/>
  <c r="Q423" i="10"/>
  <c r="R423" i="10" s="1"/>
  <c r="Q421" i="10"/>
  <c r="R421" i="10" s="1"/>
  <c r="Q419" i="10"/>
  <c r="R419" i="10" s="1"/>
  <c r="Q417" i="10"/>
  <c r="R417" i="10" s="1"/>
  <c r="Q415" i="10"/>
  <c r="R415" i="10" s="1"/>
  <c r="Q413" i="10"/>
  <c r="R413" i="10" s="1"/>
  <c r="Q411" i="10"/>
  <c r="R411" i="10" s="1"/>
  <c r="Q408" i="10"/>
  <c r="R408" i="10" s="1"/>
  <c r="Q406" i="10"/>
  <c r="R406" i="10" s="1"/>
  <c r="Q404" i="10"/>
  <c r="R404" i="10" s="1"/>
  <c r="Q402" i="10"/>
  <c r="R402" i="10" s="1"/>
  <c r="Q400" i="10"/>
  <c r="R400" i="10" s="1"/>
  <c r="Q398" i="10"/>
  <c r="R398" i="10" s="1"/>
  <c r="Q396" i="10"/>
  <c r="R396" i="10" s="1"/>
  <c r="Q394" i="10"/>
  <c r="R394" i="10" s="1"/>
  <c r="Q392" i="10"/>
  <c r="R392" i="10" s="1"/>
  <c r="Q390" i="10"/>
  <c r="R390" i="10" s="1"/>
  <c r="Q386" i="10"/>
  <c r="R386" i="10" s="1"/>
  <c r="Q384" i="10"/>
  <c r="R384" i="10" s="1"/>
  <c r="Q382" i="10"/>
  <c r="R382" i="10" s="1"/>
  <c r="Q380" i="10"/>
  <c r="R380" i="10" s="1"/>
  <c r="Q378" i="10"/>
  <c r="R378" i="10" s="1"/>
  <c r="Q129" i="10"/>
  <c r="R129" i="10" s="1"/>
  <c r="Q376" i="10"/>
  <c r="R376" i="10" s="1"/>
  <c r="Q374" i="10"/>
  <c r="R374" i="10" s="1"/>
  <c r="Q372" i="10"/>
  <c r="R372" i="10" s="1"/>
  <c r="Q370" i="10"/>
  <c r="R370" i="10" s="1"/>
  <c r="Q368" i="10"/>
  <c r="R368" i="10" s="1"/>
  <c r="Q366" i="10"/>
  <c r="R366" i="10" s="1"/>
  <c r="Q363" i="10"/>
  <c r="R363" i="10" s="1"/>
  <c r="Q360" i="10"/>
  <c r="R360" i="10" s="1"/>
  <c r="Q357" i="10"/>
  <c r="R357" i="10" s="1"/>
  <c r="Q356" i="10"/>
  <c r="R356" i="10" s="1"/>
  <c r="Q355" i="10"/>
  <c r="R355" i="10" s="1"/>
  <c r="Q353" i="10"/>
  <c r="R353" i="10" s="1"/>
  <c r="Q351" i="10"/>
  <c r="R351" i="10" s="1"/>
  <c r="Q349" i="10"/>
  <c r="R349" i="10" s="1"/>
  <c r="Q347" i="10"/>
  <c r="R347" i="10" s="1"/>
  <c r="Q345" i="10"/>
  <c r="R345" i="10" s="1"/>
  <c r="Q343" i="10"/>
  <c r="R343" i="10" s="1"/>
  <c r="Q339" i="10"/>
  <c r="R339" i="10" s="1"/>
  <c r="Q337" i="10"/>
  <c r="R337" i="10" s="1"/>
  <c r="Q335" i="10"/>
  <c r="R335" i="10" s="1"/>
  <c r="Q333" i="10"/>
  <c r="R333" i="10" s="1"/>
  <c r="Q331" i="10"/>
  <c r="R331" i="10" s="1"/>
  <c r="Q329" i="10"/>
  <c r="R329" i="10" s="1"/>
  <c r="Q327" i="10"/>
  <c r="R327" i="10" s="1"/>
  <c r="Q325" i="10"/>
  <c r="R325" i="10" s="1"/>
  <c r="Q323" i="10"/>
  <c r="R323" i="10" s="1"/>
  <c r="Q321" i="10"/>
  <c r="R321" i="10" s="1"/>
  <c r="Q319" i="10"/>
  <c r="R319" i="10" s="1"/>
  <c r="Q317" i="10"/>
  <c r="R317" i="10" s="1"/>
  <c r="Q315" i="10"/>
  <c r="R315" i="10" s="1"/>
  <c r="Q313" i="10"/>
  <c r="R313" i="10" s="1"/>
  <c r="Q311" i="10"/>
  <c r="R311" i="10" s="1"/>
  <c r="Q309" i="10"/>
  <c r="R309" i="10" s="1"/>
  <c r="Q307" i="10"/>
  <c r="R307" i="10" s="1"/>
  <c r="Q305" i="10"/>
  <c r="R305" i="10" s="1"/>
  <c r="Q303" i="10"/>
  <c r="R303" i="10" s="1"/>
  <c r="Q301" i="10"/>
  <c r="R301" i="10" s="1"/>
  <c r="Q299" i="10"/>
  <c r="R299" i="10" s="1"/>
  <c r="Q297" i="10"/>
  <c r="R297" i="10" s="1"/>
  <c r="Q294" i="10"/>
  <c r="R294" i="10" s="1"/>
  <c r="Q291" i="10"/>
  <c r="R291" i="10" s="1"/>
  <c r="Q288" i="10"/>
  <c r="R288" i="10" s="1"/>
  <c r="Q286" i="10"/>
  <c r="R286" i="10" s="1"/>
  <c r="Q284" i="10"/>
  <c r="R284" i="10" s="1"/>
  <c r="Q282" i="10"/>
  <c r="R282" i="10" s="1"/>
  <c r="Q280" i="10"/>
  <c r="R280" i="10" s="1"/>
  <c r="Q277" i="10"/>
  <c r="R277" i="10" s="1"/>
  <c r="Q275" i="10"/>
  <c r="R275" i="10" s="1"/>
  <c r="Q273" i="10"/>
  <c r="R273" i="10" s="1"/>
  <c r="Q271" i="10"/>
  <c r="R271" i="10" s="1"/>
  <c r="Q269" i="10"/>
  <c r="R269" i="10" s="1"/>
  <c r="Q263" i="10"/>
  <c r="R263" i="10" s="1"/>
  <c r="Q261" i="10"/>
  <c r="R261" i="10" s="1"/>
  <c r="Q259" i="10"/>
  <c r="R259" i="10" s="1"/>
  <c r="Q257" i="10"/>
  <c r="R257" i="10" s="1"/>
  <c r="Q255" i="10"/>
  <c r="R255" i="10" s="1"/>
  <c r="Q253" i="10"/>
  <c r="R253" i="10" s="1"/>
  <c r="Q250" i="10"/>
  <c r="R250" i="10" s="1"/>
  <c r="Q248" i="10"/>
  <c r="R248" i="10" s="1"/>
  <c r="Q247" i="10"/>
  <c r="R247" i="10" s="1"/>
  <c r="Q245" i="10"/>
  <c r="R245" i="10" s="1"/>
  <c r="Q243" i="10"/>
  <c r="R243" i="10" s="1"/>
  <c r="Q241" i="10"/>
  <c r="R241" i="10" s="1"/>
  <c r="Q239" i="10"/>
  <c r="R239" i="10" s="1"/>
  <c r="Q237" i="10"/>
  <c r="R237" i="10" s="1"/>
  <c r="Q235" i="10"/>
  <c r="R235" i="10" s="1"/>
  <c r="Q233" i="10"/>
  <c r="R233" i="10" s="1"/>
  <c r="Q231" i="10"/>
  <c r="R231" i="10" s="1"/>
  <c r="Q229" i="10"/>
  <c r="R229" i="10" s="1"/>
  <c r="Q226" i="10"/>
  <c r="R226" i="10" s="1"/>
  <c r="Q225" i="10"/>
  <c r="R225" i="10" s="1"/>
  <c r="Q223" i="10"/>
  <c r="R223" i="10" s="1"/>
  <c r="Q221" i="10"/>
  <c r="R221" i="10" s="1"/>
  <c r="Q219" i="10"/>
  <c r="R219" i="10" s="1"/>
  <c r="Q216" i="10"/>
  <c r="R216" i="10" s="1"/>
  <c r="Q214" i="10"/>
  <c r="R214" i="10" s="1"/>
  <c r="Q212" i="10"/>
  <c r="R212" i="10" s="1"/>
  <c r="Q210" i="10"/>
  <c r="R210" i="10" s="1"/>
  <c r="Q208" i="10"/>
  <c r="R208" i="10" s="1"/>
  <c r="Q206" i="10"/>
  <c r="R206" i="10" s="1"/>
  <c r="Q204" i="10"/>
  <c r="R204" i="10" s="1"/>
  <c r="Q193" i="10"/>
  <c r="R193" i="10" s="1"/>
  <c r="Q191" i="10"/>
  <c r="R191" i="10" s="1"/>
  <c r="Q189" i="10"/>
  <c r="R189" i="10" s="1"/>
  <c r="Q187" i="10"/>
  <c r="R187" i="10" s="1"/>
  <c r="Q185" i="10"/>
  <c r="R185" i="10" s="1"/>
  <c r="Q182" i="10"/>
  <c r="R182" i="10" s="1"/>
  <c r="Q180" i="10"/>
  <c r="R180" i="10" s="1"/>
  <c r="Q178" i="10"/>
  <c r="R178" i="10" s="1"/>
  <c r="Q176" i="10"/>
  <c r="R176" i="10" s="1"/>
  <c r="Q174" i="10"/>
  <c r="R174" i="10" s="1"/>
  <c r="Q172" i="10"/>
  <c r="R172" i="10" s="1"/>
  <c r="Q170" i="10"/>
  <c r="R170" i="10" s="1"/>
  <c r="Q168" i="10"/>
  <c r="R168" i="10" s="1"/>
  <c r="Q165" i="10"/>
  <c r="R165" i="10" s="1"/>
  <c r="Q164" i="10"/>
  <c r="R164" i="10" s="1"/>
  <c r="Q162" i="10"/>
  <c r="R162" i="10" s="1"/>
  <c r="Q161" i="10"/>
  <c r="R161" i="10" s="1"/>
  <c r="Q159" i="10"/>
  <c r="R159" i="10" s="1"/>
  <c r="Q157" i="10"/>
  <c r="R157" i="10" s="1"/>
  <c r="Q155" i="10"/>
  <c r="R155" i="10" s="1"/>
  <c r="Q153" i="10"/>
  <c r="R153" i="10" s="1"/>
  <c r="Q151" i="10"/>
  <c r="R151" i="10" s="1"/>
  <c r="Q149" i="10"/>
  <c r="R149" i="10" s="1"/>
  <c r="Q147" i="10"/>
  <c r="R147" i="10" s="1"/>
  <c r="Q145" i="10"/>
  <c r="R145" i="10" s="1"/>
  <c r="Q143" i="10"/>
  <c r="R143" i="10" s="1"/>
  <c r="Q136" i="10"/>
  <c r="R136" i="10" s="1"/>
  <c r="Q134" i="10"/>
  <c r="R134" i="10" s="1"/>
  <c r="Q132" i="10"/>
  <c r="R132" i="10" s="1"/>
  <c r="Q130" i="10"/>
  <c r="R130" i="10" s="1"/>
  <c r="Q126" i="10"/>
  <c r="R126" i="10" s="1"/>
  <c r="Q124" i="10"/>
  <c r="R124" i="10" s="1"/>
  <c r="Q122" i="10"/>
  <c r="R122" i="10" s="1"/>
  <c r="Q120" i="10"/>
  <c r="R120" i="10" s="1"/>
  <c r="Q117" i="10"/>
  <c r="R117" i="10" s="1"/>
  <c r="Q116" i="10"/>
  <c r="R116" i="10" s="1"/>
  <c r="Q114" i="10"/>
  <c r="R114" i="10" s="1"/>
  <c r="Q112" i="10"/>
  <c r="R112" i="10" s="1"/>
  <c r="Q110" i="10"/>
  <c r="R110" i="10" s="1"/>
  <c r="Q106" i="10"/>
  <c r="R106" i="10" s="1"/>
  <c r="Q104" i="10"/>
  <c r="R104" i="10" s="1"/>
  <c r="Q102" i="10"/>
  <c r="R102" i="10" s="1"/>
  <c r="Q99" i="10"/>
  <c r="R99" i="10" s="1"/>
  <c r="Q97" i="10"/>
  <c r="R97" i="10" s="1"/>
  <c r="Q95" i="10"/>
  <c r="R95" i="10" s="1"/>
  <c r="Q93" i="10"/>
  <c r="R93" i="10" s="1"/>
  <c r="Q91" i="10"/>
  <c r="R91" i="10" s="1"/>
  <c r="Q89" i="10"/>
  <c r="R89" i="10" s="1"/>
  <c r="Q87" i="10"/>
  <c r="R87" i="10" s="1"/>
  <c r="Q86" i="10"/>
  <c r="R86" i="10" s="1"/>
  <c r="Q84" i="10"/>
  <c r="R84" i="10" s="1"/>
  <c r="Q82" i="10"/>
  <c r="R82" i="10" s="1"/>
  <c r="Q80" i="10"/>
  <c r="R80" i="10" s="1"/>
  <c r="Q78" i="10"/>
  <c r="R78" i="10" s="1"/>
  <c r="Q76" i="10"/>
  <c r="R76" i="10" s="1"/>
  <c r="Q72" i="10"/>
  <c r="R72" i="10" s="1"/>
  <c r="I914" i="10"/>
  <c r="I915" i="10"/>
  <c r="I916" i="10"/>
  <c r="I917" i="10"/>
  <c r="I39" i="10"/>
  <c r="I40" i="10"/>
  <c r="I41" i="10"/>
  <c r="I42" i="10"/>
  <c r="I43" i="10"/>
  <c r="I44" i="10"/>
  <c r="I45" i="10"/>
  <c r="I46" i="10"/>
  <c r="I47" i="10"/>
  <c r="I48" i="10"/>
  <c r="I56" i="10"/>
  <c r="I57" i="10"/>
  <c r="I58" i="10"/>
  <c r="I59" i="10"/>
  <c r="I60" i="10"/>
  <c r="I61" i="10"/>
  <c r="I62" i="10"/>
  <c r="I63" i="10"/>
  <c r="I64" i="10"/>
  <c r="I65" i="10"/>
  <c r="I66" i="10"/>
  <c r="I67" i="10"/>
  <c r="I68" i="10"/>
  <c r="I69" i="10"/>
  <c r="I70" i="10"/>
  <c r="I71" i="10"/>
  <c r="I72" i="10"/>
  <c r="I75" i="10"/>
  <c r="I76" i="10"/>
  <c r="I77" i="10"/>
  <c r="I78" i="10"/>
  <c r="I79" i="10"/>
  <c r="I80" i="10"/>
  <c r="I81" i="10"/>
  <c r="I82" i="10"/>
  <c r="I83" i="10"/>
  <c r="I84" i="10"/>
  <c r="I85" i="10"/>
  <c r="I86" i="10"/>
  <c r="I87" i="10"/>
  <c r="I88" i="10"/>
  <c r="I89" i="10"/>
  <c r="I90" i="10"/>
  <c r="I91" i="10"/>
  <c r="I92" i="10"/>
  <c r="I93" i="10"/>
  <c r="I94" i="10"/>
  <c r="I95" i="10"/>
  <c r="I96" i="10"/>
  <c r="I97" i="10"/>
  <c r="I98" i="10"/>
  <c r="I99" i="10"/>
  <c r="I101" i="10"/>
  <c r="I102" i="10"/>
  <c r="I103" i="10"/>
  <c r="I104" i="10"/>
  <c r="I105" i="10"/>
  <c r="I106" i="10"/>
  <c r="I107" i="10"/>
  <c r="I110" i="10"/>
  <c r="I111" i="10"/>
  <c r="I112" i="10"/>
  <c r="I113" i="10"/>
  <c r="I114" i="10"/>
  <c r="I115" i="10"/>
  <c r="I116" i="10"/>
  <c r="I117" i="10"/>
  <c r="I119" i="10"/>
  <c r="I120" i="10"/>
  <c r="I121" i="10"/>
  <c r="I122" i="10"/>
  <c r="I123" i="10"/>
  <c r="I124" i="10"/>
  <c r="I125" i="10"/>
  <c r="I126" i="10"/>
  <c r="I127" i="10"/>
  <c r="I130" i="10"/>
  <c r="I131" i="10"/>
  <c r="I132" i="10"/>
  <c r="I133" i="10"/>
  <c r="I134" i="10"/>
  <c r="I135" i="10"/>
  <c r="I136" i="10"/>
  <c r="I137" i="10"/>
  <c r="I143" i="10"/>
  <c r="I144" i="10"/>
  <c r="I145" i="10"/>
  <c r="I146" i="10"/>
  <c r="I147" i="10"/>
  <c r="I148" i="10"/>
  <c r="I149" i="10"/>
  <c r="I150" i="10"/>
  <c r="I151" i="10"/>
  <c r="I152" i="10"/>
  <c r="I153" i="10"/>
  <c r="I154" i="10"/>
  <c r="I155" i="10"/>
  <c r="I156" i="10"/>
  <c r="I157" i="10"/>
  <c r="I158" i="10"/>
  <c r="I159" i="10"/>
  <c r="I160" i="10"/>
  <c r="I161" i="10"/>
  <c r="I162" i="10"/>
  <c r="I163" i="10"/>
  <c r="I164" i="10"/>
  <c r="I165" i="10"/>
  <c r="I166" i="10"/>
  <c r="I167" i="10"/>
  <c r="I168" i="10"/>
  <c r="I169" i="10"/>
  <c r="I170" i="10"/>
  <c r="I171" i="10"/>
  <c r="I172" i="10"/>
  <c r="I173" i="10"/>
  <c r="I174" i="10"/>
  <c r="I175" i="10"/>
  <c r="I176" i="10"/>
  <c r="I177" i="10"/>
  <c r="I178" i="10"/>
  <c r="I179" i="10"/>
  <c r="I180" i="10"/>
  <c r="I181" i="10"/>
  <c r="I182" i="10"/>
  <c r="I184" i="10"/>
  <c r="I185" i="10"/>
  <c r="I186" i="10"/>
  <c r="I187" i="10"/>
  <c r="I188" i="10"/>
  <c r="I189" i="10"/>
  <c r="I190" i="10"/>
  <c r="I191" i="10"/>
  <c r="I192" i="10"/>
  <c r="I193" i="10"/>
  <c r="I194" i="10"/>
  <c r="I204" i="10"/>
  <c r="I205" i="10"/>
  <c r="I206" i="10"/>
  <c r="I207" i="10"/>
  <c r="I208" i="10"/>
  <c r="I209" i="10"/>
  <c r="I210" i="10"/>
  <c r="I211" i="10"/>
  <c r="I212" i="10"/>
  <c r="I213" i="10"/>
  <c r="I214" i="10"/>
  <c r="I215" i="10"/>
  <c r="I216" i="10"/>
  <c r="I217" i="10"/>
  <c r="I218" i="10"/>
  <c r="I219" i="10"/>
  <c r="I220" i="10"/>
  <c r="I221" i="10"/>
  <c r="I222" i="10"/>
  <c r="I223" i="10"/>
  <c r="I224" i="10"/>
  <c r="I225" i="10"/>
  <c r="I226" i="10"/>
  <c r="I227" i="10"/>
  <c r="I228" i="10"/>
  <c r="I229" i="10"/>
  <c r="I230" i="10"/>
  <c r="I231" i="10"/>
  <c r="I232" i="10"/>
  <c r="I233" i="10"/>
  <c r="I234" i="10"/>
  <c r="I235" i="10"/>
  <c r="I236" i="10"/>
  <c r="I237" i="10"/>
  <c r="I238" i="10"/>
  <c r="I239" i="10"/>
  <c r="I240" i="10"/>
  <c r="I241" i="10"/>
  <c r="I242" i="10"/>
  <c r="I243" i="10"/>
  <c r="I244" i="10"/>
  <c r="I245" i="10"/>
  <c r="I246" i="10"/>
  <c r="I247" i="10"/>
  <c r="I248" i="10"/>
  <c r="I249" i="10"/>
  <c r="I250" i="10"/>
  <c r="I251" i="10"/>
  <c r="I252" i="10"/>
  <c r="I253" i="10"/>
  <c r="I254" i="10"/>
  <c r="I255" i="10"/>
  <c r="I256" i="10"/>
  <c r="I257" i="10"/>
  <c r="I258" i="10"/>
  <c r="I259" i="10"/>
  <c r="I260" i="10"/>
  <c r="I261" i="10"/>
  <c r="I262" i="10"/>
  <c r="I263" i="10"/>
  <c r="I264" i="10"/>
  <c r="I265" i="10"/>
  <c r="I266" i="10"/>
  <c r="I269" i="10"/>
  <c r="I270" i="10"/>
  <c r="I271" i="10"/>
  <c r="I272" i="10"/>
  <c r="I273" i="10"/>
  <c r="I274" i="10"/>
  <c r="I275" i="10"/>
  <c r="I276" i="10"/>
  <c r="I277" i="10"/>
  <c r="I278" i="10"/>
  <c r="I280" i="10"/>
  <c r="I281" i="10"/>
  <c r="I282" i="10"/>
  <c r="I283" i="10"/>
  <c r="I284" i="10"/>
  <c r="I285" i="10"/>
  <c r="I286" i="10"/>
  <c r="I287" i="10"/>
  <c r="I288" i="10"/>
  <c r="I290" i="10"/>
  <c r="I291" i="10"/>
  <c r="I292" i="10"/>
  <c r="I294" i="10"/>
  <c r="I295" i="10"/>
  <c r="I297" i="10"/>
  <c r="I298" i="10"/>
  <c r="I299" i="10"/>
  <c r="I300" i="10"/>
  <c r="I301" i="10"/>
  <c r="I302" i="10"/>
  <c r="I303" i="10"/>
  <c r="I304" i="10"/>
  <c r="I305" i="10"/>
  <c r="I306" i="10"/>
  <c r="I307" i="10"/>
  <c r="I308" i="10"/>
  <c r="I309" i="10"/>
  <c r="I310" i="10"/>
  <c r="I311" i="10"/>
  <c r="I312" i="10"/>
  <c r="I313" i="10"/>
  <c r="I314" i="10"/>
  <c r="I315" i="10"/>
  <c r="I316" i="10"/>
  <c r="I317" i="10"/>
  <c r="I318" i="10"/>
  <c r="I319" i="10"/>
  <c r="I320" i="10"/>
  <c r="I321" i="10"/>
  <c r="I322" i="10"/>
  <c r="I323" i="10"/>
  <c r="I324" i="10"/>
  <c r="I325" i="10"/>
  <c r="I326" i="10"/>
  <c r="I327" i="10"/>
  <c r="I328" i="10"/>
  <c r="I329" i="10"/>
  <c r="I330" i="10"/>
  <c r="I331" i="10"/>
  <c r="I332" i="10"/>
  <c r="I333" i="10"/>
  <c r="I334" i="10"/>
  <c r="I335" i="10"/>
  <c r="I336" i="10"/>
  <c r="I337" i="10"/>
  <c r="I338" i="10"/>
  <c r="I339" i="10"/>
  <c r="I340" i="10"/>
  <c r="I343" i="10"/>
  <c r="I344" i="10"/>
  <c r="I345" i="10"/>
  <c r="I346" i="10"/>
  <c r="I347" i="10"/>
  <c r="I348" i="10"/>
  <c r="I349" i="10"/>
  <c r="I350" i="10"/>
  <c r="I351" i="10"/>
  <c r="I352" i="10"/>
  <c r="I353" i="10"/>
  <c r="I354" i="10"/>
  <c r="I355" i="10"/>
  <c r="I356" i="10"/>
  <c r="I357" i="10"/>
  <c r="I358" i="10"/>
  <c r="I359" i="10"/>
  <c r="I360" i="10"/>
  <c r="I361" i="10"/>
  <c r="I362" i="10"/>
  <c r="I363" i="10"/>
  <c r="I365" i="10"/>
  <c r="I366" i="10"/>
  <c r="I367" i="10"/>
  <c r="I368" i="10"/>
  <c r="I369" i="10"/>
  <c r="I370" i="10"/>
  <c r="I371" i="10"/>
  <c r="I372" i="10"/>
  <c r="I373" i="10"/>
  <c r="I374" i="10"/>
  <c r="I375" i="10"/>
  <c r="I376" i="10"/>
  <c r="I128" i="10"/>
  <c r="I129" i="10"/>
  <c r="I377" i="10"/>
  <c r="I378" i="10"/>
  <c r="I379" i="10"/>
  <c r="I380" i="10"/>
  <c r="I381" i="10"/>
  <c r="I382" i="10"/>
  <c r="I383" i="10"/>
  <c r="I384" i="10"/>
  <c r="I385" i="10"/>
  <c r="I386" i="10"/>
  <c r="I389" i="10"/>
  <c r="I390" i="10"/>
  <c r="I391" i="10"/>
  <c r="I392" i="10"/>
  <c r="I393" i="10"/>
  <c r="I394" i="10"/>
  <c r="I395" i="10"/>
  <c r="I396" i="10"/>
  <c r="I397" i="10"/>
  <c r="I398" i="10"/>
  <c r="I399" i="10"/>
  <c r="I400" i="10"/>
  <c r="I401" i="10"/>
  <c r="I402" i="10"/>
  <c r="I403" i="10"/>
  <c r="I404" i="10"/>
  <c r="I405" i="10"/>
  <c r="I406" i="10"/>
  <c r="I407" i="10"/>
  <c r="I408" i="10"/>
  <c r="I409" i="10"/>
  <c r="I411" i="10"/>
  <c r="I412" i="10"/>
  <c r="I413" i="10"/>
  <c r="I414" i="10"/>
  <c r="I415" i="10"/>
  <c r="I416" i="10"/>
  <c r="I417" i="10"/>
  <c r="I418" i="10"/>
  <c r="I419" i="10"/>
  <c r="I420" i="10"/>
  <c r="I421" i="10"/>
  <c r="I422" i="10"/>
  <c r="I423" i="10"/>
  <c r="I424" i="10"/>
  <c r="I425" i="10"/>
  <c r="I426" i="10"/>
  <c r="I427" i="10"/>
  <c r="I428" i="10"/>
  <c r="I429" i="10"/>
  <c r="I430" i="10"/>
  <c r="I431" i="10"/>
  <c r="I432" i="10"/>
  <c r="I433" i="10"/>
  <c r="I434" i="10"/>
  <c r="I435" i="10"/>
  <c r="I436" i="10"/>
  <c r="I437" i="10"/>
  <c r="I438" i="10"/>
  <c r="I439" i="10"/>
  <c r="I440" i="10"/>
  <c r="I441" i="10"/>
  <c r="I442" i="10"/>
  <c r="I443" i="10"/>
  <c r="I444" i="10"/>
  <c r="I445" i="10"/>
  <c r="I446" i="10"/>
  <c r="I447" i="10"/>
  <c r="I448" i="10"/>
  <c r="I449" i="10"/>
  <c r="I450" i="10"/>
  <c r="I451" i="10"/>
  <c r="I452" i="10"/>
  <c r="I453" i="10"/>
  <c r="I454" i="10"/>
  <c r="I455" i="10"/>
  <c r="I456" i="10"/>
  <c r="I457" i="10"/>
  <c r="I458" i="10"/>
  <c r="I459" i="10"/>
  <c r="I460" i="10"/>
  <c r="I461" i="10"/>
  <c r="I462" i="10"/>
  <c r="I463" i="10"/>
  <c r="I464" i="10"/>
  <c r="I465" i="10"/>
  <c r="I466" i="10"/>
  <c r="I467" i="10"/>
  <c r="I468" i="10"/>
  <c r="I469" i="10"/>
  <c r="I470" i="10"/>
  <c r="I471" i="10"/>
  <c r="I472" i="10"/>
  <c r="I473" i="10"/>
  <c r="I474" i="10"/>
  <c r="I475" i="10"/>
  <c r="I476" i="10"/>
  <c r="I477" i="10"/>
  <c r="I478" i="10"/>
  <c r="I480" i="10"/>
  <c r="I481" i="10"/>
  <c r="I482" i="10"/>
  <c r="I483" i="10"/>
  <c r="I484" i="10"/>
  <c r="I485" i="10"/>
  <c r="I486" i="10"/>
  <c r="I487" i="10"/>
  <c r="I488" i="10"/>
  <c r="I489" i="10"/>
  <c r="I490" i="10"/>
  <c r="I491" i="10"/>
  <c r="I492" i="10"/>
  <c r="I493" i="10"/>
  <c r="I494" i="10"/>
  <c r="I495" i="10"/>
  <c r="I496" i="10"/>
  <c r="I497" i="10"/>
  <c r="I498" i="10"/>
  <c r="I499" i="10"/>
  <c r="I500" i="10"/>
  <c r="I501" i="10"/>
  <c r="I502" i="10"/>
  <c r="I503" i="10"/>
  <c r="I504" i="10"/>
  <c r="I505" i="10"/>
  <c r="I506" i="10"/>
  <c r="I507" i="10"/>
  <c r="I508" i="10"/>
  <c r="I509" i="10"/>
  <c r="I510" i="10"/>
  <c r="I511" i="10"/>
  <c r="I512" i="10"/>
  <c r="I513" i="10"/>
  <c r="I514" i="10"/>
  <c r="I515" i="10"/>
  <c r="I516" i="10"/>
  <c r="I517" i="10"/>
  <c r="I518" i="10"/>
  <c r="I519" i="10"/>
  <c r="I520" i="10"/>
  <c r="I521" i="10"/>
  <c r="I522" i="10"/>
  <c r="I523" i="10"/>
  <c r="I524" i="10"/>
  <c r="I525" i="10"/>
  <c r="I526" i="10"/>
  <c r="I527" i="10"/>
  <c r="I528" i="10"/>
  <c r="I529" i="10"/>
  <c r="I530" i="10"/>
  <c r="I531" i="10"/>
  <c r="I532" i="10"/>
  <c r="I533" i="10"/>
  <c r="I534" i="10"/>
  <c r="I535" i="10"/>
  <c r="I536" i="10"/>
  <c r="I537" i="10"/>
  <c r="I538" i="10"/>
  <c r="I539" i="10"/>
  <c r="I540" i="10"/>
  <c r="I541" i="10"/>
  <c r="I542" i="10"/>
  <c r="I543" i="10"/>
  <c r="I544" i="10"/>
  <c r="I545" i="10"/>
  <c r="I547" i="10"/>
  <c r="I548" i="10"/>
  <c r="I549" i="10"/>
  <c r="I550" i="10"/>
  <c r="I551" i="10"/>
  <c r="I552" i="10"/>
  <c r="I553" i="10"/>
  <c r="I555" i="10"/>
  <c r="I556" i="10"/>
  <c r="I557" i="10"/>
  <c r="I558" i="10"/>
  <c r="I559" i="10"/>
  <c r="I560" i="10"/>
  <c r="I561" i="10"/>
  <c r="I562" i="10"/>
  <c r="I563" i="10"/>
  <c r="I564" i="10"/>
  <c r="I565" i="10"/>
  <c r="I566" i="10"/>
  <c r="I567" i="10"/>
  <c r="I568" i="10"/>
  <c r="I569" i="10"/>
  <c r="I570" i="10"/>
  <c r="I571" i="10"/>
  <c r="I572" i="10"/>
  <c r="I573" i="10"/>
  <c r="I574" i="10"/>
  <c r="I575" i="10"/>
  <c r="I576" i="10"/>
  <c r="I577" i="10"/>
  <c r="I578" i="10"/>
  <c r="I579" i="10"/>
  <c r="I580" i="10"/>
  <c r="I581" i="10"/>
  <c r="I582" i="10"/>
  <c r="I583" i="10"/>
  <c r="I584" i="10"/>
  <c r="I585" i="10"/>
  <c r="I586" i="10"/>
  <c r="I587" i="10"/>
  <c r="I588" i="10"/>
  <c r="I589" i="10"/>
  <c r="I590" i="10"/>
  <c r="I591" i="10"/>
  <c r="I592" i="10"/>
  <c r="I593" i="10"/>
  <c r="I594" i="10"/>
  <c r="I595" i="10"/>
  <c r="I596" i="10"/>
  <c r="I597" i="10"/>
  <c r="I598" i="10"/>
  <c r="I599" i="10"/>
  <c r="I600" i="10"/>
  <c r="I601" i="10"/>
  <c r="I602" i="10"/>
  <c r="I603" i="10"/>
  <c r="I604" i="10"/>
  <c r="I605" i="10"/>
  <c r="I606" i="10"/>
  <c r="I607" i="10"/>
  <c r="I608" i="10"/>
  <c r="I609" i="10"/>
  <c r="I610" i="10"/>
  <c r="I611" i="10"/>
  <c r="I612" i="10"/>
  <c r="I613" i="10"/>
  <c r="I614" i="10"/>
  <c r="I615" i="10"/>
  <c r="I616" i="10"/>
  <c r="I617" i="10"/>
  <c r="I618" i="10"/>
  <c r="I619" i="10"/>
  <c r="I620" i="10"/>
  <c r="I621" i="10"/>
  <c r="I622" i="10"/>
  <c r="I623" i="10"/>
  <c r="I624" i="10"/>
  <c r="I625" i="10"/>
  <c r="I626" i="10"/>
  <c r="I633" i="10"/>
  <c r="I634" i="10"/>
  <c r="I627" i="10"/>
  <c r="I628" i="10"/>
  <c r="I629" i="10"/>
  <c r="I630" i="10"/>
  <c r="I635" i="10"/>
  <c r="I631" i="10"/>
  <c r="I632" i="10"/>
  <c r="I636" i="10"/>
  <c r="I637" i="10"/>
  <c r="I638" i="10"/>
  <c r="I639" i="10"/>
  <c r="I640" i="10"/>
  <c r="I641" i="10"/>
  <c r="I642" i="10"/>
  <c r="I643" i="10"/>
  <c r="I644" i="10"/>
  <c r="I645" i="10"/>
  <c r="I646" i="10"/>
  <c r="I647" i="10"/>
  <c r="I648" i="10"/>
  <c r="I650" i="10"/>
  <c r="I651" i="10"/>
  <c r="I652" i="10"/>
  <c r="I653" i="10"/>
  <c r="I654" i="10"/>
  <c r="I655" i="10"/>
  <c r="I656" i="10"/>
  <c r="I657" i="10"/>
  <c r="I658" i="10"/>
  <c r="I659" i="10"/>
  <c r="I660" i="10"/>
  <c r="I661" i="10"/>
  <c r="I662" i="10"/>
  <c r="I663" i="10"/>
  <c r="I664" i="10"/>
  <c r="I665" i="10"/>
  <c r="I666" i="10"/>
  <c r="I667" i="10"/>
  <c r="I668" i="10"/>
  <c r="I669" i="10"/>
  <c r="I670" i="10"/>
  <c r="I671" i="10"/>
  <c r="I672" i="10"/>
  <c r="I673" i="10"/>
  <c r="I674" i="10"/>
  <c r="I675" i="10"/>
  <c r="I676" i="10"/>
  <c r="I677" i="10"/>
  <c r="I678" i="10"/>
  <c r="I679" i="10"/>
  <c r="I680" i="10"/>
  <c r="I681" i="10"/>
  <c r="I682" i="10"/>
  <c r="I683" i="10"/>
  <c r="I684" i="10"/>
  <c r="I685" i="10"/>
  <c r="I686" i="10"/>
  <c r="I687" i="10"/>
  <c r="I688" i="10"/>
  <c r="I689" i="10"/>
  <c r="I690" i="10"/>
  <c r="I691" i="10"/>
  <c r="I692" i="10"/>
  <c r="I693" i="10"/>
  <c r="I694" i="10"/>
  <c r="I695" i="10"/>
  <c r="I696" i="10"/>
  <c r="I697" i="10"/>
  <c r="I698" i="10"/>
  <c r="I699" i="10"/>
  <c r="I700" i="10"/>
  <c r="I701" i="10"/>
  <c r="I702" i="10"/>
  <c r="I705" i="10"/>
  <c r="I706" i="10"/>
  <c r="I707" i="10"/>
  <c r="I708" i="10"/>
  <c r="I709" i="10"/>
  <c r="I710" i="10"/>
  <c r="I711" i="10"/>
  <c r="I712" i="10"/>
  <c r="I714" i="10"/>
  <c r="I715" i="10"/>
  <c r="I716" i="10"/>
  <c r="I717" i="10"/>
  <c r="I718" i="10"/>
  <c r="I719" i="10"/>
  <c r="I720" i="10"/>
  <c r="I721" i="10"/>
  <c r="I722" i="10"/>
  <c r="I723" i="10"/>
  <c r="I724" i="10"/>
  <c r="I725" i="10"/>
  <c r="I726" i="10"/>
  <c r="I727" i="10"/>
  <c r="I728" i="10"/>
  <c r="I729" i="10"/>
  <c r="I730" i="10"/>
  <c r="I731" i="10"/>
  <c r="I732" i="10"/>
  <c r="I733" i="10"/>
  <c r="I734" i="10"/>
  <c r="I735" i="10"/>
  <c r="I736" i="10"/>
  <c r="I737" i="10"/>
  <c r="I738" i="10"/>
  <c r="I739" i="10"/>
  <c r="I740" i="10"/>
  <c r="I741" i="10"/>
  <c r="I742" i="10"/>
  <c r="I743" i="10"/>
  <c r="I744" i="10"/>
  <c r="I745" i="10"/>
  <c r="I746" i="10"/>
  <c r="I747" i="10"/>
  <c r="I748" i="10"/>
  <c r="I749" i="10"/>
  <c r="I750" i="10"/>
  <c r="I751" i="10"/>
  <c r="I752" i="10"/>
  <c r="I753" i="10"/>
  <c r="I754" i="10"/>
  <c r="I755" i="10"/>
  <c r="I756" i="10"/>
  <c r="I757" i="10"/>
  <c r="I758" i="10"/>
  <c r="I759" i="10"/>
  <c r="I760" i="10"/>
  <c r="I761" i="10"/>
  <c r="I762" i="10"/>
  <c r="I763" i="10"/>
  <c r="I764" i="10"/>
  <c r="I765" i="10"/>
  <c r="I766" i="10"/>
  <c r="I767" i="10"/>
  <c r="I768" i="10"/>
  <c r="I769" i="10"/>
  <c r="I770" i="10"/>
  <c r="I771" i="10"/>
  <c r="I772" i="10"/>
  <c r="I773" i="10"/>
  <c r="I774" i="10"/>
  <c r="I775" i="10"/>
  <c r="I776" i="10"/>
  <c r="I777" i="10"/>
  <c r="I778" i="10"/>
  <c r="I779" i="10"/>
  <c r="I780" i="10"/>
  <c r="I781" i="10"/>
  <c r="I782" i="10"/>
  <c r="I783" i="10"/>
  <c r="I784" i="10"/>
  <c r="I785" i="10"/>
  <c r="I786" i="10"/>
  <c r="I787" i="10"/>
  <c r="I788" i="10"/>
  <c r="I789" i="10"/>
  <c r="I790" i="10"/>
  <c r="I791" i="10"/>
  <c r="I792" i="10"/>
  <c r="I793" i="10"/>
  <c r="I794" i="10"/>
  <c r="I795" i="10"/>
  <c r="I796" i="10"/>
  <c r="I797" i="10"/>
  <c r="I798" i="10"/>
  <c r="I799" i="10"/>
  <c r="I800" i="10"/>
  <c r="I801" i="10"/>
  <c r="I802" i="10"/>
  <c r="I803" i="10"/>
  <c r="I804" i="10"/>
  <c r="I805" i="10"/>
  <c r="I806" i="10"/>
  <c r="I807" i="10"/>
  <c r="I808" i="10"/>
  <c r="I809" i="10"/>
  <c r="I810" i="10"/>
  <c r="I811" i="10"/>
  <c r="I812" i="10"/>
  <c r="I813" i="10"/>
  <c r="I814" i="10"/>
  <c r="I815" i="10"/>
  <c r="I816" i="10"/>
  <c r="I817" i="10"/>
  <c r="I818" i="10"/>
  <c r="I819" i="10"/>
  <c r="I820" i="10"/>
  <c r="I821" i="10"/>
  <c r="I822" i="10"/>
  <c r="I823" i="10"/>
  <c r="I824" i="10"/>
  <c r="I825" i="10"/>
  <c r="I826" i="10"/>
  <c r="I827" i="10"/>
  <c r="I828" i="10"/>
  <c r="I829" i="10"/>
  <c r="I830" i="10"/>
  <c r="I831" i="10"/>
  <c r="I832" i="10"/>
  <c r="I833" i="10"/>
  <c r="I834" i="10"/>
  <c r="I835" i="10"/>
  <c r="I836" i="10"/>
  <c r="I837" i="10"/>
  <c r="I838" i="10"/>
  <c r="I839" i="10"/>
  <c r="I840" i="10"/>
  <c r="I841" i="10"/>
  <c r="I842" i="10"/>
  <c r="I843" i="10"/>
  <c r="I844" i="10"/>
  <c r="I845" i="10"/>
  <c r="I846" i="10"/>
  <c r="I847" i="10"/>
  <c r="I848" i="10"/>
  <c r="I849" i="10"/>
  <c r="I850" i="10"/>
  <c r="I851" i="10"/>
  <c r="I852" i="10"/>
  <c r="I853" i="10"/>
  <c r="I854" i="10"/>
  <c r="I855" i="10"/>
  <c r="I856" i="10"/>
  <c r="I857" i="10"/>
  <c r="I858" i="10"/>
  <c r="I859" i="10"/>
  <c r="I860" i="10"/>
  <c r="I861" i="10"/>
  <c r="I862" i="10"/>
  <c r="I863" i="10"/>
  <c r="I864" i="10"/>
  <c r="I865" i="10"/>
  <c r="I866" i="10"/>
  <c r="I867" i="10"/>
  <c r="I868" i="10"/>
  <c r="I869" i="10"/>
  <c r="I870" i="10"/>
  <c r="I871" i="10"/>
  <c r="I872" i="10"/>
  <c r="I873" i="10"/>
  <c r="I874" i="10"/>
  <c r="I875" i="10"/>
  <c r="I876" i="10"/>
  <c r="I877" i="10"/>
  <c r="I878" i="10"/>
  <c r="I879" i="10"/>
  <c r="I880" i="10"/>
  <c r="I881" i="10"/>
  <c r="I882" i="10"/>
  <c r="I883" i="10"/>
  <c r="I884" i="10"/>
  <c r="I885" i="10"/>
  <c r="I886" i="10"/>
  <c r="I887" i="10"/>
  <c r="I888" i="10"/>
  <c r="I889" i="10"/>
  <c r="I890" i="10"/>
  <c r="I891" i="10"/>
  <c r="I892" i="10"/>
  <c r="I893" i="10"/>
  <c r="I894" i="10"/>
  <c r="I895" i="10"/>
  <c r="I896" i="10"/>
  <c r="I897" i="10"/>
  <c r="I898" i="10"/>
  <c r="I899" i="10"/>
  <c r="I900" i="10"/>
  <c r="I901" i="10"/>
  <c r="I902" i="10"/>
  <c r="I905" i="10"/>
  <c r="I906" i="10"/>
  <c r="I907" i="10"/>
  <c r="I908" i="10"/>
  <c r="I909" i="10"/>
  <c r="I912" i="10"/>
  <c r="I913" i="10"/>
  <c r="I8" i="10"/>
  <c r="I9" i="10"/>
  <c r="I11" i="10"/>
  <c r="I12" i="10"/>
  <c r="I13" i="10"/>
  <c r="I14" i="10"/>
  <c r="I15" i="10"/>
  <c r="I16" i="10"/>
  <c r="I17" i="10"/>
  <c r="I18" i="10"/>
  <c r="I19" i="10"/>
  <c r="I21" i="10"/>
  <c r="I22" i="10"/>
  <c r="I23" i="10"/>
  <c r="I24" i="10"/>
  <c r="I25" i="10"/>
  <c r="I26" i="10"/>
  <c r="I27" i="10"/>
  <c r="I28" i="10"/>
  <c r="I29" i="10"/>
  <c r="I30" i="10"/>
  <c r="I31" i="10"/>
  <c r="I32" i="10"/>
  <c r="I33" i="10"/>
  <c r="I34" i="10"/>
  <c r="I35" i="10"/>
  <c r="I37" i="10"/>
  <c r="I38" i="10"/>
  <c r="I3" i="10"/>
  <c r="I4" i="10"/>
  <c r="I5" i="10"/>
  <c r="I6" i="10"/>
  <c r="I7" i="10"/>
  <c r="I2" i="10"/>
</calcChain>
</file>

<file path=xl/sharedStrings.xml><?xml version="1.0" encoding="utf-8"?>
<sst xmlns="http://schemas.openxmlformats.org/spreadsheetml/2006/main" count="11572" uniqueCount="477">
  <si>
    <t>Austrija</t>
  </si>
  <si>
    <t>siječanj</t>
  </si>
  <si>
    <t>veljača</t>
  </si>
  <si>
    <t>ožujak</t>
  </si>
  <si>
    <t>travanj</t>
  </si>
  <si>
    <t>svibanj</t>
  </si>
  <si>
    <t>lipanj</t>
  </si>
  <si>
    <t>srpanj</t>
  </si>
  <si>
    <t>kolovoz</t>
  </si>
  <si>
    <t>rujan</t>
  </si>
  <si>
    <t>listopad</t>
  </si>
  <si>
    <t>studeni</t>
  </si>
  <si>
    <t>prosinac</t>
  </si>
  <si>
    <t>Zagreb</t>
  </si>
  <si>
    <t>Beč</t>
  </si>
  <si>
    <t>redovni</t>
  </si>
  <si>
    <t>AUSTRIJA</t>
  </si>
  <si>
    <t>prijevoznik</t>
  </si>
  <si>
    <t>niskotarifni</t>
  </si>
  <si>
    <t>čarter</t>
  </si>
  <si>
    <t>broj rotacija tjedno</t>
  </si>
  <si>
    <t>frekvencije</t>
  </si>
  <si>
    <t>Croatia Airlines</t>
  </si>
  <si>
    <t>svaki dan</t>
  </si>
  <si>
    <t>ponedjeljak</t>
  </si>
  <si>
    <t>subota</t>
  </si>
  <si>
    <t>svaki dan osim subote</t>
  </si>
  <si>
    <t>FRANCUSKA</t>
  </si>
  <si>
    <t>ponedjeljak, petak</t>
  </si>
  <si>
    <t>Air France</t>
  </si>
  <si>
    <t>utorak, subota</t>
  </si>
  <si>
    <t>četvrtak, nedjelja</t>
  </si>
  <si>
    <t>srijeda, petak, nedjelja</t>
  </si>
  <si>
    <t>Transavia</t>
  </si>
  <si>
    <t>srijeda, nedjelja</t>
  </si>
  <si>
    <t>Belgija</t>
  </si>
  <si>
    <t>Francuska</t>
  </si>
  <si>
    <t>Travel Service</t>
  </si>
  <si>
    <t>ČEŠKA</t>
  </si>
  <si>
    <t>nedjelja</t>
  </si>
  <si>
    <t>utorak, četvrtak, nedjelja</t>
  </si>
  <si>
    <t>Italija</t>
  </si>
  <si>
    <t>utorak</t>
  </si>
  <si>
    <t>srijeda</t>
  </si>
  <si>
    <t>četvrtak</t>
  </si>
  <si>
    <t>Nizozemska</t>
  </si>
  <si>
    <t>ŠVEDSKA</t>
  </si>
  <si>
    <t>Ryanair</t>
  </si>
  <si>
    <t>srijeda, subota</t>
  </si>
  <si>
    <t>DANSKA</t>
  </si>
  <si>
    <t>Danska</t>
  </si>
  <si>
    <t>NJEMAČKA</t>
  </si>
  <si>
    <t>utorak, četvrtak</t>
  </si>
  <si>
    <t xml:space="preserve">utorak </t>
  </si>
  <si>
    <t>subota, nedjelja</t>
  </si>
  <si>
    <t>petak</t>
  </si>
  <si>
    <t>Njemačka</t>
  </si>
  <si>
    <t>POLJSKA</t>
  </si>
  <si>
    <t>Poljska</t>
  </si>
  <si>
    <t>RUSIJA</t>
  </si>
  <si>
    <t>Aeroflot</t>
  </si>
  <si>
    <t>Rusija</t>
  </si>
  <si>
    <t>ŠPANJOLSKA</t>
  </si>
  <si>
    <t>Iberia</t>
  </si>
  <si>
    <t>ponedjeljak, srijeda, petak</t>
  </si>
  <si>
    <t>petak, nedjelja</t>
  </si>
  <si>
    <t>PORTUGAL</t>
  </si>
  <si>
    <t>Španjolska</t>
  </si>
  <si>
    <t>Portugal</t>
  </si>
  <si>
    <t>ŠVICARSKA</t>
  </si>
  <si>
    <t>ponedjeljak, srijeda</t>
  </si>
  <si>
    <t>petak, subota</t>
  </si>
  <si>
    <t>Švicarska</t>
  </si>
  <si>
    <t>UJEDINJENA KRALJEVINA</t>
  </si>
  <si>
    <t>UK</t>
  </si>
  <si>
    <t>Frankfurt</t>
  </si>
  <si>
    <t>Zurich</t>
  </si>
  <si>
    <t>država</t>
  </si>
  <si>
    <t>20+</t>
  </si>
  <si>
    <t>Stuttgart</t>
  </si>
  <si>
    <t>Berlin</t>
  </si>
  <si>
    <t>5-9</t>
  </si>
  <si>
    <t>1-4</t>
  </si>
  <si>
    <t>10-19</t>
  </si>
  <si>
    <t>Bologna</t>
  </si>
  <si>
    <t>Madrid</t>
  </si>
  <si>
    <t>Barcelona</t>
  </si>
  <si>
    <t>Bruxelles</t>
  </si>
  <si>
    <t>Pariz</t>
  </si>
  <si>
    <t>London</t>
  </si>
  <si>
    <t>Lisabon</t>
  </si>
  <si>
    <t>Amsterdam</t>
  </si>
  <si>
    <t>Varšava</t>
  </si>
  <si>
    <t>Moskva</t>
  </si>
  <si>
    <t>Hamburg</t>
  </si>
  <si>
    <t>Nice</t>
  </si>
  <si>
    <t>Rim</t>
  </si>
  <si>
    <t>Venezia</t>
  </si>
  <si>
    <t>Milano</t>
  </si>
  <si>
    <t>Geneva</t>
  </si>
  <si>
    <t>Češka</t>
  </si>
  <si>
    <t>Prag</t>
  </si>
  <si>
    <t>Stockholm</t>
  </si>
  <si>
    <t>Švedska</t>
  </si>
  <si>
    <t>Irska</t>
  </si>
  <si>
    <t>Dublin</t>
  </si>
  <si>
    <t>Manchester</t>
  </si>
  <si>
    <t>Glasgow</t>
  </si>
  <si>
    <t>Leeds</t>
  </si>
  <si>
    <t>Belfast</t>
  </si>
  <si>
    <t>East Midlands</t>
  </si>
  <si>
    <t>Edinburgh</t>
  </si>
  <si>
    <t>Newcastle</t>
  </si>
  <si>
    <t>Birmingham</t>
  </si>
  <si>
    <t>Bristol</t>
  </si>
  <si>
    <t>Hannover</t>
  </si>
  <si>
    <t>Leipzig</t>
  </si>
  <si>
    <t>Nürnberg</t>
  </si>
  <si>
    <t>Lyon</t>
  </si>
  <si>
    <t>Rotterdam</t>
  </si>
  <si>
    <t>Basel</t>
  </si>
  <si>
    <t>Bern</t>
  </si>
  <si>
    <t>Dortmund</t>
  </si>
  <si>
    <t>Bremen</t>
  </si>
  <si>
    <t>Karlsruhe</t>
  </si>
  <si>
    <t>Graz</t>
  </si>
  <si>
    <t>Innsbruck</t>
  </si>
  <si>
    <t>Marseille</t>
  </si>
  <si>
    <t>Pula</t>
  </si>
  <si>
    <t>PULA</t>
  </si>
  <si>
    <t>DUBROVNIK</t>
  </si>
  <si>
    <t>SPLIT</t>
  </si>
  <si>
    <t>Norveška</t>
  </si>
  <si>
    <t>RIJEKA</t>
  </si>
  <si>
    <t>Oslo</t>
  </si>
  <si>
    <t>Karlstad</t>
  </si>
  <si>
    <t>Skellefteå</t>
  </si>
  <si>
    <t>ZADAR</t>
  </si>
  <si>
    <t>ZAGREB</t>
  </si>
  <si>
    <t>broj letova tjedno</t>
  </si>
  <si>
    <t xml:space="preserve">UVOD   </t>
  </si>
  <si>
    <t>Priprema i izrada: 
Odjel za istraživanje tržišta i strateško planiranje
Hrvatska turistička zajednica
www.hrvatska.hr</t>
  </si>
  <si>
    <t>BELGIJA</t>
  </si>
  <si>
    <t>ITALIJA</t>
  </si>
  <si>
    <t>NIZOZEMSKA</t>
  </si>
  <si>
    <t>NORVEŠKA</t>
  </si>
  <si>
    <t>Osijek</t>
  </si>
  <si>
    <t>odredište Hrvatska</t>
  </si>
  <si>
    <t>polazište</t>
  </si>
  <si>
    <t>BRAČ</t>
  </si>
  <si>
    <t>OSIJEK</t>
  </si>
  <si>
    <t>početak br. tjedna</t>
  </si>
  <si>
    <t>kraj br. tjedna</t>
  </si>
  <si>
    <t>Air Serbia</t>
  </si>
  <si>
    <t>Air Nostrum</t>
  </si>
  <si>
    <t>Brussels Airlines</t>
  </si>
  <si>
    <t>Germanwings</t>
  </si>
  <si>
    <t>Norwegian Air Shuttle</t>
  </si>
  <si>
    <t>Qatar Airways</t>
  </si>
  <si>
    <t>Lufthansa</t>
  </si>
  <si>
    <t>Turkish Airlines</t>
  </si>
  <si>
    <t>British Airways</t>
  </si>
  <si>
    <t>Czech Airlines</t>
  </si>
  <si>
    <t>El Al Israel Airlines</t>
  </si>
  <si>
    <t>Air Transat</t>
  </si>
  <si>
    <t>Swiss International Air Lines</t>
  </si>
  <si>
    <t>Atena</t>
  </si>
  <si>
    <t>Beograd</t>
  </si>
  <si>
    <t>Bordeaux</t>
  </si>
  <si>
    <t>Pariz (CDG)</t>
  </si>
  <si>
    <t>Kopenhagen</t>
  </si>
  <si>
    <t>Doha</t>
  </si>
  <si>
    <t>Dubai</t>
  </si>
  <si>
    <t>Istanbul</t>
  </si>
  <si>
    <t>London (LGW)</t>
  </si>
  <si>
    <t>London (LHR)</t>
  </si>
  <si>
    <t>Priština</t>
  </si>
  <si>
    <t>Sarajevo</t>
  </si>
  <si>
    <t>Skopje</t>
  </si>
  <si>
    <t>Tel Aviv</t>
  </si>
  <si>
    <t>Toronto</t>
  </si>
  <si>
    <t>OD</t>
  </si>
  <si>
    <t>DO</t>
  </si>
  <si>
    <t>GRČKA</t>
  </si>
  <si>
    <t>SRBIJA</t>
  </si>
  <si>
    <t>SLOVAČKA</t>
  </si>
  <si>
    <t>UAE</t>
  </si>
  <si>
    <t>TURSKA</t>
  </si>
  <si>
    <t>ponedjeljak, utorak, srijeda, četvrtak, petak</t>
  </si>
  <si>
    <t>ponedjeljak, utorak</t>
  </si>
  <si>
    <t>ponedjeljak, nedjelja</t>
  </si>
  <si>
    <t>KOSOVO</t>
  </si>
  <si>
    <t>MAKEDONIJA</t>
  </si>
  <si>
    <t>IZRAEL</t>
  </si>
  <si>
    <t>KANADA</t>
  </si>
  <si>
    <t>četvrtak, subota, nedjelja</t>
  </si>
  <si>
    <t>ponedjeljak, srijeda, petak, nedjelja</t>
  </si>
  <si>
    <t>Thomson</t>
  </si>
  <si>
    <t>easyJet</t>
  </si>
  <si>
    <t>Finnair</t>
  </si>
  <si>
    <t>Helsinki</t>
  </si>
  <si>
    <t>Norwegian</t>
  </si>
  <si>
    <t>Windrose</t>
  </si>
  <si>
    <t>Primera Air</t>
  </si>
  <si>
    <t>Toulouse</t>
  </si>
  <si>
    <r>
      <t>Z</t>
    </r>
    <r>
      <rPr>
        <sz val="11"/>
        <color theme="1"/>
        <rFont val="Calibri"/>
        <family val="2"/>
        <charset val="238"/>
      </rPr>
      <t>ürich</t>
    </r>
  </si>
  <si>
    <t>FINSKA</t>
  </si>
  <si>
    <t>UKRAJINA</t>
  </si>
  <si>
    <t>SkyWork</t>
  </si>
  <si>
    <t>Air Berlin</t>
  </si>
  <si>
    <t>Riga</t>
  </si>
  <si>
    <t>Stockholm (Skavsta)</t>
  </si>
  <si>
    <t>Düsseldorf</t>
  </si>
  <si>
    <t>Košice</t>
  </si>
  <si>
    <t>Rijeka</t>
  </si>
  <si>
    <t>LATVIJA</t>
  </si>
  <si>
    <t>ESTONIJA</t>
  </si>
  <si>
    <t>Ancona</t>
  </si>
  <si>
    <t>Split</t>
  </si>
  <si>
    <t xml:space="preserve">easyJet </t>
  </si>
  <si>
    <t>Scandinavian Airlines</t>
  </si>
  <si>
    <t>Aegean Airlines</t>
  </si>
  <si>
    <t>Jet2.com</t>
  </si>
  <si>
    <t>Monarch Airlines</t>
  </si>
  <si>
    <t>Volotea</t>
  </si>
  <si>
    <t>Jetairfly</t>
  </si>
  <si>
    <t>Transavia France</t>
  </si>
  <si>
    <t>Eurowings</t>
  </si>
  <si>
    <t>Luxair</t>
  </si>
  <si>
    <t>Air Baltic</t>
  </si>
  <si>
    <t>Berlin (SXF)</t>
  </si>
  <si>
    <t>Bergen</t>
  </si>
  <si>
    <t>Ženeva</t>
  </si>
  <si>
    <t>London (STN)</t>
  </si>
  <si>
    <t>London (LTN)</t>
  </si>
  <si>
    <t>München</t>
  </si>
  <si>
    <t>Nantes</t>
  </si>
  <si>
    <t>Stavanger</t>
  </si>
  <si>
    <t>Trondheim</t>
  </si>
  <si>
    <t>Zürich</t>
  </si>
  <si>
    <t>Dubrovnik</t>
  </si>
  <si>
    <t>utorak, petak</t>
  </si>
  <si>
    <t xml:space="preserve">utorak, četvrtak </t>
  </si>
  <si>
    <t>ponedjeljak, utorak, srijeda</t>
  </si>
  <si>
    <t>ponedjeljak, četvrtak, subota</t>
  </si>
  <si>
    <t>utorak, četvrtak, subota</t>
  </si>
  <si>
    <t>utorak, četvrtak, petak, nedjelja</t>
  </si>
  <si>
    <t>ponedjeljak, utorak, četvrtak, subota, nedjelja</t>
  </si>
  <si>
    <t>utorak, četvrtak, subota, nedjelja</t>
  </si>
  <si>
    <t xml:space="preserve">ponedjeljak, srijeda, petak </t>
  </si>
  <si>
    <t>utorak, srijeda</t>
  </si>
  <si>
    <t>ponedjeljak, srijeda, subota</t>
  </si>
  <si>
    <t>ponedjeljak, utorak, srijeda, petak</t>
  </si>
  <si>
    <t>IRSKA</t>
  </si>
  <si>
    <t>Adria Airways</t>
  </si>
  <si>
    <t>Edelweiss</t>
  </si>
  <si>
    <t>ASL Airlines France SA</t>
  </si>
  <si>
    <t>Norwegian Air Internat. L</t>
  </si>
  <si>
    <t>Polish Airlines</t>
  </si>
  <si>
    <t>Mistral Air</t>
  </si>
  <si>
    <t>Sun Express Deutschland</t>
  </si>
  <si>
    <t>ThomsonFly</t>
  </si>
  <si>
    <t>Knock</t>
  </si>
  <si>
    <t>Cork</t>
  </si>
  <si>
    <t>Shannon</t>
  </si>
  <si>
    <t>Sevilla</t>
  </si>
  <si>
    <t>Tallinn</t>
  </si>
  <si>
    <t>Moskva (SVO)</t>
  </si>
  <si>
    <t>Berlin (TXL)</t>
  </si>
  <si>
    <t>Ostrava</t>
  </si>
  <si>
    <t>Erfurt</t>
  </si>
  <si>
    <t>Örnsköldsvik</t>
  </si>
  <si>
    <t>Pariz (ORY)</t>
  </si>
  <si>
    <t>Antwerpen</t>
  </si>
  <si>
    <t>Deauville-Saint-Gatien</t>
  </si>
  <si>
    <t>Catania</t>
  </si>
  <si>
    <t>Palermo</t>
  </si>
  <si>
    <t>Kristiansand</t>
  </si>
  <si>
    <t>Moskva (DME)</t>
  </si>
  <si>
    <t>Örebro</t>
  </si>
  <si>
    <t>Visby</t>
  </si>
  <si>
    <t>Firenza</t>
  </si>
  <si>
    <t>Kijev</t>
  </si>
  <si>
    <t>Lille</t>
  </si>
  <si>
    <t>ponedjeljak, četvrtak</t>
  </si>
  <si>
    <t>ponedjeljak, subota</t>
  </si>
  <si>
    <t xml:space="preserve">svaki dan </t>
  </si>
  <si>
    <t>srijeda, četvrtak</t>
  </si>
  <si>
    <t>ponedjeljak, srijeda, petak, subota, nedjelja</t>
  </si>
  <si>
    <t>Göteborg</t>
  </si>
  <si>
    <t>Zadar</t>
  </si>
  <si>
    <t>ponedjeljak, utorak, četvrtak, subota</t>
  </si>
  <si>
    <t>Carpatair</t>
  </si>
  <si>
    <t xml:space="preserve">Lufthansa </t>
  </si>
  <si>
    <t xml:space="preserve"> </t>
  </si>
  <si>
    <t>Sankt Peterburg</t>
  </si>
  <si>
    <t>Brač</t>
  </si>
  <si>
    <r>
      <t>M</t>
    </r>
    <r>
      <rPr>
        <sz val="11"/>
        <color theme="1"/>
        <rFont val="Calibri"/>
        <family val="2"/>
        <charset val="238"/>
      </rPr>
      <t>ü</t>
    </r>
    <r>
      <rPr>
        <sz val="11"/>
        <color theme="1"/>
        <rFont val="Corbel"/>
        <family val="2"/>
        <charset val="238"/>
      </rPr>
      <t>nchen</t>
    </r>
  </si>
  <si>
    <t>Köln</t>
  </si>
  <si>
    <r>
      <t>G</t>
    </r>
    <r>
      <rPr>
        <sz val="11"/>
        <color theme="1"/>
        <rFont val="Calibri"/>
        <family val="2"/>
        <charset val="238"/>
      </rPr>
      <t>ö</t>
    </r>
    <r>
      <rPr>
        <sz val="11"/>
        <color theme="1"/>
        <rFont val="Corbel"/>
        <family val="2"/>
        <charset val="238"/>
      </rPr>
      <t>teborg</t>
    </r>
  </si>
  <si>
    <t>Jönköping</t>
  </si>
  <si>
    <t>Malmö</t>
  </si>
  <si>
    <t>Växjö</t>
  </si>
  <si>
    <r>
      <t>D</t>
    </r>
    <r>
      <rPr>
        <sz val="11"/>
        <color theme="1"/>
        <rFont val="Calibri"/>
        <family val="2"/>
        <charset val="238"/>
      </rPr>
      <t>ü</t>
    </r>
    <r>
      <rPr>
        <sz val="11"/>
        <color theme="1"/>
        <rFont val="Corbel"/>
        <family val="2"/>
        <charset val="238"/>
      </rPr>
      <t>sseldorf</t>
    </r>
  </si>
  <si>
    <r>
      <t>K</t>
    </r>
    <r>
      <rPr>
        <sz val="11"/>
        <rFont val="Calibri"/>
        <family val="2"/>
        <charset val="238"/>
      </rPr>
      <t>ö</t>
    </r>
    <r>
      <rPr>
        <sz val="11"/>
        <rFont val="Corbel"/>
        <family val="2"/>
        <charset val="238"/>
      </rPr>
      <t>ln</t>
    </r>
  </si>
  <si>
    <r>
      <t>Z</t>
    </r>
    <r>
      <rPr>
        <sz val="11"/>
        <color theme="1"/>
        <rFont val="Calibri"/>
        <family val="2"/>
        <charset val="238"/>
      </rPr>
      <t>ü</t>
    </r>
    <r>
      <rPr>
        <sz val="11"/>
        <color theme="1"/>
        <rFont val="Corbel"/>
        <family val="2"/>
        <charset val="238"/>
      </rPr>
      <t>rich</t>
    </r>
  </si>
  <si>
    <r>
      <t>M</t>
    </r>
    <r>
      <rPr>
        <sz val="11"/>
        <rFont val="Calibri"/>
        <family val="2"/>
        <charset val="238"/>
      </rPr>
      <t>ü</t>
    </r>
    <r>
      <rPr>
        <sz val="11"/>
        <rFont val="Corbel"/>
        <family val="2"/>
        <charset val="238"/>
      </rPr>
      <t>nchen</t>
    </r>
  </si>
  <si>
    <r>
      <t>D</t>
    </r>
    <r>
      <rPr>
        <sz val="11"/>
        <rFont val="Calibri"/>
        <family val="2"/>
        <charset val="238"/>
      </rPr>
      <t>ü</t>
    </r>
    <r>
      <rPr>
        <sz val="11"/>
        <rFont val="Corbel"/>
        <family val="2"/>
        <charset val="238"/>
      </rPr>
      <t>sseldorf</t>
    </r>
  </si>
  <si>
    <t>srijeda, petak, subota</t>
  </si>
  <si>
    <t>Linz</t>
  </si>
  <si>
    <t>ponedjeljak, utorak, srijeda, četvrtak, subota</t>
  </si>
  <si>
    <t xml:space="preserve">Norwegian Air Shuttle </t>
  </si>
  <si>
    <t>Nottingham (East Midlands Airport)</t>
  </si>
  <si>
    <t>Datum</t>
  </si>
  <si>
    <t>Izmjena</t>
  </si>
  <si>
    <t>ukupno tjedana</t>
  </si>
  <si>
    <t>ukupno rotacija</t>
  </si>
  <si>
    <t>novo</t>
  </si>
  <si>
    <t>napomena</t>
  </si>
  <si>
    <t>mjesec</t>
  </si>
  <si>
    <t>letova</t>
  </si>
  <si>
    <t>Deauville Saint Gatien (DOL)</t>
  </si>
  <si>
    <t>Norwegian Air International</t>
  </si>
  <si>
    <t>Vueling</t>
  </si>
  <si>
    <t>Thomsonfly</t>
  </si>
  <si>
    <t>Thomas Cook</t>
  </si>
  <si>
    <t>Air Lingus</t>
  </si>
  <si>
    <t>Alitalia</t>
  </si>
  <si>
    <t>Condor</t>
  </si>
  <si>
    <t>Germania</t>
  </si>
  <si>
    <t>Niki</t>
  </si>
  <si>
    <t>Austria Airlines</t>
  </si>
  <si>
    <t>Stockholm (Arlanda)</t>
  </si>
  <si>
    <t>Cardiff</t>
  </si>
  <si>
    <t>Doncaster Sheffield</t>
  </si>
  <si>
    <t>Luxembourg</t>
  </si>
  <si>
    <t>Napulj</t>
  </si>
  <si>
    <t>London (SEN)</t>
  </si>
  <si>
    <t>Strasbourg</t>
  </si>
  <si>
    <t>Salzburg</t>
  </si>
  <si>
    <t xml:space="preserve">ponedjeljak </t>
  </si>
  <si>
    <t>utorak, subota, nedjelja</t>
  </si>
  <si>
    <t xml:space="preserve">utorak, subota </t>
  </si>
  <si>
    <t>četvrtak, subota</t>
  </si>
  <si>
    <t>srijada, subota</t>
  </si>
  <si>
    <t>ponedjeljak, srijeda, petak, subota</t>
  </si>
  <si>
    <t>ponedjeljak, petak, nedjelja</t>
  </si>
  <si>
    <t>utorak, srijeda, četvrtak, subota, nedjelja</t>
  </si>
  <si>
    <t>srijeda, subota, nedjelja</t>
  </si>
  <si>
    <t>ponedjeljak, srijeda, četvrtak</t>
  </si>
  <si>
    <t>svaki dan osim nedjelje</t>
  </si>
  <si>
    <t>LUXEMBOURG</t>
  </si>
  <si>
    <t xml:space="preserve">ponedjeljak, petak </t>
  </si>
  <si>
    <t>srijeda, četvrtak, nedjelja</t>
  </si>
  <si>
    <t>ponedjeljak, četvrtak, petak, nedjelja</t>
  </si>
  <si>
    <t>Wizz Air</t>
  </si>
  <si>
    <t>utorak, nedjelja</t>
  </si>
  <si>
    <t>Malmö Aviation</t>
  </si>
  <si>
    <t>Cityjet</t>
  </si>
  <si>
    <t>Arkefly</t>
  </si>
  <si>
    <t>Globus Airlines</t>
  </si>
  <si>
    <t>Nordstar</t>
  </si>
  <si>
    <t>Jet Time</t>
  </si>
  <si>
    <t>Dniproavia</t>
  </si>
  <si>
    <t xml:space="preserve">Frankfurt </t>
  </si>
  <si>
    <t>Lavov</t>
  </si>
  <si>
    <t>svaki dan osim petka</t>
  </si>
  <si>
    <t>utorak, petak, nedjelja</t>
  </si>
  <si>
    <t>Bulgaria Air</t>
  </si>
  <si>
    <t xml:space="preserve">Sofia       </t>
  </si>
  <si>
    <t xml:space="preserve">Tallinn </t>
  </si>
  <si>
    <t xml:space="preserve">Berlin (TXL)         </t>
  </si>
  <si>
    <t xml:space="preserve">London (LHR)       </t>
  </si>
  <si>
    <t xml:space="preserve">London (STN)      </t>
  </si>
  <si>
    <t>BUGARSKA</t>
  </si>
  <si>
    <t>Aer Lingus</t>
  </si>
  <si>
    <t>Azurair GmbH</t>
  </si>
  <si>
    <t>AVANTI AIR GmbH &amp; Co. KG</t>
  </si>
  <si>
    <t>CityJet</t>
  </si>
  <si>
    <t>TUI Fly  Nordic</t>
  </si>
  <si>
    <t xml:space="preserve">Easyjet </t>
  </si>
  <si>
    <t>Monarch Airlines Ltd</t>
  </si>
  <si>
    <t>Neos Spa</t>
  </si>
  <si>
    <t>Tarom</t>
  </si>
  <si>
    <t>BRAATHENS Regional Aviati</t>
  </si>
  <si>
    <t>Thomas Cook Airlines Scan</t>
  </si>
  <si>
    <t>WINDROSE</t>
  </si>
  <si>
    <t>Harstad/Narvik (EVE)</t>
  </si>
  <si>
    <t>Luleå</t>
  </si>
  <si>
    <t>Östersund</t>
  </si>
  <si>
    <t>Timra (SDL)</t>
  </si>
  <si>
    <t>Köln/Bonn (CGN)</t>
  </si>
  <si>
    <t>Norrköping</t>
  </si>
  <si>
    <t>Umeå</t>
  </si>
  <si>
    <t>Bukurešt</t>
  </si>
  <si>
    <t>Molde</t>
  </si>
  <si>
    <t>Sandefjord</t>
  </si>
  <si>
    <t>Palma De Mallorca</t>
  </si>
  <si>
    <t>Katowice</t>
  </si>
  <si>
    <t xml:space="preserve">četvrtak </t>
  </si>
  <si>
    <t>ponedjeljak, petak, subota</t>
  </si>
  <si>
    <t xml:space="preserve">srijeda, petak </t>
  </si>
  <si>
    <t xml:space="preserve">utorak, četvrtak, subota </t>
  </si>
  <si>
    <t>utorak, četvrtak, petak, subota, nedjelja</t>
  </si>
  <si>
    <t>ponedjeljak, utorak,  četvrtak, petak</t>
  </si>
  <si>
    <t>ponedjeljak, utorak, četvrtak</t>
  </si>
  <si>
    <t xml:space="preserve">ponedjeljak, srijeda </t>
  </si>
  <si>
    <t>RUMUNJSKA</t>
  </si>
  <si>
    <t>ponedjeljak, utorak, četvrtak, petak, nedjelja</t>
  </si>
  <si>
    <t xml:space="preserve">Ryanair </t>
  </si>
  <si>
    <t>Flybe</t>
  </si>
  <si>
    <t xml:space="preserve">Titan Airways </t>
  </si>
  <si>
    <t>Skyservice Airlines</t>
  </si>
  <si>
    <t>Pariz (BVA)</t>
  </si>
  <si>
    <t>Frankfurt (HHN)</t>
  </si>
  <si>
    <t xml:space="preserve">Frankfurt  </t>
  </si>
  <si>
    <t>Emirates Airline</t>
  </si>
  <si>
    <t>Arkia Israel Airlines</t>
  </si>
  <si>
    <t>KLM</t>
  </si>
  <si>
    <t>St. Petersburg</t>
  </si>
  <si>
    <t>Valencia</t>
  </si>
  <si>
    <t>utorak, srijeda, četvrtak, petak, nedjelja</t>
  </si>
  <si>
    <t>utorak, srijeda, četvrtak, petak, subota</t>
  </si>
  <si>
    <t>utorak, srijeda, četvrtak, subota</t>
  </si>
  <si>
    <t xml:space="preserve">ponedjeljak, utorak, srijeda </t>
  </si>
  <si>
    <t>BiH</t>
  </si>
  <si>
    <t>ponedjeljak, utorak, četvrtak, petak</t>
  </si>
  <si>
    <t>QATAR</t>
  </si>
  <si>
    <t>ponedjeljak,utorak, četvrtak, petak, nedjelja</t>
  </si>
  <si>
    <r>
      <t>D</t>
    </r>
    <r>
      <rPr>
        <sz val="11"/>
        <color theme="1"/>
        <rFont val="Calibri"/>
        <family val="2"/>
        <charset val="238"/>
        <scheme val="minor"/>
      </rPr>
      <t>üsseldorf</t>
    </r>
  </si>
  <si>
    <r>
      <t>M</t>
    </r>
    <r>
      <rPr>
        <sz val="11"/>
        <color theme="1"/>
        <rFont val="Calibri"/>
        <family val="2"/>
        <charset val="238"/>
        <scheme val="minor"/>
      </rPr>
      <t>ünchen</t>
    </r>
  </si>
  <si>
    <r>
      <t>K</t>
    </r>
    <r>
      <rPr>
        <sz val="11"/>
        <color theme="1"/>
        <rFont val="Calibri"/>
        <family val="2"/>
        <charset val="238"/>
        <scheme val="minor"/>
      </rPr>
      <t>öln/Bonn (CGN)</t>
    </r>
  </si>
  <si>
    <r>
      <t>G</t>
    </r>
    <r>
      <rPr>
        <sz val="11"/>
        <color theme="1"/>
        <rFont val="Calibri"/>
        <family val="2"/>
        <charset val="238"/>
        <scheme val="minor"/>
      </rPr>
      <t>öteborg</t>
    </r>
  </si>
  <si>
    <r>
      <t>Malm</t>
    </r>
    <r>
      <rPr>
        <sz val="11"/>
        <color theme="1"/>
        <rFont val="Calibri"/>
        <family val="2"/>
        <charset val="238"/>
        <scheme val="minor"/>
      </rPr>
      <t>ö</t>
    </r>
  </si>
  <si>
    <r>
      <t>Norrk</t>
    </r>
    <r>
      <rPr>
        <sz val="11"/>
        <color theme="1"/>
        <rFont val="Calibri"/>
        <family val="2"/>
        <charset val="238"/>
        <scheme val="minor"/>
      </rPr>
      <t>öping</t>
    </r>
  </si>
  <si>
    <r>
      <t>Z</t>
    </r>
    <r>
      <rPr>
        <sz val="11"/>
        <color theme="1"/>
        <rFont val="Calibri"/>
        <family val="2"/>
        <charset val="238"/>
        <scheme val="minor"/>
      </rPr>
      <t>ürich</t>
    </r>
  </si>
  <si>
    <t xml:space="preserve">Small Planet Airlines </t>
  </si>
  <si>
    <t>Nova Airline</t>
  </si>
  <si>
    <t>NOVO</t>
  </si>
  <si>
    <r>
      <t xml:space="preserve">Svi turistički djelatnici Hrvatske neosporno će se suglasiti kako je ključ daljnjeg „turističkog uspjeha“ naše zemlje, bilo da govorimo o produžetku sezone ili povećanju prosječne zarade od turizma, adekvatno ulaganje u razvitak turističke infrastrukture, sadržaja i ponude, s ciljem optimizacije odnosa „vrijednosti za novac“ koja je, sukladno svim istraživanjima, presudna za odabir destinacije, tj. daljnje pozitivne preporuke zadovoljnih gostiju.
Naravno, problematika podizanja opće razine kvalitete hrvatske turističke ponude pitanje je šireg konsenzusa i suradnje na svim razinama, podjednako u domeni subjekata privatnog i javnog sektora. Istovremeno, riječ je o zasigurno dugotrajnom i kontinuiranom procesu, gdje efekti pozitivnih pomaka nerijetko nisu vidljivi na kratke staze.
Ipak, očekivanja od turizma, posebice uzmemo li u obzir njegov vrlo visok udjel u ukupnom BDP-u zemlje kao i vrlo velik broj zaposlenih u djelatnostima direktno ili indirektno vezanim uz turizam, svake su godine veća – kontinuirani rast fizičkih pokazatelja broja dolazaka i noćenja turista, kao i prihoda od turizma a priori se očekuju svake godine, u postocima većim od ostvarenja konkurenata. Doduše, navedeno nije nimalo lak zadatak, uzmemo li u obzir investicijske i razvojne procese u turizmu usporedivih destinacija te ulaganja u promidžbu konkurenata, ali i bespoštednu „cjenovnu utakmicu“ u koju pojedine zemlje ulaze s određenim komparativnim prednostima, uzme li se u obzir ulazna cijena resursa (proizvoda, radne snage i sl.) ili neki od drugih regulatornih elemenata.
U takvom kontekstu, jednu od osnovnih mjera poboljšanja svih „turističkih pokazatelja“ zasigurno predstavlja rast prometa u mjesecima pred i posezone, gdje promidžba može odigrati značajnu ulogu, no još veći pomaci mogu biti postignuti ukoliko je „opća promidžba“ popraćena adekvatnim ponudama konkretnih, cjenovno atraktivnih programa.
Kako bismo poslovnim subjektima u turizmu pomogli u planiranju takvih posebnih ponuda, koje je moguće ponuditi partnerima na tržištima (turoperatorima i agentima), ali i individualnim klijentima, izrađen je pregled </t>
    </r>
    <r>
      <rPr>
        <b/>
        <u/>
        <sz val="10"/>
        <rFont val="Calibri"/>
        <family val="2"/>
        <charset val="238"/>
        <scheme val="minor"/>
      </rPr>
      <t>direktnih</t>
    </r>
    <r>
      <rPr>
        <sz val="10"/>
        <rFont val="Calibri"/>
        <family val="2"/>
        <charset val="238"/>
        <scheme val="minor"/>
      </rPr>
      <t xml:space="preserve"> letova i</t>
    </r>
    <r>
      <rPr>
        <b/>
        <u/>
        <sz val="10"/>
        <rFont val="Calibri"/>
        <family val="2"/>
        <charset val="238"/>
        <scheme val="minor"/>
      </rPr>
      <t xml:space="preserve"> direktne</t>
    </r>
    <r>
      <rPr>
        <sz val="10"/>
        <rFont val="Calibri"/>
        <family val="2"/>
        <charset val="238"/>
        <scheme val="minor"/>
      </rPr>
      <t xml:space="preserve"> zračne povezanosti hrvatskih zračnih luka sa značajnijim emitivnih tržišta prema informacijama dobivenim od zračnih luka i predstavništava HTZ-a. 
Pregled je sačinjen u formi Excel „radne knjige“ – početna mapa „svi letovi“ donosi tablični pregled letova koji se prema različitim kriterijima može sortirati i filtrirati, nakon toga sljedećih 8 mapi donosi grafički pregled učestalosti letova između pojedinih hrvatskih zračnih luka i zračnih luka na emitivnim tržištima. Nakon toga u mapi 'zr.luke usporedba' dana je usporedba hrvatskih zračnih luka prema tjednim frekvencijama naleta u razdoblju ožujak-listopad 2017. Ostale mape donose tablične preglede letova po emitivnim tržištima. 
Pregled direktnih letova redovito će se nadopunjavati s informacijama o novo uspotavljenim letovima kada one budu dostupne.</t>
    </r>
  </si>
  <si>
    <t>+</t>
  </si>
  <si>
    <t>ponedjeljak, utorak, četvrtak, nedjelja</t>
  </si>
  <si>
    <t>četvrtak, petak</t>
  </si>
  <si>
    <t xml:space="preserve">četvrtak, petak </t>
  </si>
  <si>
    <t>ponedjeljak, utorak, srijeda, četvrtak</t>
  </si>
  <si>
    <t>ponedjeljak, srijeda, četvrtak, petak, subota, nedjelja</t>
  </si>
  <si>
    <t>Bruxelles (CRL)</t>
  </si>
  <si>
    <t xml:space="preserve">ASL AirLines Ireland  </t>
  </si>
  <si>
    <t>VIA DBV</t>
  </si>
  <si>
    <t>svaki dan osim srijede</t>
  </si>
  <si>
    <t>Polish Airlines (Nordica)</t>
  </si>
  <si>
    <t>TUI Airlines Belgium</t>
  </si>
  <si>
    <t>Air X Charter</t>
  </si>
  <si>
    <t>Thomson Airways</t>
  </si>
  <si>
    <t>Stobart Air</t>
  </si>
  <si>
    <t>Siberia Airlines</t>
  </si>
  <si>
    <t>Notthingham (East Midlands)</t>
  </si>
  <si>
    <t>.</t>
  </si>
  <si>
    <t>Slovačka</t>
  </si>
  <si>
    <t>Graz-Beč</t>
  </si>
  <si>
    <t>Europe Airpost</t>
  </si>
  <si>
    <t>Nantes-Marseille</t>
  </si>
  <si>
    <t xml:space="preserve">Nantes </t>
  </si>
  <si>
    <t>Vim Airlines</t>
  </si>
  <si>
    <t>Aerodart</t>
  </si>
  <si>
    <t>VIA SPU</t>
  </si>
  <si>
    <t>VIA RJK</t>
  </si>
  <si>
    <t>Mostar</t>
  </si>
  <si>
    <t>Incheon</t>
  </si>
  <si>
    <t>Korean Air</t>
  </si>
  <si>
    <t>KOREJA, REPUBLIKA</t>
  </si>
  <si>
    <t>Finska</t>
  </si>
  <si>
    <t xml:space="preserve">Germania  </t>
  </si>
  <si>
    <t>TUI fly</t>
  </si>
  <si>
    <t>Red Wings</t>
  </si>
  <si>
    <t>četvrtak, petak, subota, nedjelja</t>
  </si>
  <si>
    <t>Travel Service Poland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</si>
</sst>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name val="Calibri"/>
      <family val="2"/>
      <charset val="238"/>
      <scheme val="minor"/>
    </font>
    <font>
      <sz val="11"/>
      <color theme="1"/>
      <name val="Corbel"/>
      <family val="2"/>
      <charset val="238"/>
    </font>
    <font>
      <b/>
      <sz val="11"/>
      <color theme="1"/>
      <name val="Corbel"/>
      <family val="2"/>
      <charset val="238"/>
    </font>
    <font>
      <sz val="11"/>
      <name val="Corbel"/>
      <family val="2"/>
      <charset val="238"/>
    </font>
    <font>
      <b/>
      <sz val="10"/>
      <color theme="1"/>
      <name val="Corbel"/>
      <family val="2"/>
      <charset val="238"/>
    </font>
    <font>
      <sz val="10"/>
      <name val="Arial"/>
      <family val="2"/>
    </font>
    <font>
      <b/>
      <sz val="14"/>
      <color rgb="FFD6F6FF"/>
      <name val="Calibri"/>
      <family val="2"/>
      <charset val="238"/>
      <scheme val="minor"/>
    </font>
    <font>
      <sz val="11"/>
      <color rgb="FFD6F6FF"/>
      <name val="Calibri"/>
      <family val="2"/>
      <charset val="238"/>
      <scheme val="minor"/>
    </font>
    <font>
      <b/>
      <sz val="11"/>
      <color theme="4" tint="0.79998168889431442"/>
      <name val="Calibri"/>
      <family val="2"/>
      <charset val="238"/>
      <scheme val="minor"/>
    </font>
    <font>
      <sz val="10"/>
      <name val="Calibri"/>
      <family val="2"/>
      <charset val="238"/>
      <scheme val="minor"/>
    </font>
    <font>
      <b/>
      <u/>
      <sz val="10"/>
      <name val="Calibri"/>
      <family val="2"/>
      <charset val="238"/>
      <scheme val="minor"/>
    </font>
    <font>
      <b/>
      <sz val="16"/>
      <color theme="1"/>
      <name val="Corbel"/>
      <family val="2"/>
      <charset val="238"/>
    </font>
    <font>
      <sz val="11"/>
      <color theme="1"/>
      <name val="Calibri"/>
      <family val="2"/>
      <charset val="238"/>
    </font>
    <font>
      <sz val="11"/>
      <color theme="0"/>
      <name val="Calibri"/>
      <family val="2"/>
      <charset val="238"/>
      <scheme val="minor"/>
    </font>
    <font>
      <sz val="11"/>
      <name val="Calibri"/>
      <family val="2"/>
      <charset val="238"/>
    </font>
    <font>
      <b/>
      <sz val="11"/>
      <name val="Corbel"/>
      <family val="2"/>
      <charset val="238"/>
    </font>
    <font>
      <sz val="11"/>
      <color rgb="FF00305B"/>
      <name val="Calibri"/>
      <family val="2"/>
      <charset val="238"/>
      <scheme val="minor"/>
    </font>
    <font>
      <sz val="11"/>
      <color theme="1"/>
      <name val="Arial"/>
      <family val="2"/>
      <charset val="238"/>
    </font>
    <font>
      <sz val="11"/>
      <color rgb="FF9C0006"/>
      <name val="Calibri"/>
      <family val="2"/>
      <scheme val="minor"/>
    </font>
    <font>
      <sz val="10"/>
      <color theme="1"/>
      <name val="Corbel"/>
      <family val="2"/>
      <charset val="238"/>
    </font>
  </fonts>
  <fills count="11">
    <fill>
      <patternFill patternType="none"/>
    </fill>
    <fill>
      <patternFill patternType="gray125"/>
    </fill>
    <fill>
      <patternFill patternType="solid">
        <fgColor theme="8" tint="0.39997558519241921"/>
        <bgColor indexed="64"/>
      </patternFill>
    </fill>
    <fill>
      <patternFill patternType="solid">
        <fgColor theme="8" tint="-0.249977111117893"/>
        <bgColor indexed="64"/>
      </patternFill>
    </fill>
    <fill>
      <patternFill patternType="solid">
        <fgColor theme="8" tint="-0.499984740745262"/>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56769C"/>
        <bgColor indexed="64"/>
      </patternFill>
    </fill>
    <fill>
      <patternFill patternType="solid">
        <fgColor theme="3"/>
        <bgColor indexed="64"/>
      </patternFill>
    </fill>
    <fill>
      <patternFill patternType="solid">
        <fgColor rgb="FFFFC7CE"/>
      </patternFill>
    </fill>
  </fills>
  <borders count="15">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uble">
        <color indexed="64"/>
      </bottom>
      <diagonal/>
    </border>
    <border>
      <left style="thin">
        <color auto="1"/>
      </left>
      <right style="thin">
        <color auto="1"/>
      </right>
      <top style="thin">
        <color auto="1"/>
      </top>
      <bottom/>
      <diagonal/>
    </border>
  </borders>
  <cellStyleXfs count="6">
    <xf numFmtId="0" fontId="0" fillId="0" borderId="0"/>
    <xf numFmtId="0" fontId="1" fillId="0" borderId="0"/>
    <xf numFmtId="0" fontId="8" fillId="0" borderId="0"/>
    <xf numFmtId="0" fontId="8" fillId="0" borderId="0"/>
    <xf numFmtId="0" fontId="21" fillId="10" borderId="0" applyNumberFormat="0" applyBorder="0" applyAlignment="0" applyProtection="0"/>
    <xf numFmtId="9" fontId="1" fillId="0" borderId="0" applyFont="0" applyFill="0" applyBorder="0" applyAlignment="0" applyProtection="0"/>
  </cellStyleXfs>
  <cellXfs count="373">
    <xf numFmtId="0" fontId="0" fillId="0" borderId="0" xfId="0"/>
    <xf numFmtId="0" fontId="0" fillId="0" borderId="0" xfId="0" applyFill="1"/>
    <xf numFmtId="0" fontId="0" fillId="6" borderId="4" xfId="0" applyFill="1" applyBorder="1"/>
    <xf numFmtId="0" fontId="0" fillId="6" borderId="5" xfId="0" applyFill="1" applyBorder="1"/>
    <xf numFmtId="0" fontId="0" fillId="6" borderId="7" xfId="0" applyFill="1" applyBorder="1"/>
    <xf numFmtId="0" fontId="0" fillId="6" borderId="0" xfId="0" applyFill="1" applyBorder="1"/>
    <xf numFmtId="0" fontId="0" fillId="6" borderId="8" xfId="0" applyFill="1" applyBorder="1"/>
    <xf numFmtId="0" fontId="0" fillId="6" borderId="9" xfId="0" applyFill="1" applyBorder="1"/>
    <xf numFmtId="0" fontId="0" fillId="6" borderId="10" xfId="0" applyFill="1" applyBorder="1"/>
    <xf numFmtId="0" fontId="4" fillId="6" borderId="4" xfId="0" applyFont="1" applyFill="1" applyBorder="1"/>
    <xf numFmtId="0" fontId="4" fillId="6" borderId="5" xfId="0" applyFont="1" applyFill="1" applyBorder="1"/>
    <xf numFmtId="0" fontId="4" fillId="6" borderId="7" xfId="0" applyFont="1" applyFill="1" applyBorder="1"/>
    <xf numFmtId="0" fontId="4" fillId="6" borderId="0" xfId="0" applyFont="1" applyFill="1" applyBorder="1"/>
    <xf numFmtId="0" fontId="4" fillId="6" borderId="8" xfId="0" applyFont="1" applyFill="1" applyBorder="1"/>
    <xf numFmtId="0" fontId="6" fillId="6" borderId="0" xfId="0" applyFont="1" applyFill="1" applyBorder="1"/>
    <xf numFmtId="0" fontId="6" fillId="6" borderId="8" xfId="0" applyFont="1" applyFill="1" applyBorder="1"/>
    <xf numFmtId="0" fontId="4" fillId="6" borderId="9" xfId="0" applyFont="1" applyFill="1" applyBorder="1"/>
    <xf numFmtId="0" fontId="4" fillId="6" borderId="10" xfId="0" applyFont="1" applyFill="1" applyBorder="1"/>
    <xf numFmtId="0" fontId="4" fillId="0" borderId="0" xfId="0" applyFont="1" applyAlignment="1">
      <alignment horizontal="center"/>
    </xf>
    <xf numFmtId="0" fontId="4" fillId="6" borderId="6" xfId="0" applyFont="1" applyFill="1" applyBorder="1"/>
    <xf numFmtId="0" fontId="4" fillId="6" borderId="3" xfId="0" applyFont="1" applyFill="1" applyBorder="1"/>
    <xf numFmtId="0" fontId="5" fillId="6" borderId="4" xfId="0" applyFont="1" applyFill="1" applyBorder="1"/>
    <xf numFmtId="0" fontId="5" fillId="6" borderId="11" xfId="0" applyFont="1" applyFill="1" applyBorder="1"/>
    <xf numFmtId="0" fontId="7" fillId="6" borderId="1" xfId="0" applyFont="1" applyFill="1" applyBorder="1" applyAlignment="1">
      <alignment horizontal="center" vertical="center"/>
    </xf>
    <xf numFmtId="0" fontId="4" fillId="6" borderId="11" xfId="0" applyFont="1" applyFill="1" applyBorder="1"/>
    <xf numFmtId="0" fontId="4" fillId="6" borderId="12" xfId="0" applyFont="1" applyFill="1" applyBorder="1"/>
    <xf numFmtId="0" fontId="4" fillId="6" borderId="2" xfId="0" applyFont="1" applyFill="1" applyBorder="1"/>
    <xf numFmtId="0" fontId="6" fillId="6" borderId="12" xfId="0" applyFont="1" applyFill="1" applyBorder="1"/>
    <xf numFmtId="0" fontId="6" fillId="6" borderId="2" xfId="0" applyFont="1" applyFill="1" applyBorder="1"/>
    <xf numFmtId="0" fontId="4" fillId="6" borderId="9" xfId="0" applyFont="1" applyFill="1" applyBorder="1" applyAlignment="1">
      <alignment horizontal="center"/>
    </xf>
    <xf numFmtId="0" fontId="4" fillId="5" borderId="0" xfId="0" applyFont="1" applyFill="1" applyAlignment="1">
      <alignment horizontal="center"/>
    </xf>
    <xf numFmtId="0" fontId="4" fillId="2" borderId="0" xfId="0" applyFont="1" applyFill="1" applyAlignment="1">
      <alignment horizontal="center"/>
    </xf>
    <xf numFmtId="0" fontId="4" fillId="3" borderId="0" xfId="0" applyFont="1" applyFill="1" applyAlignment="1">
      <alignment horizontal="center"/>
    </xf>
    <xf numFmtId="0" fontId="4" fillId="4" borderId="0" xfId="0" applyFont="1" applyFill="1" applyAlignment="1">
      <alignment horizontal="center"/>
    </xf>
    <xf numFmtId="0" fontId="4" fillId="5" borderId="12" xfId="0" applyFont="1" applyFill="1" applyBorder="1" applyAlignment="1">
      <alignment horizontal="center"/>
    </xf>
    <xf numFmtId="0" fontId="4" fillId="2" borderId="12" xfId="0" applyFont="1" applyFill="1" applyBorder="1" applyAlignment="1">
      <alignment horizontal="center"/>
    </xf>
    <xf numFmtId="0" fontId="4" fillId="3" borderId="12" xfId="0" applyFont="1" applyFill="1" applyBorder="1" applyAlignment="1">
      <alignment horizontal="center"/>
    </xf>
    <xf numFmtId="0" fontId="4" fillId="5" borderId="5" xfId="0" applyFont="1" applyFill="1" applyBorder="1" applyAlignment="1">
      <alignment horizontal="center"/>
    </xf>
    <xf numFmtId="0" fontId="4" fillId="2" borderId="5" xfId="0" applyFont="1" applyFill="1" applyBorder="1" applyAlignment="1">
      <alignment horizontal="center"/>
    </xf>
    <xf numFmtId="0" fontId="4" fillId="5" borderId="0" xfId="0" applyFont="1" applyFill="1" applyBorder="1" applyAlignment="1">
      <alignment horizontal="center"/>
    </xf>
    <xf numFmtId="0" fontId="4" fillId="6" borderId="0" xfId="0" applyFont="1" applyFill="1" applyBorder="1" applyAlignment="1">
      <alignment horizontal="center"/>
    </xf>
    <xf numFmtId="0" fontId="4" fillId="6" borderId="5" xfId="0" applyFont="1" applyFill="1" applyBorder="1" applyAlignment="1">
      <alignment horizontal="center"/>
    </xf>
    <xf numFmtId="0" fontId="4" fillId="3" borderId="5" xfId="0" applyFont="1" applyFill="1" applyBorder="1" applyAlignment="1">
      <alignment horizontal="center"/>
    </xf>
    <xf numFmtId="0" fontId="4" fillId="4" borderId="5" xfId="0" applyFont="1" applyFill="1" applyBorder="1" applyAlignment="1">
      <alignment horizontal="center"/>
    </xf>
    <xf numFmtId="0" fontId="4" fillId="6" borderId="12" xfId="0" applyFont="1" applyFill="1" applyBorder="1" applyAlignment="1">
      <alignment horizontal="center"/>
    </xf>
    <xf numFmtId="0" fontId="4" fillId="2" borderId="10" xfId="0" applyFont="1" applyFill="1" applyBorder="1" applyAlignment="1">
      <alignment horizontal="center"/>
    </xf>
    <xf numFmtId="0" fontId="4" fillId="3" borderId="0" xfId="0" applyFont="1" applyFill="1" applyBorder="1" applyAlignment="1">
      <alignment horizontal="center"/>
    </xf>
    <xf numFmtId="0" fontId="0" fillId="7" borderId="0" xfId="0" applyFill="1"/>
    <xf numFmtId="0" fontId="4" fillId="6" borderId="7" xfId="0" applyFont="1" applyFill="1" applyBorder="1" applyAlignment="1">
      <alignment horizontal="center"/>
    </xf>
    <xf numFmtId="0" fontId="4" fillId="6" borderId="8" xfId="0" applyFont="1" applyFill="1" applyBorder="1" applyAlignment="1">
      <alignment horizontal="center"/>
    </xf>
    <xf numFmtId="0" fontId="5" fillId="6" borderId="7" xfId="0" applyFont="1" applyFill="1" applyBorder="1"/>
    <xf numFmtId="0" fontId="5" fillId="6" borderId="9" xfId="0" applyFont="1" applyFill="1" applyBorder="1"/>
    <xf numFmtId="0" fontId="4" fillId="6" borderId="3" xfId="0" applyFont="1" applyFill="1" applyBorder="1" applyAlignment="1">
      <alignment horizontal="center"/>
    </xf>
    <xf numFmtId="0" fontId="4" fillId="6" borderId="11" xfId="0" applyFont="1" applyFill="1" applyBorder="1" applyAlignment="1">
      <alignment horizontal="center"/>
    </xf>
    <xf numFmtId="0" fontId="6" fillId="6" borderId="7" xfId="0" applyFont="1" applyFill="1" applyBorder="1"/>
    <xf numFmtId="0" fontId="0" fillId="6" borderId="6" xfId="0" applyFill="1" applyBorder="1"/>
    <xf numFmtId="0" fontId="0" fillId="6" borderId="3" xfId="0" applyFill="1" applyBorder="1"/>
    <xf numFmtId="0" fontId="0" fillId="6" borderId="2" xfId="0" applyFill="1" applyBorder="1"/>
    <xf numFmtId="0" fontId="0" fillId="6" borderId="11" xfId="0" applyFill="1" applyBorder="1"/>
    <xf numFmtId="0" fontId="0" fillId="0" borderId="0" xfId="0" applyFont="1"/>
    <xf numFmtId="0" fontId="0" fillId="6" borderId="7" xfId="0" applyFont="1" applyFill="1" applyBorder="1"/>
    <xf numFmtId="0" fontId="0" fillId="6" borderId="9" xfId="0" applyFont="1" applyFill="1" applyBorder="1"/>
    <xf numFmtId="0" fontId="0" fillId="6" borderId="4" xfId="0" applyFont="1" applyFill="1" applyBorder="1"/>
    <xf numFmtId="0" fontId="0" fillId="6" borderId="11" xfId="0" applyFont="1" applyFill="1" applyBorder="1"/>
    <xf numFmtId="0" fontId="0" fillId="7" borderId="0" xfId="0" applyFont="1" applyFill="1"/>
    <xf numFmtId="0" fontId="4" fillId="6" borderId="2" xfId="0" applyFont="1" applyFill="1" applyBorder="1" applyAlignment="1">
      <alignment horizontal="center"/>
    </xf>
    <xf numFmtId="0" fontId="0" fillId="7" borderId="0" xfId="0" applyFill="1" applyBorder="1"/>
    <xf numFmtId="0" fontId="0" fillId="0" borderId="11" xfId="0" applyFont="1" applyBorder="1"/>
    <xf numFmtId="0" fontId="9" fillId="8" borderId="0" xfId="0" applyFont="1" applyFill="1" applyAlignment="1">
      <alignment wrapText="1"/>
    </xf>
    <xf numFmtId="0" fontId="0" fillId="0" borderId="0" xfId="0" applyFont="1" applyFill="1"/>
    <xf numFmtId="0" fontId="3" fillId="0" borderId="0" xfId="0" applyFont="1" applyFill="1" applyAlignment="1">
      <alignment horizontal="center"/>
    </xf>
    <xf numFmtId="0" fontId="3" fillId="0" borderId="0" xfId="0" applyFont="1" applyFill="1"/>
    <xf numFmtId="0" fontId="3" fillId="0" borderId="1" xfId="0" quotePrefix="1" applyFont="1" applyFill="1" applyBorder="1" applyAlignment="1">
      <alignment horizontal="center" vertical="center"/>
    </xf>
    <xf numFmtId="0" fontId="0" fillId="0" borderId="0" xfId="0" applyFont="1" applyFill="1" applyAlignment="1">
      <alignment horizontal="center"/>
    </xf>
    <xf numFmtId="0" fontId="3" fillId="0" borderId="0" xfId="0" applyFont="1" applyFill="1" applyAlignment="1">
      <alignment horizontal="center" vertical="center"/>
    </xf>
    <xf numFmtId="0" fontId="3" fillId="0" borderId="0" xfId="0" applyFont="1" applyFill="1" applyAlignment="1">
      <alignment vertical="center"/>
    </xf>
    <xf numFmtId="0" fontId="0" fillId="0" borderId="0" xfId="0" applyFont="1" applyFill="1" applyBorder="1"/>
    <xf numFmtId="0" fontId="0" fillId="0" borderId="0" xfId="0"/>
    <xf numFmtId="0" fontId="2" fillId="0" borderId="0" xfId="0" applyFont="1"/>
    <xf numFmtId="0" fontId="0" fillId="0" borderId="1" xfId="0" applyFill="1" applyBorder="1" applyAlignment="1">
      <alignment horizontal="center" vertical="center"/>
    </xf>
    <xf numFmtId="0" fontId="0" fillId="0" borderId="1" xfId="0" applyFill="1" applyBorder="1" applyAlignment="1">
      <alignment horizontal="center"/>
    </xf>
    <xf numFmtId="0" fontId="3" fillId="0" borderId="0" xfId="0" applyFont="1" applyAlignment="1">
      <alignment horizontal="center"/>
    </xf>
    <xf numFmtId="0" fontId="0" fillId="0" borderId="0" xfId="0"/>
    <xf numFmtId="0" fontId="3" fillId="0" borderId="0" xfId="0" applyFont="1" applyFill="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left"/>
    </xf>
    <xf numFmtId="0" fontId="11" fillId="9" borderId="1" xfId="0" applyFont="1" applyFill="1" applyBorder="1" applyAlignment="1">
      <alignment horizontal="center" vertical="center"/>
    </xf>
    <xf numFmtId="0" fontId="3" fillId="0" borderId="0" xfId="0" applyFont="1" applyFill="1" applyAlignment="1">
      <alignment horizontal="left"/>
    </xf>
    <xf numFmtId="16" fontId="0" fillId="0" borderId="0" xfId="0" applyNumberFormat="1"/>
    <xf numFmtId="0" fontId="0" fillId="0" borderId="0" xfId="0" applyFont="1" applyAlignment="1">
      <alignment horizontal="left" vertical="center"/>
    </xf>
    <xf numFmtId="0" fontId="0" fillId="0" borderId="0" xfId="0" applyFont="1" applyFill="1" applyBorder="1" applyAlignment="1">
      <alignment horizontal="center"/>
    </xf>
    <xf numFmtId="0" fontId="0" fillId="0" borderId="0" xfId="0" quotePrefix="1" applyFont="1" applyFill="1" applyBorder="1" applyAlignment="1">
      <alignment horizontal="center"/>
    </xf>
    <xf numFmtId="0" fontId="0" fillId="0" borderId="0" xfId="0" applyFill="1" applyBorder="1"/>
    <xf numFmtId="0" fontId="16" fillId="9" borderId="1" xfId="0" applyFont="1" applyFill="1" applyBorder="1" applyAlignment="1">
      <alignment horizontal="center" vertical="center"/>
    </xf>
    <xf numFmtId="49" fontId="0" fillId="0" borderId="0" xfId="0" applyNumberFormat="1" applyFont="1" applyFill="1" applyBorder="1"/>
    <xf numFmtId="0" fontId="0" fillId="6" borderId="0" xfId="0" applyFill="1"/>
    <xf numFmtId="0" fontId="4" fillId="6" borderId="0" xfId="0" applyFont="1" applyFill="1"/>
    <xf numFmtId="0" fontId="4" fillId="6" borderId="0" xfId="0" applyFont="1" applyFill="1" applyAlignment="1">
      <alignment horizontal="center"/>
    </xf>
    <xf numFmtId="49" fontId="4" fillId="6" borderId="0" xfId="0" applyNumberFormat="1" applyFont="1" applyFill="1" applyAlignment="1">
      <alignment horizontal="right"/>
    </xf>
    <xf numFmtId="0" fontId="4" fillId="6" borderId="0" xfId="0" applyFont="1" applyFill="1" applyAlignment="1">
      <alignment horizontal="right"/>
    </xf>
    <xf numFmtId="0" fontId="0" fillId="6" borderId="0" xfId="0" applyFont="1" applyFill="1" applyBorder="1"/>
    <xf numFmtId="0" fontId="0" fillId="0" borderId="10" xfId="0" applyBorder="1" applyAlignment="1">
      <alignment vertical="center"/>
    </xf>
    <xf numFmtId="0" fontId="3" fillId="6" borderId="0" xfId="0" applyFont="1" applyFill="1" applyBorder="1" applyAlignment="1">
      <alignment horizontal="left"/>
    </xf>
    <xf numFmtId="0" fontId="3" fillId="6" borderId="0" xfId="0" applyFont="1" applyFill="1" applyBorder="1"/>
    <xf numFmtId="0" fontId="3" fillId="6" borderId="0" xfId="0" applyFont="1" applyFill="1" applyBorder="1" applyAlignment="1">
      <alignment horizontal="center"/>
    </xf>
    <xf numFmtId="0" fontId="4" fillId="6" borderId="4" xfId="0" applyFont="1" applyFill="1" applyBorder="1" applyAlignment="1">
      <alignment horizontal="left" vertical="top"/>
    </xf>
    <xf numFmtId="0" fontId="4" fillId="6" borderId="9" xfId="0" applyFont="1" applyFill="1" applyBorder="1" applyAlignment="1">
      <alignment horizontal="left" vertical="top"/>
    </xf>
    <xf numFmtId="0" fontId="6" fillId="6" borderId="11" xfId="0" applyFont="1" applyFill="1" applyBorder="1"/>
    <xf numFmtId="0" fontId="18" fillId="6" borderId="4" xfId="0" applyFont="1" applyFill="1" applyBorder="1"/>
    <xf numFmtId="0" fontId="3" fillId="6" borderId="12" xfId="0" applyFont="1" applyFill="1" applyBorder="1"/>
    <xf numFmtId="0" fontId="3" fillId="6" borderId="2" xfId="0" applyFont="1" applyFill="1" applyBorder="1"/>
    <xf numFmtId="0" fontId="3" fillId="6" borderId="5" xfId="0" applyFont="1" applyFill="1" applyBorder="1"/>
    <xf numFmtId="0" fontId="3" fillId="6" borderId="6" xfId="0" applyFont="1" applyFill="1" applyBorder="1"/>
    <xf numFmtId="0" fontId="3" fillId="6" borderId="10" xfId="0" applyFont="1" applyFill="1" applyBorder="1"/>
    <xf numFmtId="0" fontId="3" fillId="6" borderId="3" xfId="0" applyFont="1" applyFill="1" applyBorder="1"/>
    <xf numFmtId="0" fontId="3" fillId="0" borderId="0" xfId="0" applyFont="1" applyAlignment="1">
      <alignment horizontal="center" vertical="center"/>
    </xf>
    <xf numFmtId="0" fontId="0" fillId="0" borderId="0" xfId="0"/>
    <xf numFmtId="0" fontId="0" fillId="6" borderId="4" xfId="0" applyFill="1" applyBorder="1"/>
    <xf numFmtId="0" fontId="0" fillId="6" borderId="5" xfId="0" applyFill="1" applyBorder="1"/>
    <xf numFmtId="0" fontId="0" fillId="6" borderId="7" xfId="0" applyFill="1" applyBorder="1"/>
    <xf numFmtId="0" fontId="0" fillId="6" borderId="0" xfId="0" applyFill="1" applyBorder="1"/>
    <xf numFmtId="0" fontId="0" fillId="6" borderId="8" xfId="0" applyFill="1" applyBorder="1"/>
    <xf numFmtId="0" fontId="0" fillId="6" borderId="9" xfId="0" applyFill="1" applyBorder="1"/>
    <xf numFmtId="0" fontId="0" fillId="6" borderId="10" xfId="0" applyFill="1" applyBorder="1"/>
    <xf numFmtId="0" fontId="4" fillId="6" borderId="4" xfId="0" applyFont="1" applyFill="1" applyBorder="1"/>
    <xf numFmtId="0" fontId="4" fillId="6" borderId="5" xfId="0" applyFont="1" applyFill="1" applyBorder="1"/>
    <xf numFmtId="0" fontId="4" fillId="6" borderId="7" xfId="0" applyFont="1" applyFill="1" applyBorder="1"/>
    <xf numFmtId="0" fontId="4" fillId="6" borderId="0" xfId="0" applyFont="1" applyFill="1" applyBorder="1"/>
    <xf numFmtId="0" fontId="4" fillId="6" borderId="8" xfId="0" applyFont="1" applyFill="1" applyBorder="1"/>
    <xf numFmtId="0" fontId="6" fillId="6" borderId="0" xfId="0" applyFont="1" applyFill="1" applyBorder="1"/>
    <xf numFmtId="0" fontId="6" fillId="6" borderId="8" xfId="0" applyFont="1" applyFill="1" applyBorder="1"/>
    <xf numFmtId="0" fontId="4" fillId="6" borderId="9" xfId="0" applyFont="1" applyFill="1" applyBorder="1"/>
    <xf numFmtId="0" fontId="4" fillId="6" borderId="10" xfId="0" applyFont="1" applyFill="1" applyBorder="1"/>
    <xf numFmtId="0" fontId="6" fillId="6" borderId="10" xfId="0" applyFont="1" applyFill="1" applyBorder="1"/>
    <xf numFmtId="0" fontId="6" fillId="6" borderId="3" xfId="0" applyFont="1" applyFill="1" applyBorder="1"/>
    <xf numFmtId="0" fontId="4" fillId="6" borderId="6" xfId="0" applyFont="1" applyFill="1" applyBorder="1"/>
    <xf numFmtId="0" fontId="4" fillId="6" borderId="3" xfId="0" applyFont="1" applyFill="1" applyBorder="1"/>
    <xf numFmtId="0" fontId="6" fillId="6" borderId="5" xfId="0" applyFont="1" applyFill="1" applyBorder="1"/>
    <xf numFmtId="0" fontId="6" fillId="6" borderId="6" xfId="0" applyFont="1" applyFill="1" applyBorder="1"/>
    <xf numFmtId="0" fontId="4" fillId="5" borderId="0" xfId="0" applyFont="1" applyFill="1" applyAlignment="1">
      <alignment horizontal="center"/>
    </xf>
    <xf numFmtId="0" fontId="4" fillId="2" borderId="0" xfId="0" applyFont="1" applyFill="1" applyAlignment="1">
      <alignment horizontal="center"/>
    </xf>
    <xf numFmtId="0" fontId="4" fillId="3" borderId="0" xfId="0" applyFont="1" applyFill="1" applyAlignment="1">
      <alignment horizontal="center"/>
    </xf>
    <xf numFmtId="0" fontId="4" fillId="5" borderId="12" xfId="0" applyFont="1" applyFill="1" applyBorder="1" applyAlignment="1">
      <alignment horizontal="center"/>
    </xf>
    <xf numFmtId="0" fontId="4" fillId="5" borderId="5" xfId="0" applyFont="1" applyFill="1" applyBorder="1" applyAlignment="1">
      <alignment horizontal="center"/>
    </xf>
    <xf numFmtId="0" fontId="4" fillId="5" borderId="10" xfId="0" applyFont="1" applyFill="1" applyBorder="1" applyAlignment="1">
      <alignment horizontal="center"/>
    </xf>
    <xf numFmtId="0" fontId="4" fillId="5" borderId="0" xfId="0" applyFont="1" applyFill="1" applyBorder="1" applyAlignment="1">
      <alignment horizontal="center"/>
    </xf>
    <xf numFmtId="0" fontId="4" fillId="6" borderId="0" xfId="0" applyFont="1" applyFill="1" applyBorder="1" applyAlignment="1">
      <alignment horizontal="center"/>
    </xf>
    <xf numFmtId="0" fontId="4" fillId="6" borderId="5" xfId="0" applyFont="1" applyFill="1" applyBorder="1" applyAlignment="1">
      <alignment horizontal="center"/>
    </xf>
    <xf numFmtId="0" fontId="4" fillId="6" borderId="10" xfId="0" applyFont="1" applyFill="1" applyBorder="1" applyAlignment="1">
      <alignment horizontal="center"/>
    </xf>
    <xf numFmtId="0" fontId="4" fillId="2" borderId="0" xfId="0" applyFont="1" applyFill="1" applyBorder="1" applyAlignment="1">
      <alignment horizontal="center"/>
    </xf>
    <xf numFmtId="0" fontId="4" fillId="6" borderId="7" xfId="0" applyFont="1" applyFill="1" applyBorder="1" applyAlignment="1">
      <alignment horizontal="center"/>
    </xf>
    <xf numFmtId="0" fontId="4" fillId="6" borderId="8" xfId="0" applyFont="1" applyFill="1" applyBorder="1" applyAlignment="1">
      <alignment horizontal="center"/>
    </xf>
    <xf numFmtId="0" fontId="0" fillId="6" borderId="6" xfId="0" applyFill="1" applyBorder="1"/>
    <xf numFmtId="0" fontId="0" fillId="6" borderId="3" xfId="0" applyFill="1" applyBorder="1"/>
    <xf numFmtId="0" fontId="0" fillId="6" borderId="2" xfId="0" applyFill="1" applyBorder="1"/>
    <xf numFmtId="0" fontId="0" fillId="6" borderId="11" xfId="0" applyFill="1" applyBorder="1"/>
    <xf numFmtId="0" fontId="0" fillId="6" borderId="12" xfId="0" applyFill="1" applyBorder="1"/>
    <xf numFmtId="0" fontId="4" fillId="6" borderId="4" xfId="0" applyFont="1" applyFill="1" applyBorder="1" applyAlignment="1">
      <alignment horizontal="center"/>
    </xf>
    <xf numFmtId="0" fontId="4" fillId="6" borderId="6" xfId="0" applyFont="1" applyFill="1" applyBorder="1" applyAlignment="1">
      <alignment horizontal="center"/>
    </xf>
    <xf numFmtId="0" fontId="0" fillId="0" borderId="0" xfId="0" applyFont="1" applyFill="1" applyBorder="1"/>
    <xf numFmtId="0" fontId="3" fillId="0" borderId="0" xfId="0" applyFont="1" applyFill="1" applyBorder="1" applyAlignment="1">
      <alignment vertical="center"/>
    </xf>
    <xf numFmtId="0" fontId="3" fillId="0" borderId="0" xfId="0" applyFont="1" applyFill="1" applyBorder="1"/>
    <xf numFmtId="0" fontId="3" fillId="0" borderId="0" xfId="0" applyFont="1" applyFill="1" applyBorder="1" applyAlignment="1">
      <alignment horizontal="left"/>
    </xf>
    <xf numFmtId="0" fontId="0" fillId="0" borderId="0" xfId="0" applyBorder="1" applyAlignment="1"/>
    <xf numFmtId="0" fontId="0" fillId="0" borderId="0" xfId="0" applyFont="1" applyFill="1" applyBorder="1" applyAlignment="1"/>
    <xf numFmtId="0" fontId="0" fillId="0" borderId="0" xfId="0" applyFill="1" applyBorder="1" applyAlignment="1"/>
    <xf numFmtId="0" fontId="0" fillId="0" borderId="0" xfId="0" applyFont="1" applyFill="1" applyBorder="1" applyAlignment="1">
      <alignment horizontal="left" vertical="center"/>
    </xf>
    <xf numFmtId="0" fontId="0" fillId="0" borderId="0" xfId="0" applyFont="1" applyFill="1" applyBorder="1" applyAlignment="1">
      <alignment horizontal="center"/>
    </xf>
    <xf numFmtId="0" fontId="0" fillId="0" borderId="0" xfId="0" applyBorder="1" applyAlignment="1">
      <alignment horizontal="center"/>
    </xf>
    <xf numFmtId="0" fontId="0" fillId="0" borderId="0" xfId="0" applyFill="1" applyBorder="1"/>
    <xf numFmtId="0" fontId="0" fillId="0" borderId="0" xfId="0" applyBorder="1"/>
    <xf numFmtId="0" fontId="3" fillId="0" borderId="0" xfId="0" applyFont="1" applyBorder="1"/>
    <xf numFmtId="0" fontId="0" fillId="6" borderId="0" xfId="0" applyFill="1"/>
    <xf numFmtId="0" fontId="4" fillId="6" borderId="0" xfId="0" applyFont="1" applyFill="1" applyAlignment="1">
      <alignment horizontal="center"/>
    </xf>
    <xf numFmtId="0" fontId="0" fillId="0" borderId="0" xfId="0" applyBorder="1" applyAlignment="1">
      <alignment vertical="center"/>
    </xf>
    <xf numFmtId="0" fontId="4" fillId="6" borderId="4" xfId="0" applyFont="1" applyFill="1" applyBorder="1" applyAlignment="1">
      <alignment horizontal="left" vertical="top"/>
    </xf>
    <xf numFmtId="0" fontId="0" fillId="0" borderId="0" xfId="0" applyFont="1" applyBorder="1" applyAlignment="1">
      <alignment horizontal="center" vertical="center"/>
    </xf>
    <xf numFmtId="14" fontId="0" fillId="0" borderId="0" xfId="0" applyNumberFormat="1" applyBorder="1" applyAlignment="1">
      <alignment vertical="center"/>
    </xf>
    <xf numFmtId="14" fontId="0" fillId="0" borderId="0" xfId="0" applyNumberFormat="1" applyBorder="1"/>
    <xf numFmtId="0" fontId="0" fillId="0" borderId="0" xfId="0" applyBorder="1" applyAlignment="1">
      <alignment horizontal="left" vertical="center"/>
    </xf>
    <xf numFmtId="14" fontId="3" fillId="0" borderId="1" xfId="0" applyNumberFormat="1" applyFont="1" applyBorder="1" applyAlignment="1"/>
    <xf numFmtId="0" fontId="0" fillId="0" borderId="0" xfId="0"/>
    <xf numFmtId="0" fontId="0" fillId="0" borderId="0" xfId="0" applyFont="1"/>
    <xf numFmtId="0" fontId="0" fillId="0" borderId="1" xfId="0" applyFont="1" applyFill="1" applyBorder="1" applyAlignment="1">
      <alignment horizontal="center"/>
    </xf>
    <xf numFmtId="0" fontId="3" fillId="0" borderId="1" xfId="0" applyFont="1" applyFill="1" applyBorder="1" applyAlignment="1">
      <alignment vertical="center"/>
    </xf>
    <xf numFmtId="0" fontId="3" fillId="0" borderId="1" xfId="0" applyFont="1" applyFill="1" applyBorder="1" applyAlignment="1">
      <alignment horizontal="left" vertical="center"/>
    </xf>
    <xf numFmtId="0" fontId="0" fillId="0" borderId="1" xfId="0" applyFont="1" applyFill="1" applyBorder="1"/>
    <xf numFmtId="0" fontId="0" fillId="0" borderId="1" xfId="0" quotePrefix="1" applyFont="1" applyFill="1" applyBorder="1" applyAlignment="1">
      <alignment horizontal="center"/>
    </xf>
    <xf numFmtId="0" fontId="3" fillId="0" borderId="1" xfId="0" applyFont="1" applyFill="1" applyBorder="1" applyAlignment="1">
      <alignment horizontal="left"/>
    </xf>
    <xf numFmtId="0" fontId="3" fillId="0" borderId="1" xfId="0" applyFont="1" applyFill="1" applyBorder="1" applyAlignment="1">
      <alignment horizontal="center" vertical="center"/>
    </xf>
    <xf numFmtId="0" fontId="0" fillId="0" borderId="1" xfId="0" applyFill="1" applyBorder="1"/>
    <xf numFmtId="0" fontId="0" fillId="0" borderId="1" xfId="0" applyBorder="1"/>
    <xf numFmtId="0" fontId="0" fillId="0" borderId="1" xfId="0" applyBorder="1" applyAlignment="1">
      <alignment horizontal="center"/>
    </xf>
    <xf numFmtId="0" fontId="3" fillId="0" borderId="0" xfId="0" applyFont="1"/>
    <xf numFmtId="0" fontId="3" fillId="0" borderId="1" xfId="0" applyFont="1" applyFill="1" applyBorder="1"/>
    <xf numFmtId="0" fontId="3" fillId="0" borderId="1" xfId="0" applyFont="1" applyFill="1" applyBorder="1" applyAlignment="1">
      <alignment horizontal="center"/>
    </xf>
    <xf numFmtId="0" fontId="3" fillId="0" borderId="0" xfId="0" applyFont="1" applyFill="1" applyBorder="1" applyAlignment="1">
      <alignment horizontal="center"/>
    </xf>
    <xf numFmtId="0" fontId="0" fillId="0" borderId="0" xfId="0" applyBorder="1" applyAlignment="1"/>
    <xf numFmtId="0" fontId="0" fillId="0" borderId="0" xfId="0" applyFont="1" applyFill="1" applyBorder="1" applyAlignment="1"/>
    <xf numFmtId="0" fontId="0" fillId="0" borderId="0" xfId="0" applyFont="1" applyFill="1" applyBorder="1" applyAlignment="1">
      <alignment horizontal="left" vertical="center"/>
    </xf>
    <xf numFmtId="0" fontId="0" fillId="0" borderId="0" xfId="0" applyFont="1" applyFill="1" applyBorder="1" applyAlignment="1">
      <alignment horizontal="center"/>
    </xf>
    <xf numFmtId="0" fontId="0" fillId="0" borderId="0" xfId="0" quotePrefix="1" applyFont="1" applyFill="1" applyBorder="1" applyAlignment="1">
      <alignment horizontal="center"/>
    </xf>
    <xf numFmtId="0" fontId="3" fillId="0" borderId="0" xfId="0" applyFont="1" applyFill="1" applyBorder="1" applyAlignment="1">
      <alignment horizontal="center" vertical="center"/>
    </xf>
    <xf numFmtId="0" fontId="0" fillId="0" borderId="0" xfId="0" applyBorder="1" applyAlignment="1">
      <alignment horizontal="center"/>
    </xf>
    <xf numFmtId="0" fontId="0" fillId="0" borderId="0" xfId="0" applyFill="1" applyBorder="1"/>
    <xf numFmtId="0" fontId="0" fillId="0" borderId="1" xfId="0" applyBorder="1" applyAlignment="1">
      <alignment vertical="center"/>
    </xf>
    <xf numFmtId="0" fontId="0" fillId="0" borderId="1" xfId="0" applyFont="1" applyBorder="1" applyAlignment="1">
      <alignment horizontal="center" vertical="center"/>
    </xf>
    <xf numFmtId="0" fontId="0" fillId="0" borderId="1" xfId="0" applyBorder="1" applyAlignment="1"/>
    <xf numFmtId="0" fontId="0" fillId="0" borderId="1" xfId="0" applyFont="1" applyFill="1" applyBorder="1" applyAlignment="1">
      <alignment horizontal="left" vertical="center"/>
    </xf>
    <xf numFmtId="14" fontId="0" fillId="0" borderId="1" xfId="0" applyNumberFormat="1" applyBorder="1"/>
    <xf numFmtId="0" fontId="0" fillId="0" borderId="1" xfId="0" applyFont="1" applyFill="1" applyBorder="1" applyAlignment="1"/>
    <xf numFmtId="0" fontId="3" fillId="0" borderId="1" xfId="0" applyFont="1" applyBorder="1"/>
    <xf numFmtId="14" fontId="0" fillId="0" borderId="1" xfId="0" applyNumberFormat="1" applyBorder="1" applyAlignment="1">
      <alignment vertical="center"/>
    </xf>
    <xf numFmtId="0" fontId="0" fillId="0" borderId="1" xfId="0" applyFill="1" applyBorder="1" applyAlignment="1"/>
    <xf numFmtId="0" fontId="0" fillId="0" borderId="1" xfId="0" applyFont="1" applyBorder="1" applyAlignment="1">
      <alignment horizontal="left" vertical="center"/>
    </xf>
    <xf numFmtId="14" fontId="0" fillId="0" borderId="1" xfId="0" applyNumberFormat="1" applyFont="1" applyBorder="1" applyAlignment="1">
      <alignment horizontal="right" vertical="center"/>
    </xf>
    <xf numFmtId="14" fontId="0" fillId="0" borderId="1" xfId="0" applyNumberFormat="1" applyFont="1" applyBorder="1" applyAlignment="1">
      <alignment horizontal="right"/>
    </xf>
    <xf numFmtId="0" fontId="0" fillId="0" borderId="1" xfId="0" applyFont="1" applyBorder="1"/>
    <xf numFmtId="0" fontId="3" fillId="0" borderId="1" xfId="0" applyFont="1" applyFill="1" applyBorder="1" applyAlignment="1"/>
    <xf numFmtId="14" fontId="0" fillId="0" borderId="1" xfId="0" applyNumberFormat="1" applyBorder="1" applyAlignment="1"/>
    <xf numFmtId="0" fontId="3" fillId="0" borderId="1" xfId="0" applyFont="1" applyBorder="1" applyAlignment="1"/>
    <xf numFmtId="0" fontId="0" fillId="0" borderId="0" xfId="0" applyBorder="1"/>
    <xf numFmtId="0" fontId="3" fillId="0" borderId="0" xfId="0" applyFont="1" applyBorder="1"/>
    <xf numFmtId="0" fontId="3" fillId="0" borderId="1" xfId="0" applyFont="1" applyBorder="1" applyAlignment="1">
      <alignment horizontal="center"/>
    </xf>
    <xf numFmtId="14" fontId="3" fillId="0" borderId="1" xfId="0" applyNumberFormat="1" applyFont="1" applyBorder="1"/>
    <xf numFmtId="0" fontId="2" fillId="0" borderId="13" xfId="0" applyFont="1" applyBorder="1"/>
    <xf numFmtId="0" fontId="0" fillId="0" borderId="8" xfId="0" applyBorder="1"/>
    <xf numFmtId="0" fontId="0" fillId="0" borderId="0" xfId="0" applyNumberFormat="1" applyFont="1" applyFill="1" applyAlignment="1">
      <alignment horizontal="right" vertical="center"/>
    </xf>
    <xf numFmtId="0" fontId="0" fillId="0" borderId="0" xfId="0" applyNumberFormat="1" applyFont="1" applyFill="1" applyAlignment="1">
      <alignment horizontal="right"/>
    </xf>
    <xf numFmtId="0" fontId="0" fillId="0" borderId="0" xfId="0" applyNumberFormat="1" applyFont="1" applyFill="1" applyAlignment="1">
      <alignment horizontal="right" vertical="center" wrapText="1"/>
    </xf>
    <xf numFmtId="14" fontId="3" fillId="0" borderId="0" xfId="0" applyNumberFormat="1" applyFont="1" applyFill="1"/>
    <xf numFmtId="14" fontId="0" fillId="0" borderId="0" xfId="0" applyNumberFormat="1" applyFont="1" applyFill="1"/>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19" fillId="0" borderId="1" xfId="0" applyFont="1" applyBorder="1"/>
    <xf numFmtId="0" fontId="0" fillId="0" borderId="1" xfId="0" applyFont="1" applyBorder="1" applyAlignment="1"/>
    <xf numFmtId="14" fontId="0" fillId="0" borderId="1" xfId="0" applyNumberFormat="1" applyFont="1" applyBorder="1"/>
    <xf numFmtId="0" fontId="0" fillId="0" borderId="1" xfId="0" applyFont="1" applyBorder="1" applyAlignment="1">
      <alignment horizontal="center"/>
    </xf>
    <xf numFmtId="0" fontId="0" fillId="0" borderId="1" xfId="0" applyNumberFormat="1" applyFont="1" applyBorder="1"/>
    <xf numFmtId="14" fontId="0" fillId="0" borderId="1" xfId="0" applyNumberFormat="1" applyFont="1" applyFill="1" applyBorder="1"/>
    <xf numFmtId="0" fontId="0" fillId="0" borderId="1" xfId="0" applyFont="1" applyBorder="1" applyAlignment="1">
      <alignment vertical="center"/>
    </xf>
    <xf numFmtId="14" fontId="0" fillId="0" borderId="1" xfId="0" applyNumberFormat="1" applyFont="1" applyBorder="1" applyAlignment="1">
      <alignment vertical="center"/>
    </xf>
    <xf numFmtId="0" fontId="0" fillId="0" borderId="1" xfId="0" applyNumberFormat="1" applyFont="1" applyFill="1" applyBorder="1" applyAlignment="1">
      <alignment horizontal="right" vertical="center"/>
    </xf>
    <xf numFmtId="0" fontId="0" fillId="0" borderId="1" xfId="0" applyNumberFormat="1" applyFont="1" applyFill="1" applyBorder="1" applyAlignment="1">
      <alignment horizontal="right"/>
    </xf>
    <xf numFmtId="0" fontId="0" fillId="0" borderId="1" xfId="0" applyNumberFormat="1" applyFont="1" applyFill="1" applyBorder="1" applyAlignment="1">
      <alignment horizontal="right" vertical="center" wrapText="1"/>
    </xf>
    <xf numFmtId="0" fontId="0" fillId="0" borderId="1" xfId="0" applyFont="1" applyBorder="1" applyAlignment="1">
      <alignment horizontal="right" vertical="center"/>
    </xf>
    <xf numFmtId="0" fontId="3" fillId="0" borderId="1" xfId="0" applyNumberFormat="1" applyFont="1" applyBorder="1"/>
    <xf numFmtId="0" fontId="0" fillId="0" borderId="1" xfId="0" applyFont="1" applyFill="1" applyBorder="1" applyAlignment="1">
      <alignment horizontal="center" vertical="center"/>
    </xf>
    <xf numFmtId="0" fontId="0" fillId="0" borderId="1" xfId="0" quotePrefix="1" applyFont="1" applyBorder="1"/>
    <xf numFmtId="0" fontId="0" fillId="0" borderId="1" xfId="0" quotePrefix="1" applyFont="1" applyBorder="1" applyAlignment="1">
      <alignment horizontal="center"/>
    </xf>
    <xf numFmtId="0" fontId="3" fillId="0" borderId="1" xfId="0" applyFont="1" applyFill="1" applyBorder="1" applyAlignment="1">
      <alignment horizontal="right"/>
    </xf>
    <xf numFmtId="0" fontId="0" fillId="0" borderId="1" xfId="0" applyBorder="1" applyAlignment="1">
      <alignment horizontal="right"/>
    </xf>
    <xf numFmtId="0" fontId="0" fillId="0" borderId="1" xfId="0" applyBorder="1" applyAlignment="1">
      <alignment horizontal="right" vertical="center"/>
    </xf>
    <xf numFmtId="0" fontId="0" fillId="0" borderId="0" xfId="0" applyFont="1" applyFill="1" applyAlignment="1">
      <alignment vertical="center"/>
    </xf>
    <xf numFmtId="14" fontId="0" fillId="0" borderId="0" xfId="0" applyNumberFormat="1" applyFont="1" applyFill="1" applyAlignment="1">
      <alignment vertical="center"/>
    </xf>
    <xf numFmtId="1" fontId="0" fillId="0" borderId="0" xfId="0" applyNumberFormat="1" applyFont="1" applyFill="1"/>
    <xf numFmtId="0" fontId="5" fillId="6" borderId="4" xfId="0" applyFont="1" applyFill="1" applyBorder="1" applyAlignment="1">
      <alignment horizontal="center" vertical="center"/>
    </xf>
    <xf numFmtId="0" fontId="5" fillId="6" borderId="5" xfId="0" applyFont="1" applyFill="1" applyBorder="1" applyAlignment="1">
      <alignment horizontal="center" vertical="center"/>
    </xf>
    <xf numFmtId="0" fontId="22" fillId="6" borderId="5" xfId="0" applyFont="1" applyFill="1" applyBorder="1" applyAlignment="1">
      <alignment horizontal="left" vertical="center"/>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4" fillId="0" borderId="12" xfId="0" applyFont="1" applyFill="1" applyBorder="1" applyAlignment="1">
      <alignment horizontal="center"/>
    </xf>
    <xf numFmtId="0" fontId="2" fillId="6" borderId="11" xfId="0" applyFont="1" applyFill="1" applyBorder="1"/>
    <xf numFmtId="0" fontId="5" fillId="6" borderId="6" xfId="0" applyFont="1" applyFill="1" applyBorder="1" applyAlignment="1">
      <alignment horizontal="center" vertical="center"/>
    </xf>
    <xf numFmtId="0" fontId="5" fillId="6" borderId="4" xfId="0" applyFont="1" applyFill="1" applyBorder="1" applyAlignment="1">
      <alignment horizontal="center" vertical="center"/>
    </xf>
    <xf numFmtId="0" fontId="5" fillId="6" borderId="5" xfId="0" applyFont="1" applyFill="1" applyBorder="1" applyAlignment="1">
      <alignment horizontal="center" vertical="center"/>
    </xf>
    <xf numFmtId="14" fontId="0" fillId="0" borderId="0" xfId="0" applyNumberFormat="1" applyFont="1" applyFill="1" applyBorder="1"/>
    <xf numFmtId="1" fontId="0" fillId="0" borderId="0" xfId="0" applyNumberFormat="1" applyFont="1" applyFill="1" applyBorder="1"/>
    <xf numFmtId="0" fontId="0" fillId="0" borderId="0" xfId="0" applyFont="1" applyFill="1" applyBorder="1" applyAlignment="1">
      <alignment vertical="center"/>
    </xf>
    <xf numFmtId="14" fontId="0" fillId="0" borderId="0" xfId="0" applyNumberFormat="1" applyFont="1" applyFill="1" applyBorder="1" applyAlignment="1">
      <alignment vertical="center"/>
    </xf>
    <xf numFmtId="0" fontId="4" fillId="6" borderId="7" xfId="0" applyFont="1" applyFill="1" applyBorder="1" applyAlignment="1">
      <alignment horizontal="left" vertical="top"/>
    </xf>
    <xf numFmtId="0" fontId="0" fillId="0" borderId="0" xfId="0" applyFont="1" applyFill="1" applyAlignment="1">
      <alignment horizontal="center" vertical="center"/>
    </xf>
    <xf numFmtId="0" fontId="0" fillId="0" borderId="0" xfId="0" applyNumberFormat="1" applyFont="1" applyFill="1"/>
    <xf numFmtId="0" fontId="3" fillId="0" borderId="0" xfId="0" applyFont="1" applyFill="1" applyBorder="1" applyAlignment="1"/>
    <xf numFmtId="0" fontId="0" fillId="0" borderId="0" xfId="0" applyFont="1" applyFill="1" applyAlignment="1">
      <alignment horizontal="left" vertical="center"/>
    </xf>
    <xf numFmtId="14" fontId="0" fillId="0" borderId="0" xfId="0" applyNumberFormat="1" applyFont="1" applyFill="1" applyAlignment="1">
      <alignment horizontal="right" vertical="center"/>
    </xf>
    <xf numFmtId="0" fontId="19" fillId="0" borderId="0" xfId="0" applyFont="1" applyFill="1"/>
    <xf numFmtId="1" fontId="3" fillId="0" borderId="0" xfId="0" applyNumberFormat="1" applyFont="1" applyFill="1"/>
    <xf numFmtId="14" fontId="0" fillId="0" borderId="0" xfId="0" applyNumberFormat="1" applyFont="1" applyFill="1" applyBorder="1" applyAlignment="1">
      <alignment horizontal="right" vertical="center"/>
    </xf>
    <xf numFmtId="0" fontId="0" fillId="0" borderId="7" xfId="0" applyFont="1" applyFill="1" applyBorder="1"/>
    <xf numFmtId="0" fontId="3" fillId="0" borderId="0" xfId="0" applyNumberFormat="1" applyFont="1" applyFill="1"/>
    <xf numFmtId="9" fontId="0" fillId="0" borderId="0" xfId="5" applyFont="1" applyFill="1" applyAlignment="1">
      <alignment horizontal="center" vertical="center"/>
    </xf>
    <xf numFmtId="14" fontId="0" fillId="0" borderId="0" xfId="5" applyNumberFormat="1" applyFont="1" applyFill="1" applyAlignment="1">
      <alignment horizontal="right" vertical="center"/>
    </xf>
    <xf numFmtId="0" fontId="0" fillId="0" borderId="0" xfId="5" applyNumberFormat="1" applyFont="1" applyFill="1" applyAlignment="1">
      <alignment horizontal="right"/>
    </xf>
    <xf numFmtId="9" fontId="0" fillId="0" borderId="0" xfId="5" applyFont="1" applyFill="1"/>
    <xf numFmtId="0" fontId="0" fillId="0" borderId="0" xfId="0" applyFont="1" applyFill="1" applyBorder="1" applyAlignment="1">
      <alignment horizontal="center" vertical="center"/>
    </xf>
    <xf numFmtId="0" fontId="3" fillId="0" borderId="0" xfId="0" quotePrefix="1" applyFont="1" applyFill="1" applyBorder="1" applyAlignment="1">
      <alignment horizontal="center" vertical="center"/>
    </xf>
    <xf numFmtId="0" fontId="0" fillId="0" borderId="0" xfId="0" applyFont="1" applyFill="1" applyBorder="1" applyAlignment="1">
      <alignment horizontal="left"/>
    </xf>
    <xf numFmtId="0" fontId="4" fillId="4" borderId="12" xfId="0" applyFont="1" applyFill="1" applyBorder="1" applyAlignment="1">
      <alignment horizontal="center"/>
    </xf>
    <xf numFmtId="0" fontId="4" fillId="3" borderId="10" xfId="0" applyFont="1" applyFill="1" applyBorder="1" applyAlignment="1">
      <alignment horizontal="center"/>
    </xf>
    <xf numFmtId="0" fontId="4" fillId="4" borderId="0" xfId="0" applyFont="1" applyFill="1" applyBorder="1" applyAlignment="1">
      <alignment horizontal="center"/>
    </xf>
    <xf numFmtId="0" fontId="2" fillId="6" borderId="4" xfId="0" applyFont="1" applyFill="1" applyBorder="1"/>
    <xf numFmtId="0" fontId="0" fillId="0" borderId="3" xfId="0" applyBorder="1"/>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4" xfId="0" applyFont="1" applyFill="1" applyBorder="1" applyAlignment="1">
      <alignment horizontal="center" vertical="center"/>
    </xf>
    <xf numFmtId="0" fontId="5" fillId="6" borderId="5" xfId="0" applyFont="1" applyFill="1" applyBorder="1" applyAlignment="1">
      <alignment horizontal="center" vertical="center"/>
    </xf>
    <xf numFmtId="0" fontId="5" fillId="6" borderId="6" xfId="0" applyFont="1" applyFill="1" applyBorder="1" applyAlignment="1">
      <alignment horizontal="center" vertical="center"/>
    </xf>
    <xf numFmtId="0" fontId="5" fillId="6" borderId="4" xfId="0" applyFont="1" applyFill="1" applyBorder="1" applyAlignment="1">
      <alignment horizontal="center" vertical="center"/>
    </xf>
    <xf numFmtId="0" fontId="5" fillId="6" borderId="5" xfId="0" applyFont="1" applyFill="1" applyBorder="1" applyAlignment="1">
      <alignment horizontal="center" vertical="center"/>
    </xf>
    <xf numFmtId="0" fontId="11" fillId="9" borderId="14" xfId="0" applyFont="1" applyFill="1" applyBorder="1" applyAlignment="1">
      <alignment horizontal="center" vertical="center"/>
    </xf>
    <xf numFmtId="0" fontId="16" fillId="9" borderId="14" xfId="0" applyFont="1" applyFill="1" applyBorder="1" applyAlignment="1">
      <alignment horizontal="center" vertical="center"/>
    </xf>
    <xf numFmtId="14" fontId="0" fillId="0" borderId="0" xfId="0" applyNumberFormat="1" applyFont="1" applyFill="1" applyAlignment="1">
      <alignment horizontal="center"/>
    </xf>
    <xf numFmtId="14" fontId="0" fillId="0" borderId="1" xfId="0" applyNumberFormat="1" applyFont="1" applyFill="1" applyBorder="1" applyAlignment="1">
      <alignment horizontal="right"/>
    </xf>
    <xf numFmtId="0" fontId="3" fillId="0" borderId="1" xfId="0" quotePrefix="1" applyFont="1" applyFill="1" applyBorder="1"/>
    <xf numFmtId="14" fontId="3" fillId="6" borderId="1" xfId="0" applyNumberFormat="1" applyFont="1" applyFill="1" applyBorder="1" applyAlignment="1">
      <alignment horizontal="right"/>
    </xf>
    <xf numFmtId="14" fontId="3" fillId="0" borderId="1" xfId="0" applyNumberFormat="1" applyFont="1" applyFill="1" applyBorder="1" applyAlignment="1">
      <alignment horizontal="right"/>
    </xf>
    <xf numFmtId="14" fontId="3" fillId="0" borderId="1" xfId="0" applyNumberFormat="1" applyFont="1" applyBorder="1" applyAlignment="1">
      <alignment horizontal="right"/>
    </xf>
    <xf numFmtId="0" fontId="2" fillId="6" borderId="9" xfId="0" applyFont="1" applyFill="1" applyBorder="1"/>
    <xf numFmtId="0" fontId="2" fillId="0" borderId="0" xfId="0" applyFont="1" applyFill="1" applyBorder="1" applyAlignment="1">
      <alignment horizontal="center" vertical="center"/>
    </xf>
    <xf numFmtId="14" fontId="0" fillId="0" borderId="0" xfId="0" applyNumberFormat="1" applyFont="1" applyFill="1" applyBorder="1" applyAlignment="1">
      <alignment horizontal="center"/>
    </xf>
    <xf numFmtId="0" fontId="20" fillId="0" borderId="0" xfId="0" quotePrefix="1" applyFont="1" applyFill="1" applyBorder="1" applyAlignment="1">
      <alignment horizontal="center"/>
    </xf>
    <xf numFmtId="0" fontId="20" fillId="0" borderId="0" xfId="0" applyFont="1" applyFill="1" applyBorder="1" applyAlignment="1">
      <alignment horizontal="center"/>
    </xf>
    <xf numFmtId="9" fontId="0" fillId="0" borderId="0" xfId="5" applyFont="1" applyFill="1" applyBorder="1" applyAlignment="1">
      <alignment horizontal="center"/>
    </xf>
    <xf numFmtId="0" fontId="20" fillId="0" borderId="1" xfId="0" quotePrefix="1" applyFont="1" applyBorder="1" applyAlignment="1">
      <alignment horizontal="center"/>
    </xf>
    <xf numFmtId="0" fontId="3" fillId="0" borderId="1" xfId="0" applyFont="1" applyBorder="1" applyAlignment="1">
      <alignment horizontal="center" vertical="center"/>
    </xf>
    <xf numFmtId="0" fontId="20" fillId="0" borderId="1" xfId="0" quotePrefix="1" applyFont="1" applyFill="1" applyBorder="1" applyAlignment="1">
      <alignment horizontal="center"/>
    </xf>
    <xf numFmtId="0" fontId="0" fillId="0" borderId="1" xfId="0" applyNumberFormat="1" applyFont="1" applyFill="1" applyBorder="1"/>
    <xf numFmtId="14" fontId="3" fillId="0" borderId="1" xfId="0" applyNumberFormat="1" applyFont="1" applyFill="1" applyBorder="1"/>
    <xf numFmtId="14" fontId="3" fillId="0" borderId="1" xfId="0" applyNumberFormat="1" applyFont="1" applyFill="1" applyBorder="1" applyAlignment="1">
      <alignment horizontal="right" vertical="center"/>
    </xf>
    <xf numFmtId="0" fontId="16" fillId="9" borderId="14" xfId="0" applyFont="1" applyFill="1" applyBorder="1" applyAlignment="1">
      <alignment horizontal="right" vertical="center"/>
    </xf>
    <xf numFmtId="0" fontId="0" fillId="0" borderId="1" xfId="0" applyFont="1" applyBorder="1" applyAlignment="1">
      <alignment horizontal="right"/>
    </xf>
    <xf numFmtId="0" fontId="3" fillId="0" borderId="0" xfId="0" applyFont="1" applyFill="1" applyAlignment="1">
      <alignment horizontal="right"/>
    </xf>
    <xf numFmtId="0" fontId="10" fillId="8" borderId="4" xfId="0" applyFont="1" applyFill="1" applyBorder="1" applyAlignment="1">
      <alignment horizontal="left" wrapText="1"/>
    </xf>
    <xf numFmtId="0" fontId="10" fillId="8" borderId="5" xfId="0" applyFont="1" applyFill="1" applyBorder="1" applyAlignment="1">
      <alignment horizontal="left" wrapText="1"/>
    </xf>
    <xf numFmtId="0" fontId="10" fillId="8" borderId="6" xfId="0" applyFont="1" applyFill="1" applyBorder="1" applyAlignment="1">
      <alignment horizontal="left" wrapText="1"/>
    </xf>
    <xf numFmtId="0" fontId="10" fillId="8" borderId="7" xfId="0" applyFont="1" applyFill="1" applyBorder="1" applyAlignment="1">
      <alignment horizontal="left" wrapText="1"/>
    </xf>
    <xf numFmtId="0" fontId="10" fillId="8" borderId="0" xfId="0" applyFont="1" applyFill="1" applyBorder="1" applyAlignment="1">
      <alignment horizontal="left" wrapText="1"/>
    </xf>
    <xf numFmtId="0" fontId="10" fillId="8" borderId="8" xfId="0" applyFont="1" applyFill="1" applyBorder="1" applyAlignment="1">
      <alignment horizontal="left" wrapText="1"/>
    </xf>
    <xf numFmtId="0" fontId="10" fillId="8" borderId="9" xfId="0" applyFont="1" applyFill="1" applyBorder="1" applyAlignment="1">
      <alignment horizontal="left" wrapText="1"/>
    </xf>
    <xf numFmtId="0" fontId="10" fillId="8" borderId="10" xfId="0" applyFont="1" applyFill="1" applyBorder="1" applyAlignment="1">
      <alignment horizontal="left" wrapText="1"/>
    </xf>
    <xf numFmtId="0" fontId="10" fillId="8" borderId="3" xfId="0" applyFont="1" applyFill="1" applyBorder="1" applyAlignment="1">
      <alignment horizontal="left" wrapText="1"/>
    </xf>
    <xf numFmtId="0" fontId="12" fillId="6" borderId="4" xfId="0" applyFont="1" applyFill="1" applyBorder="1" applyAlignment="1">
      <alignment horizontal="left" vertical="center" wrapText="1"/>
    </xf>
    <xf numFmtId="0" fontId="12" fillId="6" borderId="5" xfId="0" applyFont="1" applyFill="1" applyBorder="1" applyAlignment="1">
      <alignment horizontal="left" vertical="center" wrapText="1"/>
    </xf>
    <xf numFmtId="0" fontId="12" fillId="6" borderId="6" xfId="0" applyFont="1" applyFill="1" applyBorder="1" applyAlignment="1">
      <alignment horizontal="left" vertical="center" wrapText="1"/>
    </xf>
    <xf numFmtId="0" fontId="12" fillId="6" borderId="7" xfId="0" applyFont="1" applyFill="1" applyBorder="1" applyAlignment="1">
      <alignment horizontal="left" vertical="center" wrapText="1"/>
    </xf>
    <xf numFmtId="0" fontId="12" fillId="6" borderId="0" xfId="0" applyFont="1" applyFill="1" applyBorder="1" applyAlignment="1">
      <alignment horizontal="left" vertical="center" wrapText="1"/>
    </xf>
    <xf numFmtId="0" fontId="12" fillId="6" borderId="8" xfId="0" applyFont="1" applyFill="1" applyBorder="1" applyAlignment="1">
      <alignment horizontal="left" vertical="center" wrapText="1"/>
    </xf>
    <xf numFmtId="0" fontId="12" fillId="6" borderId="9" xfId="0" applyFont="1" applyFill="1" applyBorder="1" applyAlignment="1">
      <alignment horizontal="left" vertical="center" wrapText="1"/>
    </xf>
    <xf numFmtId="0" fontId="12" fillId="6" borderId="10" xfId="0" applyFont="1" applyFill="1" applyBorder="1" applyAlignment="1">
      <alignment horizontal="left" vertical="center" wrapText="1"/>
    </xf>
    <xf numFmtId="0" fontId="12" fillId="6" borderId="3" xfId="0" applyFont="1" applyFill="1" applyBorder="1" applyAlignment="1">
      <alignment horizontal="left" vertical="center" wrapText="1"/>
    </xf>
    <xf numFmtId="0" fontId="5" fillId="6" borderId="11"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4" fillId="6" borderId="4" xfId="0" applyFont="1" applyFill="1" applyBorder="1" applyAlignment="1">
      <alignment horizontal="left" vertical="top"/>
    </xf>
    <xf numFmtId="0" fontId="4" fillId="6" borderId="9" xfId="0" applyFont="1" applyFill="1" applyBorder="1" applyAlignment="1">
      <alignment horizontal="left" vertical="top"/>
    </xf>
    <xf numFmtId="0" fontId="14" fillId="6" borderId="4" xfId="0" applyFont="1" applyFill="1" applyBorder="1" applyAlignment="1">
      <alignment horizontal="center" vertical="center"/>
    </xf>
    <xf numFmtId="0" fontId="14" fillId="6" borderId="6" xfId="0" applyFont="1" applyFill="1" applyBorder="1" applyAlignment="1">
      <alignment horizontal="center" vertical="center"/>
    </xf>
    <xf numFmtId="0" fontId="14" fillId="6" borderId="9" xfId="0" applyFont="1" applyFill="1" applyBorder="1" applyAlignment="1">
      <alignment horizontal="center" vertical="center"/>
    </xf>
    <xf numFmtId="0" fontId="14" fillId="6" borderId="3" xfId="0" applyFont="1" applyFill="1" applyBorder="1" applyAlignment="1">
      <alignment horizontal="center" vertical="center"/>
    </xf>
    <xf numFmtId="0" fontId="5" fillId="6" borderId="11" xfId="0" applyFont="1" applyFill="1" applyBorder="1" applyAlignment="1">
      <alignment horizontal="center" vertical="center"/>
    </xf>
    <xf numFmtId="0" fontId="5" fillId="6" borderId="12" xfId="0" applyFont="1" applyFill="1" applyBorder="1" applyAlignment="1">
      <alignment horizontal="center" vertical="center"/>
    </xf>
    <xf numFmtId="0" fontId="5" fillId="6" borderId="2" xfId="0" applyFont="1" applyFill="1" applyBorder="1" applyAlignment="1">
      <alignment horizontal="center" vertical="center"/>
    </xf>
    <xf numFmtId="0" fontId="4" fillId="6" borderId="4" xfId="0" applyFont="1" applyFill="1" applyBorder="1" applyAlignment="1">
      <alignment horizontal="left" vertical="center"/>
    </xf>
    <xf numFmtId="0" fontId="4" fillId="6" borderId="9" xfId="0" applyFont="1" applyFill="1" applyBorder="1" applyAlignment="1">
      <alignment horizontal="left" vertical="center"/>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4" xfId="0" applyFont="1" applyFill="1" applyBorder="1" applyAlignment="1">
      <alignment horizontal="left" vertical="top" wrapText="1"/>
    </xf>
    <xf numFmtId="0" fontId="5" fillId="6" borderId="9" xfId="0" applyFont="1" applyFill="1" applyBorder="1" applyAlignment="1">
      <alignment horizontal="left" vertical="top" wrapText="1"/>
    </xf>
    <xf numFmtId="0" fontId="5" fillId="6" borderId="4" xfId="0" applyFont="1" applyFill="1" applyBorder="1" applyAlignment="1">
      <alignment horizontal="left" vertical="top"/>
    </xf>
    <xf numFmtId="0" fontId="5" fillId="6" borderId="9" xfId="0" applyFont="1" applyFill="1" applyBorder="1" applyAlignment="1">
      <alignment horizontal="left" vertical="top"/>
    </xf>
    <xf numFmtId="0" fontId="5" fillId="6" borderId="7" xfId="0" applyFont="1" applyFill="1" applyBorder="1" applyAlignment="1">
      <alignment horizontal="left" vertical="top"/>
    </xf>
    <xf numFmtId="0" fontId="5" fillId="6" borderId="4" xfId="0" applyFont="1" applyFill="1" applyBorder="1" applyAlignment="1">
      <alignment horizontal="center" vertical="center"/>
    </xf>
    <xf numFmtId="0" fontId="5" fillId="6" borderId="5" xfId="0" applyFont="1" applyFill="1" applyBorder="1" applyAlignment="1">
      <alignment horizontal="center" vertical="center"/>
    </xf>
    <xf numFmtId="0" fontId="5" fillId="6" borderId="6" xfId="0" applyFont="1" applyFill="1" applyBorder="1" applyAlignment="1">
      <alignment horizontal="center" vertical="center"/>
    </xf>
    <xf numFmtId="0" fontId="14" fillId="6" borderId="7" xfId="0" applyFont="1" applyFill="1" applyBorder="1" applyAlignment="1">
      <alignment horizontal="center" vertical="center"/>
    </xf>
    <xf numFmtId="0" fontId="14" fillId="6" borderId="8" xfId="0" applyFont="1" applyFill="1" applyBorder="1" applyAlignment="1">
      <alignment horizontal="center" vertical="center"/>
    </xf>
    <xf numFmtId="0" fontId="5" fillId="6" borderId="4" xfId="0" applyFont="1" applyFill="1" applyBorder="1" applyAlignment="1">
      <alignment horizontal="left" vertical="center" wrapText="1"/>
    </xf>
    <xf numFmtId="0" fontId="5" fillId="6" borderId="9" xfId="0" applyFont="1" applyFill="1" applyBorder="1" applyAlignment="1">
      <alignment horizontal="left" vertical="center" wrapText="1"/>
    </xf>
    <xf numFmtId="0" fontId="2" fillId="6" borderId="11" xfId="0" applyFont="1" applyFill="1" applyBorder="1" applyAlignment="1">
      <alignment horizontal="center"/>
    </xf>
    <xf numFmtId="0" fontId="2" fillId="6" borderId="12" xfId="0" applyFont="1" applyFill="1" applyBorder="1" applyAlignment="1">
      <alignment horizontal="center"/>
    </xf>
    <xf numFmtId="0" fontId="2" fillId="6" borderId="2" xfId="0" applyFont="1" applyFill="1" applyBorder="1" applyAlignment="1">
      <alignment horizontal="center"/>
    </xf>
  </cellXfs>
  <cellStyles count="6">
    <cellStyle name="Bad 2" xfId="4"/>
    <cellStyle name="Normal" xfId="0" builtinId="0"/>
    <cellStyle name="Normal 2" xfId="3"/>
    <cellStyle name="Normalno 2" xfId="2"/>
    <cellStyle name="Percent" xfId="5" builtinId="5"/>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4" Type="http://schemas.openxmlformats.org/officeDocument/2006/relationships/image" Target="../media/image4.gif"/></Relationships>
</file>

<file path=xl/drawings/_rels/drawing2.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4" Type="http://schemas.openxmlformats.org/officeDocument/2006/relationships/image" Target="../media/image4.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9525</xdr:colOff>
      <xdr:row>1</xdr:row>
      <xdr:rowOff>0</xdr:rowOff>
    </xdr:to>
    <xdr:sp macro="" textlink="">
      <xdr:nvSpPr>
        <xdr:cNvPr id="2" name="AutoShape 17" descr="https://d.adroll.com/cm/r/out">
          <a:extLst>
            <a:ext uri="{FF2B5EF4-FFF2-40B4-BE49-F238E27FC236}">
              <a16:creationId xmlns:a16="http://schemas.microsoft.com/office/drawing/2014/main" id="{51C052D3-94E8-4D07-A452-95DD454AE1B7}"/>
            </a:ext>
          </a:extLst>
        </xdr:cNvPr>
        <xdr:cNvSpPr>
          <a:spLocks noChangeAspect="1" noChangeArrowheads="1"/>
        </xdr:cNvSpPr>
      </xdr:nvSpPr>
      <xdr:spPr bwMode="auto">
        <a:xfrm>
          <a:off x="0" y="38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19050</xdr:colOff>
      <xdr:row>1</xdr:row>
      <xdr:rowOff>0</xdr:rowOff>
    </xdr:from>
    <xdr:to>
      <xdr:col>0</xdr:col>
      <xdr:colOff>28575</xdr:colOff>
      <xdr:row>1</xdr:row>
      <xdr:rowOff>0</xdr:rowOff>
    </xdr:to>
    <xdr:pic>
      <xdr:nvPicPr>
        <xdr:cNvPr id="3" name="Picture 2" descr="https://d.adroll.com/cm/f/out">
          <a:extLst>
            <a:ext uri="{FF2B5EF4-FFF2-40B4-BE49-F238E27FC236}">
              <a16:creationId xmlns:a16="http://schemas.microsoft.com/office/drawing/2014/main" id="{0D782E2C-96FF-4A94-961D-70F6C326E4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38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38100</xdr:colOff>
      <xdr:row>1</xdr:row>
      <xdr:rowOff>0</xdr:rowOff>
    </xdr:from>
    <xdr:to>
      <xdr:col>0</xdr:col>
      <xdr:colOff>47625</xdr:colOff>
      <xdr:row>1</xdr:row>
      <xdr:rowOff>0</xdr:rowOff>
    </xdr:to>
    <xdr:pic>
      <xdr:nvPicPr>
        <xdr:cNvPr id="4" name="Picture 3" descr="https://d.adroll.com/cm/b/out">
          <a:extLst>
            <a:ext uri="{FF2B5EF4-FFF2-40B4-BE49-F238E27FC236}">
              <a16:creationId xmlns:a16="http://schemas.microsoft.com/office/drawing/2014/main" id="{2078364E-F6CF-439A-8D71-83A009D2DC5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38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57150</xdr:colOff>
      <xdr:row>1</xdr:row>
      <xdr:rowOff>0</xdr:rowOff>
    </xdr:from>
    <xdr:to>
      <xdr:col>0</xdr:col>
      <xdr:colOff>66675</xdr:colOff>
      <xdr:row>1</xdr:row>
      <xdr:rowOff>0</xdr:rowOff>
    </xdr:to>
    <xdr:pic>
      <xdr:nvPicPr>
        <xdr:cNvPr id="5" name="Picture 4" descr="https://d.adroll.com/cm/w/out">
          <a:extLst>
            <a:ext uri="{FF2B5EF4-FFF2-40B4-BE49-F238E27FC236}">
              <a16:creationId xmlns:a16="http://schemas.microsoft.com/office/drawing/2014/main" id="{13E4DED6-49E0-4963-A750-7AAEDCC4BC6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38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76200</xdr:colOff>
      <xdr:row>1</xdr:row>
      <xdr:rowOff>0</xdr:rowOff>
    </xdr:from>
    <xdr:to>
      <xdr:col>0</xdr:col>
      <xdr:colOff>85725</xdr:colOff>
      <xdr:row>1</xdr:row>
      <xdr:rowOff>0</xdr:rowOff>
    </xdr:to>
    <xdr:pic>
      <xdr:nvPicPr>
        <xdr:cNvPr id="6" name="Picture 5" descr="https://d.adroll.com/cm/x/out">
          <a:extLst>
            <a:ext uri="{FF2B5EF4-FFF2-40B4-BE49-F238E27FC236}">
              <a16:creationId xmlns:a16="http://schemas.microsoft.com/office/drawing/2014/main" id="{5CF26CAE-4086-45C5-BFF2-1CE996A9FADB}"/>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 y="38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1</xdr:row>
      <xdr:rowOff>0</xdr:rowOff>
    </xdr:from>
    <xdr:to>
      <xdr:col>0</xdr:col>
      <xdr:colOff>104775</xdr:colOff>
      <xdr:row>1</xdr:row>
      <xdr:rowOff>0</xdr:rowOff>
    </xdr:to>
    <xdr:pic>
      <xdr:nvPicPr>
        <xdr:cNvPr id="7" name="Picture 6" descr="https://d.adroll.com/cm/l/out">
          <a:extLst>
            <a:ext uri="{FF2B5EF4-FFF2-40B4-BE49-F238E27FC236}">
              <a16:creationId xmlns:a16="http://schemas.microsoft.com/office/drawing/2014/main" id="{AD331D2F-0374-4824-8505-2A485000212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38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114300</xdr:colOff>
      <xdr:row>1</xdr:row>
      <xdr:rowOff>0</xdr:rowOff>
    </xdr:from>
    <xdr:to>
      <xdr:col>0</xdr:col>
      <xdr:colOff>123825</xdr:colOff>
      <xdr:row>1</xdr:row>
      <xdr:rowOff>0</xdr:rowOff>
    </xdr:to>
    <xdr:pic>
      <xdr:nvPicPr>
        <xdr:cNvPr id="8" name="Picture 7" descr="https://d.adroll.com/cm/o/out">
          <a:extLst>
            <a:ext uri="{FF2B5EF4-FFF2-40B4-BE49-F238E27FC236}">
              <a16:creationId xmlns:a16="http://schemas.microsoft.com/office/drawing/2014/main" id="{5D1E9D7D-AC57-4E2D-A867-AE75FFC05EF7}"/>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4300" y="38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2</xdr:row>
      <xdr:rowOff>0</xdr:rowOff>
    </xdr:from>
    <xdr:ext cx="9525" cy="9525"/>
    <xdr:sp macro="" textlink="">
      <xdr:nvSpPr>
        <xdr:cNvPr id="9" name="AutoShape 17" descr="https://d.adroll.com/cm/r/out">
          <a:extLst>
            <a:ext uri="{FF2B5EF4-FFF2-40B4-BE49-F238E27FC236}">
              <a16:creationId xmlns:a16="http://schemas.microsoft.com/office/drawing/2014/main" id="{F755A71A-A7A8-42A2-9B77-546538D9BBA3}"/>
            </a:ext>
          </a:extLst>
        </xdr:cNvPr>
        <xdr:cNvSpPr>
          <a:spLocks noChangeAspect="1" noChangeArrowheads="1"/>
        </xdr:cNvSpPr>
      </xdr:nvSpPr>
      <xdr:spPr bwMode="auto">
        <a:xfrm>
          <a:off x="0" y="5715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19050</xdr:colOff>
      <xdr:row>2</xdr:row>
      <xdr:rowOff>0</xdr:rowOff>
    </xdr:from>
    <xdr:ext cx="9525" cy="9525"/>
    <xdr:pic>
      <xdr:nvPicPr>
        <xdr:cNvPr id="10" name="Picture 9" descr="https://d.adroll.com/cm/f/out">
          <a:extLst>
            <a:ext uri="{FF2B5EF4-FFF2-40B4-BE49-F238E27FC236}">
              <a16:creationId xmlns:a16="http://schemas.microsoft.com/office/drawing/2014/main" id="{BA7CE4A4-DB48-4F13-A19A-42FF9D7A24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571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38100</xdr:colOff>
      <xdr:row>2</xdr:row>
      <xdr:rowOff>0</xdr:rowOff>
    </xdr:from>
    <xdr:ext cx="9525" cy="9525"/>
    <xdr:pic>
      <xdr:nvPicPr>
        <xdr:cNvPr id="11" name="Picture 10" descr="https://d.adroll.com/cm/b/out">
          <a:extLst>
            <a:ext uri="{FF2B5EF4-FFF2-40B4-BE49-F238E27FC236}">
              <a16:creationId xmlns:a16="http://schemas.microsoft.com/office/drawing/2014/main" id="{253AED2F-1970-4DFB-A444-AE293032037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571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57150</xdr:colOff>
      <xdr:row>2</xdr:row>
      <xdr:rowOff>0</xdr:rowOff>
    </xdr:from>
    <xdr:ext cx="9525" cy="9525"/>
    <xdr:pic>
      <xdr:nvPicPr>
        <xdr:cNvPr id="12" name="Picture 11" descr="https://d.adroll.com/cm/w/out">
          <a:extLst>
            <a:ext uri="{FF2B5EF4-FFF2-40B4-BE49-F238E27FC236}">
              <a16:creationId xmlns:a16="http://schemas.microsoft.com/office/drawing/2014/main" id="{06435BE5-715A-49DD-A0DA-8BE5493EC7C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571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76200</xdr:colOff>
      <xdr:row>2</xdr:row>
      <xdr:rowOff>0</xdr:rowOff>
    </xdr:from>
    <xdr:ext cx="9525" cy="9525"/>
    <xdr:pic>
      <xdr:nvPicPr>
        <xdr:cNvPr id="13" name="Picture 12" descr="https://d.adroll.com/cm/x/out">
          <a:extLst>
            <a:ext uri="{FF2B5EF4-FFF2-40B4-BE49-F238E27FC236}">
              <a16:creationId xmlns:a16="http://schemas.microsoft.com/office/drawing/2014/main" id="{CC2439AD-7C3C-4638-BFDB-D5E2C4692D2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 y="571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95250</xdr:colOff>
      <xdr:row>2</xdr:row>
      <xdr:rowOff>0</xdr:rowOff>
    </xdr:from>
    <xdr:ext cx="9525" cy="9525"/>
    <xdr:pic>
      <xdr:nvPicPr>
        <xdr:cNvPr id="14" name="Picture 13" descr="https://d.adroll.com/cm/l/out">
          <a:extLst>
            <a:ext uri="{FF2B5EF4-FFF2-40B4-BE49-F238E27FC236}">
              <a16:creationId xmlns:a16="http://schemas.microsoft.com/office/drawing/2014/main" id="{92CB8E14-C264-4681-AA33-F9986F5D747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571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114300</xdr:colOff>
      <xdr:row>2</xdr:row>
      <xdr:rowOff>0</xdr:rowOff>
    </xdr:from>
    <xdr:ext cx="9525" cy="9525"/>
    <xdr:pic>
      <xdr:nvPicPr>
        <xdr:cNvPr id="15" name="Picture 14" descr="https://d.adroll.com/cm/o/out">
          <a:extLst>
            <a:ext uri="{FF2B5EF4-FFF2-40B4-BE49-F238E27FC236}">
              <a16:creationId xmlns:a16="http://schemas.microsoft.com/office/drawing/2014/main" id="{9143E994-E5D6-4D0C-A8A9-E766846CEFC1}"/>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4300" y="571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3</xdr:row>
      <xdr:rowOff>0</xdr:rowOff>
    </xdr:from>
    <xdr:ext cx="9525" cy="9525"/>
    <xdr:sp macro="" textlink="">
      <xdr:nvSpPr>
        <xdr:cNvPr id="16" name="AutoShape 17" descr="https://d.adroll.com/cm/r/out">
          <a:extLst>
            <a:ext uri="{FF2B5EF4-FFF2-40B4-BE49-F238E27FC236}">
              <a16:creationId xmlns:a16="http://schemas.microsoft.com/office/drawing/2014/main" id="{9ECD242A-2692-44CD-966D-40BA89C599B4}"/>
            </a:ext>
          </a:extLst>
        </xdr:cNvPr>
        <xdr:cNvSpPr>
          <a:spLocks noChangeAspect="1" noChangeArrowheads="1"/>
        </xdr:cNvSpPr>
      </xdr:nvSpPr>
      <xdr:spPr bwMode="auto">
        <a:xfrm>
          <a:off x="0" y="76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19050</xdr:colOff>
      <xdr:row>3</xdr:row>
      <xdr:rowOff>0</xdr:rowOff>
    </xdr:from>
    <xdr:ext cx="9525" cy="9525"/>
    <xdr:pic>
      <xdr:nvPicPr>
        <xdr:cNvPr id="17" name="Picture 16" descr="https://d.adroll.com/cm/f/out">
          <a:extLst>
            <a:ext uri="{FF2B5EF4-FFF2-40B4-BE49-F238E27FC236}">
              <a16:creationId xmlns:a16="http://schemas.microsoft.com/office/drawing/2014/main" id="{72ACC659-044F-4ACD-AC7A-738CDFDA8C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76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38100</xdr:colOff>
      <xdr:row>3</xdr:row>
      <xdr:rowOff>0</xdr:rowOff>
    </xdr:from>
    <xdr:ext cx="9525" cy="9525"/>
    <xdr:pic>
      <xdr:nvPicPr>
        <xdr:cNvPr id="18" name="Picture 17" descr="https://d.adroll.com/cm/b/out">
          <a:extLst>
            <a:ext uri="{FF2B5EF4-FFF2-40B4-BE49-F238E27FC236}">
              <a16:creationId xmlns:a16="http://schemas.microsoft.com/office/drawing/2014/main" id="{22A889C6-43BB-47C2-B677-F783E9F95C1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76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57150</xdr:colOff>
      <xdr:row>3</xdr:row>
      <xdr:rowOff>0</xdr:rowOff>
    </xdr:from>
    <xdr:ext cx="9525" cy="9525"/>
    <xdr:pic>
      <xdr:nvPicPr>
        <xdr:cNvPr id="19" name="Picture 18" descr="https://d.adroll.com/cm/w/out">
          <a:extLst>
            <a:ext uri="{FF2B5EF4-FFF2-40B4-BE49-F238E27FC236}">
              <a16:creationId xmlns:a16="http://schemas.microsoft.com/office/drawing/2014/main" id="{25B342BF-B9F9-458A-A6A8-8AD874415FA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76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76200</xdr:colOff>
      <xdr:row>3</xdr:row>
      <xdr:rowOff>0</xdr:rowOff>
    </xdr:from>
    <xdr:ext cx="9525" cy="9525"/>
    <xdr:pic>
      <xdr:nvPicPr>
        <xdr:cNvPr id="20" name="Picture 19" descr="https://d.adroll.com/cm/x/out">
          <a:extLst>
            <a:ext uri="{FF2B5EF4-FFF2-40B4-BE49-F238E27FC236}">
              <a16:creationId xmlns:a16="http://schemas.microsoft.com/office/drawing/2014/main" id="{F8A4BE15-3DD6-4077-9313-3C9E77A0068D}"/>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 y="76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95250</xdr:colOff>
      <xdr:row>3</xdr:row>
      <xdr:rowOff>0</xdr:rowOff>
    </xdr:from>
    <xdr:ext cx="9525" cy="9525"/>
    <xdr:pic>
      <xdr:nvPicPr>
        <xdr:cNvPr id="21" name="Picture 20" descr="https://d.adroll.com/cm/l/out">
          <a:extLst>
            <a:ext uri="{FF2B5EF4-FFF2-40B4-BE49-F238E27FC236}">
              <a16:creationId xmlns:a16="http://schemas.microsoft.com/office/drawing/2014/main" id="{34B53B59-EFCC-456E-9EBD-324763B0D19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76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114300</xdr:colOff>
      <xdr:row>3</xdr:row>
      <xdr:rowOff>0</xdr:rowOff>
    </xdr:from>
    <xdr:ext cx="9525" cy="9525"/>
    <xdr:pic>
      <xdr:nvPicPr>
        <xdr:cNvPr id="22" name="Picture 21" descr="https://d.adroll.com/cm/o/out">
          <a:extLst>
            <a:ext uri="{FF2B5EF4-FFF2-40B4-BE49-F238E27FC236}">
              <a16:creationId xmlns:a16="http://schemas.microsoft.com/office/drawing/2014/main" id="{89672FFF-EFE4-48C1-BD61-A4EC11E47D26}"/>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4300" y="76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540</xdr:row>
      <xdr:rowOff>0</xdr:rowOff>
    </xdr:from>
    <xdr:ext cx="9525" cy="9525"/>
    <xdr:sp macro="" textlink="">
      <xdr:nvSpPr>
        <xdr:cNvPr id="23" name="AutoShape 17" descr="https://d.adroll.com/cm/r/out">
          <a:extLst>
            <a:ext uri="{FF2B5EF4-FFF2-40B4-BE49-F238E27FC236}">
              <a16:creationId xmlns:a16="http://schemas.microsoft.com/office/drawing/2014/main" id="{9B1320B3-1EBB-47A6-A380-37EC3968B8BD}"/>
            </a:ext>
          </a:extLst>
        </xdr:cNvPr>
        <xdr:cNvSpPr>
          <a:spLocks noChangeAspect="1" noChangeArrowheads="1"/>
        </xdr:cNvSpPr>
      </xdr:nvSpPr>
      <xdr:spPr bwMode="auto">
        <a:xfrm>
          <a:off x="0" y="500063"/>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19050</xdr:colOff>
      <xdr:row>540</xdr:row>
      <xdr:rowOff>0</xdr:rowOff>
    </xdr:from>
    <xdr:ext cx="9525" cy="9525"/>
    <xdr:pic>
      <xdr:nvPicPr>
        <xdr:cNvPr id="24" name="Picture 23" descr="https://d.adroll.com/cm/f/out">
          <a:extLst>
            <a:ext uri="{FF2B5EF4-FFF2-40B4-BE49-F238E27FC236}">
              <a16:creationId xmlns:a16="http://schemas.microsoft.com/office/drawing/2014/main" id="{F36037AE-313C-46E6-80DF-840A828FD9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500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38100</xdr:colOff>
      <xdr:row>540</xdr:row>
      <xdr:rowOff>0</xdr:rowOff>
    </xdr:from>
    <xdr:ext cx="9525" cy="9525"/>
    <xdr:pic>
      <xdr:nvPicPr>
        <xdr:cNvPr id="25" name="Picture 24" descr="https://d.adroll.com/cm/b/out">
          <a:extLst>
            <a:ext uri="{FF2B5EF4-FFF2-40B4-BE49-F238E27FC236}">
              <a16:creationId xmlns:a16="http://schemas.microsoft.com/office/drawing/2014/main" id="{C384E939-C634-4EB5-A8D3-C76F9C2CF4E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500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57150</xdr:colOff>
      <xdr:row>540</xdr:row>
      <xdr:rowOff>0</xdr:rowOff>
    </xdr:from>
    <xdr:ext cx="9525" cy="9525"/>
    <xdr:pic>
      <xdr:nvPicPr>
        <xdr:cNvPr id="26" name="Picture 25" descr="https://d.adroll.com/cm/w/out">
          <a:extLst>
            <a:ext uri="{FF2B5EF4-FFF2-40B4-BE49-F238E27FC236}">
              <a16:creationId xmlns:a16="http://schemas.microsoft.com/office/drawing/2014/main" id="{8CBAFF68-CC1B-401B-8A64-8BC217B3AF2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500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76200</xdr:colOff>
      <xdr:row>540</xdr:row>
      <xdr:rowOff>0</xdr:rowOff>
    </xdr:from>
    <xdr:ext cx="9525" cy="9525"/>
    <xdr:pic>
      <xdr:nvPicPr>
        <xdr:cNvPr id="27" name="Picture 26" descr="https://d.adroll.com/cm/x/out">
          <a:extLst>
            <a:ext uri="{FF2B5EF4-FFF2-40B4-BE49-F238E27FC236}">
              <a16:creationId xmlns:a16="http://schemas.microsoft.com/office/drawing/2014/main" id="{0614512A-978C-4879-ABC9-DE706EB4725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 y="500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95250</xdr:colOff>
      <xdr:row>540</xdr:row>
      <xdr:rowOff>0</xdr:rowOff>
    </xdr:from>
    <xdr:ext cx="9525" cy="9525"/>
    <xdr:pic>
      <xdr:nvPicPr>
        <xdr:cNvPr id="28" name="Picture 27" descr="https://d.adroll.com/cm/l/out">
          <a:extLst>
            <a:ext uri="{FF2B5EF4-FFF2-40B4-BE49-F238E27FC236}">
              <a16:creationId xmlns:a16="http://schemas.microsoft.com/office/drawing/2014/main" id="{26230DC0-D9F8-4FB0-97CC-4B3BDEE7C7D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500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114300</xdr:colOff>
      <xdr:row>540</xdr:row>
      <xdr:rowOff>0</xdr:rowOff>
    </xdr:from>
    <xdr:ext cx="9525" cy="9525"/>
    <xdr:pic>
      <xdr:nvPicPr>
        <xdr:cNvPr id="29" name="Picture 28" descr="https://d.adroll.com/cm/o/out">
          <a:extLst>
            <a:ext uri="{FF2B5EF4-FFF2-40B4-BE49-F238E27FC236}">
              <a16:creationId xmlns:a16="http://schemas.microsoft.com/office/drawing/2014/main" id="{E106527C-DDBC-46E1-AB1F-4FE28981A17C}"/>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4300" y="500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541</xdr:row>
      <xdr:rowOff>0</xdr:rowOff>
    </xdr:from>
    <xdr:ext cx="9525" cy="9525"/>
    <xdr:sp macro="" textlink="">
      <xdr:nvSpPr>
        <xdr:cNvPr id="30" name="AutoShape 17" descr="https://d.adroll.com/cm/r/out">
          <a:extLst>
            <a:ext uri="{FF2B5EF4-FFF2-40B4-BE49-F238E27FC236}">
              <a16:creationId xmlns:a16="http://schemas.microsoft.com/office/drawing/2014/main" id="{C4B9AD66-47AE-48DD-9814-9E9CBF8718F6}"/>
            </a:ext>
          </a:extLst>
        </xdr:cNvPr>
        <xdr:cNvSpPr>
          <a:spLocks noChangeAspect="1" noChangeArrowheads="1"/>
        </xdr:cNvSpPr>
      </xdr:nvSpPr>
      <xdr:spPr bwMode="auto">
        <a:xfrm>
          <a:off x="0" y="500063"/>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19050</xdr:colOff>
      <xdr:row>541</xdr:row>
      <xdr:rowOff>0</xdr:rowOff>
    </xdr:from>
    <xdr:ext cx="9525" cy="9525"/>
    <xdr:pic>
      <xdr:nvPicPr>
        <xdr:cNvPr id="31" name="Picture 30" descr="https://d.adroll.com/cm/f/out">
          <a:extLst>
            <a:ext uri="{FF2B5EF4-FFF2-40B4-BE49-F238E27FC236}">
              <a16:creationId xmlns:a16="http://schemas.microsoft.com/office/drawing/2014/main" id="{5553D994-1487-4BA4-86F7-ACDF88AE9D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500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38100</xdr:colOff>
      <xdr:row>541</xdr:row>
      <xdr:rowOff>0</xdr:rowOff>
    </xdr:from>
    <xdr:ext cx="9525" cy="9525"/>
    <xdr:pic>
      <xdr:nvPicPr>
        <xdr:cNvPr id="32" name="Picture 31" descr="https://d.adroll.com/cm/b/out">
          <a:extLst>
            <a:ext uri="{FF2B5EF4-FFF2-40B4-BE49-F238E27FC236}">
              <a16:creationId xmlns:a16="http://schemas.microsoft.com/office/drawing/2014/main" id="{28BBAF66-324C-46BC-B881-01AAF1AE0EB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500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57150</xdr:colOff>
      <xdr:row>541</xdr:row>
      <xdr:rowOff>0</xdr:rowOff>
    </xdr:from>
    <xdr:ext cx="9525" cy="9525"/>
    <xdr:pic>
      <xdr:nvPicPr>
        <xdr:cNvPr id="33" name="Picture 32" descr="https://d.adroll.com/cm/w/out">
          <a:extLst>
            <a:ext uri="{FF2B5EF4-FFF2-40B4-BE49-F238E27FC236}">
              <a16:creationId xmlns:a16="http://schemas.microsoft.com/office/drawing/2014/main" id="{C129F766-9630-432F-97A0-06BEE1BF133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500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76200</xdr:colOff>
      <xdr:row>541</xdr:row>
      <xdr:rowOff>0</xdr:rowOff>
    </xdr:from>
    <xdr:ext cx="9525" cy="9525"/>
    <xdr:pic>
      <xdr:nvPicPr>
        <xdr:cNvPr id="34" name="Picture 33" descr="https://d.adroll.com/cm/x/out">
          <a:extLst>
            <a:ext uri="{FF2B5EF4-FFF2-40B4-BE49-F238E27FC236}">
              <a16:creationId xmlns:a16="http://schemas.microsoft.com/office/drawing/2014/main" id="{EA5E1EA0-163C-4415-A0B1-97EB9FB395A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 y="500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95250</xdr:colOff>
      <xdr:row>541</xdr:row>
      <xdr:rowOff>0</xdr:rowOff>
    </xdr:from>
    <xdr:ext cx="9525" cy="9525"/>
    <xdr:pic>
      <xdr:nvPicPr>
        <xdr:cNvPr id="35" name="Picture 34" descr="https://d.adroll.com/cm/l/out">
          <a:extLst>
            <a:ext uri="{FF2B5EF4-FFF2-40B4-BE49-F238E27FC236}">
              <a16:creationId xmlns:a16="http://schemas.microsoft.com/office/drawing/2014/main" id="{9C565C12-1B69-44F8-B3EB-161BBEC8E9A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500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114300</xdr:colOff>
      <xdr:row>541</xdr:row>
      <xdr:rowOff>0</xdr:rowOff>
    </xdr:from>
    <xdr:ext cx="9525" cy="9525"/>
    <xdr:pic>
      <xdr:nvPicPr>
        <xdr:cNvPr id="36" name="Picture 35" descr="https://d.adroll.com/cm/o/out">
          <a:extLst>
            <a:ext uri="{FF2B5EF4-FFF2-40B4-BE49-F238E27FC236}">
              <a16:creationId xmlns:a16="http://schemas.microsoft.com/office/drawing/2014/main" id="{7C071AC2-0961-446B-8668-468FE33735D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4300" y="500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360</xdr:row>
      <xdr:rowOff>0</xdr:rowOff>
    </xdr:from>
    <xdr:ext cx="9525" cy="9525"/>
    <xdr:sp macro="" textlink="">
      <xdr:nvSpPr>
        <xdr:cNvPr id="51" name="AutoShape 17" descr="https://d.adroll.com/cm/r/out">
          <a:extLst>
            <a:ext uri="{FF2B5EF4-FFF2-40B4-BE49-F238E27FC236}">
              <a16:creationId xmlns:a16="http://schemas.microsoft.com/office/drawing/2014/main" id="{C0A9146B-75F2-46C8-9DDD-0792D740EE43}"/>
            </a:ext>
          </a:extLst>
        </xdr:cNvPr>
        <xdr:cNvSpPr>
          <a:spLocks noChangeAspect="1" noChangeArrowheads="1"/>
        </xdr:cNvSpPr>
      </xdr:nvSpPr>
      <xdr:spPr bwMode="auto">
        <a:xfrm>
          <a:off x="0" y="1643063"/>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19050</xdr:colOff>
      <xdr:row>360</xdr:row>
      <xdr:rowOff>0</xdr:rowOff>
    </xdr:from>
    <xdr:ext cx="9525" cy="9525"/>
    <xdr:pic>
      <xdr:nvPicPr>
        <xdr:cNvPr id="52" name="Picture 51" descr="https://d.adroll.com/cm/f/out">
          <a:extLst>
            <a:ext uri="{FF2B5EF4-FFF2-40B4-BE49-F238E27FC236}">
              <a16:creationId xmlns:a16="http://schemas.microsoft.com/office/drawing/2014/main" id="{2A7059F6-A537-4C3A-8ECC-5213B331BC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38100</xdr:colOff>
      <xdr:row>360</xdr:row>
      <xdr:rowOff>0</xdr:rowOff>
    </xdr:from>
    <xdr:ext cx="9525" cy="9525"/>
    <xdr:pic>
      <xdr:nvPicPr>
        <xdr:cNvPr id="53" name="Picture 52" descr="https://d.adroll.com/cm/b/out">
          <a:extLst>
            <a:ext uri="{FF2B5EF4-FFF2-40B4-BE49-F238E27FC236}">
              <a16:creationId xmlns:a16="http://schemas.microsoft.com/office/drawing/2014/main" id="{50ECD244-2EF1-4E95-A747-EB068EC0ADD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57150</xdr:colOff>
      <xdr:row>360</xdr:row>
      <xdr:rowOff>0</xdr:rowOff>
    </xdr:from>
    <xdr:ext cx="9525" cy="9525"/>
    <xdr:pic>
      <xdr:nvPicPr>
        <xdr:cNvPr id="54" name="Picture 53" descr="https://d.adroll.com/cm/w/out">
          <a:extLst>
            <a:ext uri="{FF2B5EF4-FFF2-40B4-BE49-F238E27FC236}">
              <a16:creationId xmlns:a16="http://schemas.microsoft.com/office/drawing/2014/main" id="{BF437D45-FBC3-4A24-9979-949C09F3BF8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76200</xdr:colOff>
      <xdr:row>360</xdr:row>
      <xdr:rowOff>0</xdr:rowOff>
    </xdr:from>
    <xdr:ext cx="9525" cy="9525"/>
    <xdr:pic>
      <xdr:nvPicPr>
        <xdr:cNvPr id="55" name="Picture 54" descr="https://d.adroll.com/cm/x/out">
          <a:extLst>
            <a:ext uri="{FF2B5EF4-FFF2-40B4-BE49-F238E27FC236}">
              <a16:creationId xmlns:a16="http://schemas.microsoft.com/office/drawing/2014/main" id="{3F44FF3B-5EE8-44D5-A499-08257B2B9EA3}"/>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95250</xdr:colOff>
      <xdr:row>360</xdr:row>
      <xdr:rowOff>0</xdr:rowOff>
    </xdr:from>
    <xdr:ext cx="9525" cy="9525"/>
    <xdr:pic>
      <xdr:nvPicPr>
        <xdr:cNvPr id="56" name="Picture 55" descr="https://d.adroll.com/cm/l/out">
          <a:extLst>
            <a:ext uri="{FF2B5EF4-FFF2-40B4-BE49-F238E27FC236}">
              <a16:creationId xmlns:a16="http://schemas.microsoft.com/office/drawing/2014/main" id="{D8625B1E-C40A-45D9-9931-84755501C04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114300</xdr:colOff>
      <xdr:row>360</xdr:row>
      <xdr:rowOff>0</xdr:rowOff>
    </xdr:from>
    <xdr:ext cx="9525" cy="9525"/>
    <xdr:pic>
      <xdr:nvPicPr>
        <xdr:cNvPr id="57" name="Picture 56" descr="https://d.adroll.com/cm/o/out">
          <a:extLst>
            <a:ext uri="{FF2B5EF4-FFF2-40B4-BE49-F238E27FC236}">
              <a16:creationId xmlns:a16="http://schemas.microsoft.com/office/drawing/2014/main" id="{38FBDD2A-C50B-4BC5-B1F5-2789FF42A36D}"/>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43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361</xdr:row>
      <xdr:rowOff>0</xdr:rowOff>
    </xdr:from>
    <xdr:ext cx="9525" cy="9525"/>
    <xdr:sp macro="" textlink="">
      <xdr:nvSpPr>
        <xdr:cNvPr id="58" name="AutoShape 17" descr="https://d.adroll.com/cm/r/out">
          <a:extLst>
            <a:ext uri="{FF2B5EF4-FFF2-40B4-BE49-F238E27FC236}">
              <a16:creationId xmlns:a16="http://schemas.microsoft.com/office/drawing/2014/main" id="{0B1DE87C-4C8D-40A7-ABD1-AB0CEB804601}"/>
            </a:ext>
          </a:extLst>
        </xdr:cNvPr>
        <xdr:cNvSpPr>
          <a:spLocks noChangeAspect="1" noChangeArrowheads="1"/>
        </xdr:cNvSpPr>
      </xdr:nvSpPr>
      <xdr:spPr bwMode="auto">
        <a:xfrm>
          <a:off x="0" y="1643063"/>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19050</xdr:colOff>
      <xdr:row>361</xdr:row>
      <xdr:rowOff>0</xdr:rowOff>
    </xdr:from>
    <xdr:ext cx="9525" cy="9525"/>
    <xdr:pic>
      <xdr:nvPicPr>
        <xdr:cNvPr id="59" name="Picture 58" descr="https://d.adroll.com/cm/f/out">
          <a:extLst>
            <a:ext uri="{FF2B5EF4-FFF2-40B4-BE49-F238E27FC236}">
              <a16:creationId xmlns:a16="http://schemas.microsoft.com/office/drawing/2014/main" id="{264A2FD7-606F-46D2-8B41-D9D2F23CAD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38100</xdr:colOff>
      <xdr:row>361</xdr:row>
      <xdr:rowOff>0</xdr:rowOff>
    </xdr:from>
    <xdr:ext cx="9525" cy="9525"/>
    <xdr:pic>
      <xdr:nvPicPr>
        <xdr:cNvPr id="60" name="Picture 59" descr="https://d.adroll.com/cm/b/out">
          <a:extLst>
            <a:ext uri="{FF2B5EF4-FFF2-40B4-BE49-F238E27FC236}">
              <a16:creationId xmlns:a16="http://schemas.microsoft.com/office/drawing/2014/main" id="{F7DCA2EC-CC60-4052-9CFB-A11E2418BC0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57150</xdr:colOff>
      <xdr:row>361</xdr:row>
      <xdr:rowOff>0</xdr:rowOff>
    </xdr:from>
    <xdr:ext cx="9525" cy="9525"/>
    <xdr:pic>
      <xdr:nvPicPr>
        <xdr:cNvPr id="61" name="Picture 60" descr="https://d.adroll.com/cm/w/out">
          <a:extLst>
            <a:ext uri="{FF2B5EF4-FFF2-40B4-BE49-F238E27FC236}">
              <a16:creationId xmlns:a16="http://schemas.microsoft.com/office/drawing/2014/main" id="{620D8181-7477-4BB3-B9D4-3949C77501F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76200</xdr:colOff>
      <xdr:row>361</xdr:row>
      <xdr:rowOff>0</xdr:rowOff>
    </xdr:from>
    <xdr:ext cx="9525" cy="9525"/>
    <xdr:pic>
      <xdr:nvPicPr>
        <xdr:cNvPr id="62" name="Picture 61" descr="https://d.adroll.com/cm/x/out">
          <a:extLst>
            <a:ext uri="{FF2B5EF4-FFF2-40B4-BE49-F238E27FC236}">
              <a16:creationId xmlns:a16="http://schemas.microsoft.com/office/drawing/2014/main" id="{30BE1B82-D995-479D-B489-FA882CCC3AC5}"/>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95250</xdr:colOff>
      <xdr:row>361</xdr:row>
      <xdr:rowOff>0</xdr:rowOff>
    </xdr:from>
    <xdr:ext cx="9525" cy="9525"/>
    <xdr:pic>
      <xdr:nvPicPr>
        <xdr:cNvPr id="63" name="Picture 62" descr="https://d.adroll.com/cm/l/out">
          <a:extLst>
            <a:ext uri="{FF2B5EF4-FFF2-40B4-BE49-F238E27FC236}">
              <a16:creationId xmlns:a16="http://schemas.microsoft.com/office/drawing/2014/main" id="{6D22290D-124B-4C5F-AF04-8BE6DB2452D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114300</xdr:colOff>
      <xdr:row>361</xdr:row>
      <xdr:rowOff>0</xdr:rowOff>
    </xdr:from>
    <xdr:ext cx="9525" cy="9525"/>
    <xdr:pic>
      <xdr:nvPicPr>
        <xdr:cNvPr id="64" name="Picture 63" descr="https://d.adroll.com/cm/o/out">
          <a:extLst>
            <a:ext uri="{FF2B5EF4-FFF2-40B4-BE49-F238E27FC236}">
              <a16:creationId xmlns:a16="http://schemas.microsoft.com/office/drawing/2014/main" id="{57B3C394-5ECA-4B9D-ADBD-2A1CF1FE3EE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43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361</xdr:row>
      <xdr:rowOff>0</xdr:rowOff>
    </xdr:from>
    <xdr:ext cx="9525" cy="9525"/>
    <xdr:sp macro="" textlink="">
      <xdr:nvSpPr>
        <xdr:cNvPr id="65" name="AutoShape 17" descr="https://d.adroll.com/cm/r/out">
          <a:extLst>
            <a:ext uri="{FF2B5EF4-FFF2-40B4-BE49-F238E27FC236}">
              <a16:creationId xmlns:a16="http://schemas.microsoft.com/office/drawing/2014/main" id="{2DC795AD-DA4A-4E8A-8423-2AD2B693CF56}"/>
            </a:ext>
          </a:extLst>
        </xdr:cNvPr>
        <xdr:cNvSpPr>
          <a:spLocks noChangeAspect="1" noChangeArrowheads="1"/>
        </xdr:cNvSpPr>
      </xdr:nvSpPr>
      <xdr:spPr bwMode="auto">
        <a:xfrm>
          <a:off x="0" y="1643063"/>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19050</xdr:colOff>
      <xdr:row>361</xdr:row>
      <xdr:rowOff>0</xdr:rowOff>
    </xdr:from>
    <xdr:ext cx="9525" cy="9525"/>
    <xdr:pic>
      <xdr:nvPicPr>
        <xdr:cNvPr id="66" name="Picture 65" descr="https://d.adroll.com/cm/f/out">
          <a:extLst>
            <a:ext uri="{FF2B5EF4-FFF2-40B4-BE49-F238E27FC236}">
              <a16:creationId xmlns:a16="http://schemas.microsoft.com/office/drawing/2014/main" id="{77F4969C-F230-4A10-9C23-7716308641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38100</xdr:colOff>
      <xdr:row>361</xdr:row>
      <xdr:rowOff>0</xdr:rowOff>
    </xdr:from>
    <xdr:ext cx="9525" cy="9525"/>
    <xdr:pic>
      <xdr:nvPicPr>
        <xdr:cNvPr id="67" name="Picture 66" descr="https://d.adroll.com/cm/b/out">
          <a:extLst>
            <a:ext uri="{FF2B5EF4-FFF2-40B4-BE49-F238E27FC236}">
              <a16:creationId xmlns:a16="http://schemas.microsoft.com/office/drawing/2014/main" id="{D0397990-2FAF-4CA4-9985-4259888F5AA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57150</xdr:colOff>
      <xdr:row>361</xdr:row>
      <xdr:rowOff>0</xdr:rowOff>
    </xdr:from>
    <xdr:ext cx="9525" cy="9525"/>
    <xdr:pic>
      <xdr:nvPicPr>
        <xdr:cNvPr id="68" name="Picture 67" descr="https://d.adroll.com/cm/w/out">
          <a:extLst>
            <a:ext uri="{FF2B5EF4-FFF2-40B4-BE49-F238E27FC236}">
              <a16:creationId xmlns:a16="http://schemas.microsoft.com/office/drawing/2014/main" id="{E0823284-5286-4824-996E-351E31E7B6C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76200</xdr:colOff>
      <xdr:row>361</xdr:row>
      <xdr:rowOff>0</xdr:rowOff>
    </xdr:from>
    <xdr:ext cx="9525" cy="9525"/>
    <xdr:pic>
      <xdr:nvPicPr>
        <xdr:cNvPr id="69" name="Picture 68" descr="https://d.adroll.com/cm/x/out">
          <a:extLst>
            <a:ext uri="{FF2B5EF4-FFF2-40B4-BE49-F238E27FC236}">
              <a16:creationId xmlns:a16="http://schemas.microsoft.com/office/drawing/2014/main" id="{A42ADADD-53BA-4272-94F3-200B69F5AA58}"/>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95250</xdr:colOff>
      <xdr:row>361</xdr:row>
      <xdr:rowOff>0</xdr:rowOff>
    </xdr:from>
    <xdr:ext cx="9525" cy="9525"/>
    <xdr:pic>
      <xdr:nvPicPr>
        <xdr:cNvPr id="70" name="Picture 69" descr="https://d.adroll.com/cm/l/out">
          <a:extLst>
            <a:ext uri="{FF2B5EF4-FFF2-40B4-BE49-F238E27FC236}">
              <a16:creationId xmlns:a16="http://schemas.microsoft.com/office/drawing/2014/main" id="{84A312CE-C5CB-42FA-8AB3-54BF7365D34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114300</xdr:colOff>
      <xdr:row>361</xdr:row>
      <xdr:rowOff>0</xdr:rowOff>
    </xdr:from>
    <xdr:ext cx="9525" cy="9525"/>
    <xdr:pic>
      <xdr:nvPicPr>
        <xdr:cNvPr id="71" name="Picture 70" descr="https://d.adroll.com/cm/o/out">
          <a:extLst>
            <a:ext uri="{FF2B5EF4-FFF2-40B4-BE49-F238E27FC236}">
              <a16:creationId xmlns:a16="http://schemas.microsoft.com/office/drawing/2014/main" id="{F26AFB8C-6E34-4625-96F5-EBC62E145BCA}"/>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43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362</xdr:row>
      <xdr:rowOff>0</xdr:rowOff>
    </xdr:from>
    <xdr:ext cx="9525" cy="9525"/>
    <xdr:sp macro="" textlink="">
      <xdr:nvSpPr>
        <xdr:cNvPr id="72" name="AutoShape 17" descr="https://d.adroll.com/cm/r/out">
          <a:extLst>
            <a:ext uri="{FF2B5EF4-FFF2-40B4-BE49-F238E27FC236}">
              <a16:creationId xmlns:a16="http://schemas.microsoft.com/office/drawing/2014/main" id="{07300268-C7F9-49CC-B815-9A65E127FA4A}"/>
            </a:ext>
          </a:extLst>
        </xdr:cNvPr>
        <xdr:cNvSpPr>
          <a:spLocks noChangeAspect="1" noChangeArrowheads="1"/>
        </xdr:cNvSpPr>
      </xdr:nvSpPr>
      <xdr:spPr bwMode="auto">
        <a:xfrm>
          <a:off x="0" y="1643063"/>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19050</xdr:colOff>
      <xdr:row>362</xdr:row>
      <xdr:rowOff>0</xdr:rowOff>
    </xdr:from>
    <xdr:ext cx="9525" cy="9525"/>
    <xdr:pic>
      <xdr:nvPicPr>
        <xdr:cNvPr id="73" name="Picture 72" descr="https://d.adroll.com/cm/f/out">
          <a:extLst>
            <a:ext uri="{FF2B5EF4-FFF2-40B4-BE49-F238E27FC236}">
              <a16:creationId xmlns:a16="http://schemas.microsoft.com/office/drawing/2014/main" id="{08364E39-392E-4EFD-A843-796D2BA75F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38100</xdr:colOff>
      <xdr:row>362</xdr:row>
      <xdr:rowOff>0</xdr:rowOff>
    </xdr:from>
    <xdr:ext cx="9525" cy="9525"/>
    <xdr:pic>
      <xdr:nvPicPr>
        <xdr:cNvPr id="74" name="Picture 73" descr="https://d.adroll.com/cm/b/out">
          <a:extLst>
            <a:ext uri="{FF2B5EF4-FFF2-40B4-BE49-F238E27FC236}">
              <a16:creationId xmlns:a16="http://schemas.microsoft.com/office/drawing/2014/main" id="{AC1D808F-633C-457D-999E-F3C6DB38F34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57150</xdr:colOff>
      <xdr:row>362</xdr:row>
      <xdr:rowOff>0</xdr:rowOff>
    </xdr:from>
    <xdr:ext cx="9525" cy="9525"/>
    <xdr:pic>
      <xdr:nvPicPr>
        <xdr:cNvPr id="75" name="Picture 74" descr="https://d.adroll.com/cm/w/out">
          <a:extLst>
            <a:ext uri="{FF2B5EF4-FFF2-40B4-BE49-F238E27FC236}">
              <a16:creationId xmlns:a16="http://schemas.microsoft.com/office/drawing/2014/main" id="{6F0EFBE5-9A50-4134-ABCD-859AFA3A410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76200</xdr:colOff>
      <xdr:row>362</xdr:row>
      <xdr:rowOff>0</xdr:rowOff>
    </xdr:from>
    <xdr:ext cx="9525" cy="9525"/>
    <xdr:pic>
      <xdr:nvPicPr>
        <xdr:cNvPr id="76" name="Picture 75" descr="https://d.adroll.com/cm/x/out">
          <a:extLst>
            <a:ext uri="{FF2B5EF4-FFF2-40B4-BE49-F238E27FC236}">
              <a16:creationId xmlns:a16="http://schemas.microsoft.com/office/drawing/2014/main" id="{242C7085-C967-4BB2-8F19-54D5BBF40389}"/>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95250</xdr:colOff>
      <xdr:row>362</xdr:row>
      <xdr:rowOff>0</xdr:rowOff>
    </xdr:from>
    <xdr:ext cx="9525" cy="9525"/>
    <xdr:pic>
      <xdr:nvPicPr>
        <xdr:cNvPr id="77" name="Picture 76" descr="https://d.adroll.com/cm/l/out">
          <a:extLst>
            <a:ext uri="{FF2B5EF4-FFF2-40B4-BE49-F238E27FC236}">
              <a16:creationId xmlns:a16="http://schemas.microsoft.com/office/drawing/2014/main" id="{A8BC4587-B77F-473D-9CD5-B79861CA15F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114300</xdr:colOff>
      <xdr:row>362</xdr:row>
      <xdr:rowOff>0</xdr:rowOff>
    </xdr:from>
    <xdr:ext cx="9525" cy="9525"/>
    <xdr:pic>
      <xdr:nvPicPr>
        <xdr:cNvPr id="78" name="Picture 77" descr="https://d.adroll.com/cm/o/out">
          <a:extLst>
            <a:ext uri="{FF2B5EF4-FFF2-40B4-BE49-F238E27FC236}">
              <a16:creationId xmlns:a16="http://schemas.microsoft.com/office/drawing/2014/main" id="{0FE8B5DB-5EBD-4A93-8B51-6568175B026D}"/>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43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362</xdr:row>
      <xdr:rowOff>0</xdr:rowOff>
    </xdr:from>
    <xdr:ext cx="9525" cy="9525"/>
    <xdr:sp macro="" textlink="">
      <xdr:nvSpPr>
        <xdr:cNvPr id="79" name="AutoShape 17" descr="https://d.adroll.com/cm/r/out">
          <a:extLst>
            <a:ext uri="{FF2B5EF4-FFF2-40B4-BE49-F238E27FC236}">
              <a16:creationId xmlns:a16="http://schemas.microsoft.com/office/drawing/2014/main" id="{2A270333-9346-4168-BBE5-E398D180C47D}"/>
            </a:ext>
          </a:extLst>
        </xdr:cNvPr>
        <xdr:cNvSpPr>
          <a:spLocks noChangeAspect="1" noChangeArrowheads="1"/>
        </xdr:cNvSpPr>
      </xdr:nvSpPr>
      <xdr:spPr bwMode="auto">
        <a:xfrm>
          <a:off x="0" y="1643063"/>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19050</xdr:colOff>
      <xdr:row>362</xdr:row>
      <xdr:rowOff>0</xdr:rowOff>
    </xdr:from>
    <xdr:ext cx="9525" cy="9525"/>
    <xdr:pic>
      <xdr:nvPicPr>
        <xdr:cNvPr id="80" name="Picture 79" descr="https://d.adroll.com/cm/f/out">
          <a:extLst>
            <a:ext uri="{FF2B5EF4-FFF2-40B4-BE49-F238E27FC236}">
              <a16:creationId xmlns:a16="http://schemas.microsoft.com/office/drawing/2014/main" id="{4D9EF0CC-D41D-4545-845E-FD4452A168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38100</xdr:colOff>
      <xdr:row>362</xdr:row>
      <xdr:rowOff>0</xdr:rowOff>
    </xdr:from>
    <xdr:ext cx="9525" cy="9525"/>
    <xdr:pic>
      <xdr:nvPicPr>
        <xdr:cNvPr id="81" name="Picture 80" descr="https://d.adroll.com/cm/b/out">
          <a:extLst>
            <a:ext uri="{FF2B5EF4-FFF2-40B4-BE49-F238E27FC236}">
              <a16:creationId xmlns:a16="http://schemas.microsoft.com/office/drawing/2014/main" id="{A04478BE-5247-4BD0-B5CA-DAAD4357B4F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57150</xdr:colOff>
      <xdr:row>362</xdr:row>
      <xdr:rowOff>0</xdr:rowOff>
    </xdr:from>
    <xdr:ext cx="9525" cy="9525"/>
    <xdr:pic>
      <xdr:nvPicPr>
        <xdr:cNvPr id="82" name="Picture 81" descr="https://d.adroll.com/cm/w/out">
          <a:extLst>
            <a:ext uri="{FF2B5EF4-FFF2-40B4-BE49-F238E27FC236}">
              <a16:creationId xmlns:a16="http://schemas.microsoft.com/office/drawing/2014/main" id="{5FA3BC92-1E34-44E9-BAD8-1DE4D375824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76200</xdr:colOff>
      <xdr:row>362</xdr:row>
      <xdr:rowOff>0</xdr:rowOff>
    </xdr:from>
    <xdr:ext cx="9525" cy="9525"/>
    <xdr:pic>
      <xdr:nvPicPr>
        <xdr:cNvPr id="83" name="Picture 82" descr="https://d.adroll.com/cm/x/out">
          <a:extLst>
            <a:ext uri="{FF2B5EF4-FFF2-40B4-BE49-F238E27FC236}">
              <a16:creationId xmlns:a16="http://schemas.microsoft.com/office/drawing/2014/main" id="{D97A84D2-732A-4750-957D-6AD82C1122BD}"/>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95250</xdr:colOff>
      <xdr:row>362</xdr:row>
      <xdr:rowOff>0</xdr:rowOff>
    </xdr:from>
    <xdr:ext cx="9525" cy="9525"/>
    <xdr:pic>
      <xdr:nvPicPr>
        <xdr:cNvPr id="84" name="Picture 83" descr="https://d.adroll.com/cm/l/out">
          <a:extLst>
            <a:ext uri="{FF2B5EF4-FFF2-40B4-BE49-F238E27FC236}">
              <a16:creationId xmlns:a16="http://schemas.microsoft.com/office/drawing/2014/main" id="{22377E83-6A85-4072-9F8C-D9430D879C5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114300</xdr:colOff>
      <xdr:row>362</xdr:row>
      <xdr:rowOff>0</xdr:rowOff>
    </xdr:from>
    <xdr:ext cx="9525" cy="9525"/>
    <xdr:pic>
      <xdr:nvPicPr>
        <xdr:cNvPr id="85" name="Picture 84" descr="https://d.adroll.com/cm/o/out">
          <a:extLst>
            <a:ext uri="{FF2B5EF4-FFF2-40B4-BE49-F238E27FC236}">
              <a16:creationId xmlns:a16="http://schemas.microsoft.com/office/drawing/2014/main" id="{33A97112-3B00-4DF8-88F2-6F13488997DD}"/>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43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363</xdr:row>
      <xdr:rowOff>0</xdr:rowOff>
    </xdr:from>
    <xdr:ext cx="9525" cy="9525"/>
    <xdr:sp macro="" textlink="">
      <xdr:nvSpPr>
        <xdr:cNvPr id="86" name="AutoShape 17" descr="https://d.adroll.com/cm/r/out">
          <a:extLst>
            <a:ext uri="{FF2B5EF4-FFF2-40B4-BE49-F238E27FC236}">
              <a16:creationId xmlns:a16="http://schemas.microsoft.com/office/drawing/2014/main" id="{96C5B517-830C-4BA3-85BD-05EF90E16BAE}"/>
            </a:ext>
          </a:extLst>
        </xdr:cNvPr>
        <xdr:cNvSpPr>
          <a:spLocks noChangeAspect="1" noChangeArrowheads="1"/>
        </xdr:cNvSpPr>
      </xdr:nvSpPr>
      <xdr:spPr bwMode="auto">
        <a:xfrm>
          <a:off x="0" y="1643063"/>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19050</xdr:colOff>
      <xdr:row>363</xdr:row>
      <xdr:rowOff>0</xdr:rowOff>
    </xdr:from>
    <xdr:ext cx="9525" cy="9525"/>
    <xdr:pic>
      <xdr:nvPicPr>
        <xdr:cNvPr id="87" name="Picture 86" descr="https://d.adroll.com/cm/f/out">
          <a:extLst>
            <a:ext uri="{FF2B5EF4-FFF2-40B4-BE49-F238E27FC236}">
              <a16:creationId xmlns:a16="http://schemas.microsoft.com/office/drawing/2014/main" id="{81909C7F-29BD-4241-80B1-F63F75D9B8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38100</xdr:colOff>
      <xdr:row>363</xdr:row>
      <xdr:rowOff>0</xdr:rowOff>
    </xdr:from>
    <xdr:ext cx="9525" cy="9525"/>
    <xdr:pic>
      <xdr:nvPicPr>
        <xdr:cNvPr id="88" name="Picture 87" descr="https://d.adroll.com/cm/b/out">
          <a:extLst>
            <a:ext uri="{FF2B5EF4-FFF2-40B4-BE49-F238E27FC236}">
              <a16:creationId xmlns:a16="http://schemas.microsoft.com/office/drawing/2014/main" id="{62AD1C1E-7E27-47EE-9A90-15C704ECF08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57150</xdr:colOff>
      <xdr:row>363</xdr:row>
      <xdr:rowOff>0</xdr:rowOff>
    </xdr:from>
    <xdr:ext cx="9525" cy="9525"/>
    <xdr:pic>
      <xdr:nvPicPr>
        <xdr:cNvPr id="89" name="Picture 88" descr="https://d.adroll.com/cm/w/out">
          <a:extLst>
            <a:ext uri="{FF2B5EF4-FFF2-40B4-BE49-F238E27FC236}">
              <a16:creationId xmlns:a16="http://schemas.microsoft.com/office/drawing/2014/main" id="{661C7730-F8CA-4A77-BDEC-4BC7B3A7168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76200</xdr:colOff>
      <xdr:row>363</xdr:row>
      <xdr:rowOff>0</xdr:rowOff>
    </xdr:from>
    <xdr:ext cx="9525" cy="9525"/>
    <xdr:pic>
      <xdr:nvPicPr>
        <xdr:cNvPr id="90" name="Picture 89" descr="https://d.adroll.com/cm/x/out">
          <a:extLst>
            <a:ext uri="{FF2B5EF4-FFF2-40B4-BE49-F238E27FC236}">
              <a16:creationId xmlns:a16="http://schemas.microsoft.com/office/drawing/2014/main" id="{7C4F9B5D-0A36-4394-B7B7-3DC76D9FBFB4}"/>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95250</xdr:colOff>
      <xdr:row>363</xdr:row>
      <xdr:rowOff>0</xdr:rowOff>
    </xdr:from>
    <xdr:ext cx="9525" cy="9525"/>
    <xdr:pic>
      <xdr:nvPicPr>
        <xdr:cNvPr id="91" name="Picture 90" descr="https://d.adroll.com/cm/l/out">
          <a:extLst>
            <a:ext uri="{FF2B5EF4-FFF2-40B4-BE49-F238E27FC236}">
              <a16:creationId xmlns:a16="http://schemas.microsoft.com/office/drawing/2014/main" id="{89DFFA9D-5AEE-4FB5-B62D-86B91A2C5CF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114300</xdr:colOff>
      <xdr:row>363</xdr:row>
      <xdr:rowOff>0</xdr:rowOff>
    </xdr:from>
    <xdr:ext cx="9525" cy="9525"/>
    <xdr:pic>
      <xdr:nvPicPr>
        <xdr:cNvPr id="92" name="Picture 91" descr="https://d.adroll.com/cm/o/out">
          <a:extLst>
            <a:ext uri="{FF2B5EF4-FFF2-40B4-BE49-F238E27FC236}">
              <a16:creationId xmlns:a16="http://schemas.microsoft.com/office/drawing/2014/main" id="{D3FF73EE-E72B-478B-820D-A937B9872504}"/>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43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363</xdr:row>
      <xdr:rowOff>0</xdr:rowOff>
    </xdr:from>
    <xdr:ext cx="9525" cy="9525"/>
    <xdr:sp macro="" textlink="">
      <xdr:nvSpPr>
        <xdr:cNvPr id="93" name="AutoShape 17" descr="https://d.adroll.com/cm/r/out">
          <a:extLst>
            <a:ext uri="{FF2B5EF4-FFF2-40B4-BE49-F238E27FC236}">
              <a16:creationId xmlns:a16="http://schemas.microsoft.com/office/drawing/2014/main" id="{5E92B441-CA0B-4B9F-887E-6A63AF592C22}"/>
            </a:ext>
          </a:extLst>
        </xdr:cNvPr>
        <xdr:cNvSpPr>
          <a:spLocks noChangeAspect="1" noChangeArrowheads="1"/>
        </xdr:cNvSpPr>
      </xdr:nvSpPr>
      <xdr:spPr bwMode="auto">
        <a:xfrm>
          <a:off x="0" y="1643063"/>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19050</xdr:colOff>
      <xdr:row>363</xdr:row>
      <xdr:rowOff>0</xdr:rowOff>
    </xdr:from>
    <xdr:ext cx="9525" cy="9525"/>
    <xdr:pic>
      <xdr:nvPicPr>
        <xdr:cNvPr id="94" name="Picture 93" descr="https://d.adroll.com/cm/f/out">
          <a:extLst>
            <a:ext uri="{FF2B5EF4-FFF2-40B4-BE49-F238E27FC236}">
              <a16:creationId xmlns:a16="http://schemas.microsoft.com/office/drawing/2014/main" id="{83192FDB-2B84-4795-A701-E5914D4252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38100</xdr:colOff>
      <xdr:row>363</xdr:row>
      <xdr:rowOff>0</xdr:rowOff>
    </xdr:from>
    <xdr:ext cx="9525" cy="9525"/>
    <xdr:pic>
      <xdr:nvPicPr>
        <xdr:cNvPr id="95" name="Picture 94" descr="https://d.adroll.com/cm/b/out">
          <a:extLst>
            <a:ext uri="{FF2B5EF4-FFF2-40B4-BE49-F238E27FC236}">
              <a16:creationId xmlns:a16="http://schemas.microsoft.com/office/drawing/2014/main" id="{338CC310-9DE1-4F41-B52B-98CAB3BB2A3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57150</xdr:colOff>
      <xdr:row>363</xdr:row>
      <xdr:rowOff>0</xdr:rowOff>
    </xdr:from>
    <xdr:ext cx="9525" cy="9525"/>
    <xdr:pic>
      <xdr:nvPicPr>
        <xdr:cNvPr id="96" name="Picture 95" descr="https://d.adroll.com/cm/w/out">
          <a:extLst>
            <a:ext uri="{FF2B5EF4-FFF2-40B4-BE49-F238E27FC236}">
              <a16:creationId xmlns:a16="http://schemas.microsoft.com/office/drawing/2014/main" id="{5F40CA10-7DF2-4D6E-AF43-B2CF38E5677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76200</xdr:colOff>
      <xdr:row>363</xdr:row>
      <xdr:rowOff>0</xdr:rowOff>
    </xdr:from>
    <xdr:ext cx="9525" cy="9525"/>
    <xdr:pic>
      <xdr:nvPicPr>
        <xdr:cNvPr id="97" name="Picture 96" descr="https://d.adroll.com/cm/x/out">
          <a:extLst>
            <a:ext uri="{FF2B5EF4-FFF2-40B4-BE49-F238E27FC236}">
              <a16:creationId xmlns:a16="http://schemas.microsoft.com/office/drawing/2014/main" id="{61D7BDE9-2901-47A6-959B-F01F181F7CA4}"/>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95250</xdr:colOff>
      <xdr:row>363</xdr:row>
      <xdr:rowOff>0</xdr:rowOff>
    </xdr:from>
    <xdr:ext cx="9525" cy="9525"/>
    <xdr:pic>
      <xdr:nvPicPr>
        <xdr:cNvPr id="98" name="Picture 97" descr="https://d.adroll.com/cm/l/out">
          <a:extLst>
            <a:ext uri="{FF2B5EF4-FFF2-40B4-BE49-F238E27FC236}">
              <a16:creationId xmlns:a16="http://schemas.microsoft.com/office/drawing/2014/main" id="{50FEBE5C-0680-493F-9BFD-F4F70556935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114300</xdr:colOff>
      <xdr:row>363</xdr:row>
      <xdr:rowOff>0</xdr:rowOff>
    </xdr:from>
    <xdr:ext cx="9525" cy="9525"/>
    <xdr:pic>
      <xdr:nvPicPr>
        <xdr:cNvPr id="99" name="Picture 98" descr="https://d.adroll.com/cm/o/out">
          <a:extLst>
            <a:ext uri="{FF2B5EF4-FFF2-40B4-BE49-F238E27FC236}">
              <a16:creationId xmlns:a16="http://schemas.microsoft.com/office/drawing/2014/main" id="{72EDB9D5-B2AD-44E1-BEB4-D1F90C4956F1}"/>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43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364</xdr:row>
      <xdr:rowOff>0</xdr:rowOff>
    </xdr:from>
    <xdr:ext cx="9525" cy="9525"/>
    <xdr:sp macro="" textlink="">
      <xdr:nvSpPr>
        <xdr:cNvPr id="100" name="AutoShape 17" descr="https://d.adroll.com/cm/r/out">
          <a:extLst>
            <a:ext uri="{FF2B5EF4-FFF2-40B4-BE49-F238E27FC236}">
              <a16:creationId xmlns:a16="http://schemas.microsoft.com/office/drawing/2014/main" id="{2DA81163-C24E-4354-8F38-3047656B3F6C}"/>
            </a:ext>
          </a:extLst>
        </xdr:cNvPr>
        <xdr:cNvSpPr>
          <a:spLocks noChangeAspect="1" noChangeArrowheads="1"/>
        </xdr:cNvSpPr>
      </xdr:nvSpPr>
      <xdr:spPr bwMode="auto">
        <a:xfrm>
          <a:off x="0" y="1643063"/>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19050</xdr:colOff>
      <xdr:row>364</xdr:row>
      <xdr:rowOff>0</xdr:rowOff>
    </xdr:from>
    <xdr:ext cx="9525" cy="9525"/>
    <xdr:pic>
      <xdr:nvPicPr>
        <xdr:cNvPr id="101" name="Picture 100" descr="https://d.adroll.com/cm/f/out">
          <a:extLst>
            <a:ext uri="{FF2B5EF4-FFF2-40B4-BE49-F238E27FC236}">
              <a16:creationId xmlns:a16="http://schemas.microsoft.com/office/drawing/2014/main" id="{2A3C28DC-8AAA-49BC-96EE-2C2064CECF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38100</xdr:colOff>
      <xdr:row>364</xdr:row>
      <xdr:rowOff>0</xdr:rowOff>
    </xdr:from>
    <xdr:ext cx="9525" cy="9525"/>
    <xdr:pic>
      <xdr:nvPicPr>
        <xdr:cNvPr id="102" name="Picture 101" descr="https://d.adroll.com/cm/b/out">
          <a:extLst>
            <a:ext uri="{FF2B5EF4-FFF2-40B4-BE49-F238E27FC236}">
              <a16:creationId xmlns:a16="http://schemas.microsoft.com/office/drawing/2014/main" id="{2682D615-07B5-4918-B318-30E461BC0B4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57150</xdr:colOff>
      <xdr:row>364</xdr:row>
      <xdr:rowOff>0</xdr:rowOff>
    </xdr:from>
    <xdr:ext cx="9525" cy="9525"/>
    <xdr:pic>
      <xdr:nvPicPr>
        <xdr:cNvPr id="103" name="Picture 102" descr="https://d.adroll.com/cm/w/out">
          <a:extLst>
            <a:ext uri="{FF2B5EF4-FFF2-40B4-BE49-F238E27FC236}">
              <a16:creationId xmlns:a16="http://schemas.microsoft.com/office/drawing/2014/main" id="{885B6805-336F-488A-8800-568D51E6B94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76200</xdr:colOff>
      <xdr:row>364</xdr:row>
      <xdr:rowOff>0</xdr:rowOff>
    </xdr:from>
    <xdr:ext cx="9525" cy="9525"/>
    <xdr:pic>
      <xdr:nvPicPr>
        <xdr:cNvPr id="104" name="Picture 103" descr="https://d.adroll.com/cm/x/out">
          <a:extLst>
            <a:ext uri="{FF2B5EF4-FFF2-40B4-BE49-F238E27FC236}">
              <a16:creationId xmlns:a16="http://schemas.microsoft.com/office/drawing/2014/main" id="{96E7C551-694A-43FC-AD96-81EFFF793E7D}"/>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95250</xdr:colOff>
      <xdr:row>364</xdr:row>
      <xdr:rowOff>0</xdr:rowOff>
    </xdr:from>
    <xdr:ext cx="9525" cy="9525"/>
    <xdr:pic>
      <xdr:nvPicPr>
        <xdr:cNvPr id="105" name="Picture 104" descr="https://d.adroll.com/cm/l/out">
          <a:extLst>
            <a:ext uri="{FF2B5EF4-FFF2-40B4-BE49-F238E27FC236}">
              <a16:creationId xmlns:a16="http://schemas.microsoft.com/office/drawing/2014/main" id="{C6583940-26F3-4DB5-814B-ED7E6963D92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114300</xdr:colOff>
      <xdr:row>364</xdr:row>
      <xdr:rowOff>0</xdr:rowOff>
    </xdr:from>
    <xdr:ext cx="9525" cy="9525"/>
    <xdr:pic>
      <xdr:nvPicPr>
        <xdr:cNvPr id="106" name="Picture 105" descr="https://d.adroll.com/cm/o/out">
          <a:extLst>
            <a:ext uri="{FF2B5EF4-FFF2-40B4-BE49-F238E27FC236}">
              <a16:creationId xmlns:a16="http://schemas.microsoft.com/office/drawing/2014/main" id="{BFF2B27A-8F68-4596-9251-A8FA9F43BC15}"/>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43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364</xdr:row>
      <xdr:rowOff>0</xdr:rowOff>
    </xdr:from>
    <xdr:ext cx="9525" cy="9525"/>
    <xdr:sp macro="" textlink="">
      <xdr:nvSpPr>
        <xdr:cNvPr id="107" name="AutoShape 17" descr="https://d.adroll.com/cm/r/out">
          <a:extLst>
            <a:ext uri="{FF2B5EF4-FFF2-40B4-BE49-F238E27FC236}">
              <a16:creationId xmlns:a16="http://schemas.microsoft.com/office/drawing/2014/main" id="{F26DD1EB-F59A-401D-9FFB-580393638530}"/>
            </a:ext>
          </a:extLst>
        </xdr:cNvPr>
        <xdr:cNvSpPr>
          <a:spLocks noChangeAspect="1" noChangeArrowheads="1"/>
        </xdr:cNvSpPr>
      </xdr:nvSpPr>
      <xdr:spPr bwMode="auto">
        <a:xfrm>
          <a:off x="0" y="1643063"/>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19050</xdr:colOff>
      <xdr:row>364</xdr:row>
      <xdr:rowOff>0</xdr:rowOff>
    </xdr:from>
    <xdr:ext cx="9525" cy="9525"/>
    <xdr:pic>
      <xdr:nvPicPr>
        <xdr:cNvPr id="108" name="Picture 107" descr="https://d.adroll.com/cm/f/out">
          <a:extLst>
            <a:ext uri="{FF2B5EF4-FFF2-40B4-BE49-F238E27FC236}">
              <a16:creationId xmlns:a16="http://schemas.microsoft.com/office/drawing/2014/main" id="{EC538509-BFDD-4480-AB57-85CA043B94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38100</xdr:colOff>
      <xdr:row>364</xdr:row>
      <xdr:rowOff>0</xdr:rowOff>
    </xdr:from>
    <xdr:ext cx="9525" cy="9525"/>
    <xdr:pic>
      <xdr:nvPicPr>
        <xdr:cNvPr id="109" name="Picture 108" descr="https://d.adroll.com/cm/b/out">
          <a:extLst>
            <a:ext uri="{FF2B5EF4-FFF2-40B4-BE49-F238E27FC236}">
              <a16:creationId xmlns:a16="http://schemas.microsoft.com/office/drawing/2014/main" id="{606CBD3C-3162-40A4-88D0-2F9940BE0A0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57150</xdr:colOff>
      <xdr:row>364</xdr:row>
      <xdr:rowOff>0</xdr:rowOff>
    </xdr:from>
    <xdr:ext cx="9525" cy="9525"/>
    <xdr:pic>
      <xdr:nvPicPr>
        <xdr:cNvPr id="110" name="Picture 109" descr="https://d.adroll.com/cm/w/out">
          <a:extLst>
            <a:ext uri="{FF2B5EF4-FFF2-40B4-BE49-F238E27FC236}">
              <a16:creationId xmlns:a16="http://schemas.microsoft.com/office/drawing/2014/main" id="{CBF10866-887B-4389-A0AB-9F30A68F7CE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76200</xdr:colOff>
      <xdr:row>364</xdr:row>
      <xdr:rowOff>0</xdr:rowOff>
    </xdr:from>
    <xdr:ext cx="9525" cy="9525"/>
    <xdr:pic>
      <xdr:nvPicPr>
        <xdr:cNvPr id="111" name="Picture 110" descr="https://d.adroll.com/cm/x/out">
          <a:extLst>
            <a:ext uri="{FF2B5EF4-FFF2-40B4-BE49-F238E27FC236}">
              <a16:creationId xmlns:a16="http://schemas.microsoft.com/office/drawing/2014/main" id="{198DA7C0-020B-404C-8742-DA81EAEB2C13}"/>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95250</xdr:colOff>
      <xdr:row>364</xdr:row>
      <xdr:rowOff>0</xdr:rowOff>
    </xdr:from>
    <xdr:ext cx="9525" cy="9525"/>
    <xdr:pic>
      <xdr:nvPicPr>
        <xdr:cNvPr id="112" name="Picture 111" descr="https://d.adroll.com/cm/l/out">
          <a:extLst>
            <a:ext uri="{FF2B5EF4-FFF2-40B4-BE49-F238E27FC236}">
              <a16:creationId xmlns:a16="http://schemas.microsoft.com/office/drawing/2014/main" id="{DC6B1E1B-9A72-4B03-8B8A-BEE0AFE4C2E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114300</xdr:colOff>
      <xdr:row>364</xdr:row>
      <xdr:rowOff>0</xdr:rowOff>
    </xdr:from>
    <xdr:ext cx="9525" cy="9525"/>
    <xdr:pic>
      <xdr:nvPicPr>
        <xdr:cNvPr id="113" name="Picture 112" descr="https://d.adroll.com/cm/o/out">
          <a:extLst>
            <a:ext uri="{FF2B5EF4-FFF2-40B4-BE49-F238E27FC236}">
              <a16:creationId xmlns:a16="http://schemas.microsoft.com/office/drawing/2014/main" id="{AB0D266F-4130-4643-99E8-D4FE95A9838F}"/>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43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365</xdr:row>
      <xdr:rowOff>0</xdr:rowOff>
    </xdr:from>
    <xdr:ext cx="9525" cy="9525"/>
    <xdr:sp macro="" textlink="">
      <xdr:nvSpPr>
        <xdr:cNvPr id="114" name="AutoShape 17" descr="https://d.adroll.com/cm/r/out">
          <a:extLst>
            <a:ext uri="{FF2B5EF4-FFF2-40B4-BE49-F238E27FC236}">
              <a16:creationId xmlns:a16="http://schemas.microsoft.com/office/drawing/2014/main" id="{BD172B75-684E-48B5-B001-A13193FDF542}"/>
            </a:ext>
          </a:extLst>
        </xdr:cNvPr>
        <xdr:cNvSpPr>
          <a:spLocks noChangeAspect="1" noChangeArrowheads="1"/>
        </xdr:cNvSpPr>
      </xdr:nvSpPr>
      <xdr:spPr bwMode="auto">
        <a:xfrm>
          <a:off x="0" y="1643063"/>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19050</xdr:colOff>
      <xdr:row>365</xdr:row>
      <xdr:rowOff>0</xdr:rowOff>
    </xdr:from>
    <xdr:ext cx="9525" cy="9525"/>
    <xdr:pic>
      <xdr:nvPicPr>
        <xdr:cNvPr id="115" name="Picture 114" descr="https://d.adroll.com/cm/f/out">
          <a:extLst>
            <a:ext uri="{FF2B5EF4-FFF2-40B4-BE49-F238E27FC236}">
              <a16:creationId xmlns:a16="http://schemas.microsoft.com/office/drawing/2014/main" id="{4339AFFF-B433-463B-B309-C8B7224E2F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38100</xdr:colOff>
      <xdr:row>365</xdr:row>
      <xdr:rowOff>0</xdr:rowOff>
    </xdr:from>
    <xdr:ext cx="9525" cy="9525"/>
    <xdr:pic>
      <xdr:nvPicPr>
        <xdr:cNvPr id="116" name="Picture 115" descr="https://d.adroll.com/cm/b/out">
          <a:extLst>
            <a:ext uri="{FF2B5EF4-FFF2-40B4-BE49-F238E27FC236}">
              <a16:creationId xmlns:a16="http://schemas.microsoft.com/office/drawing/2014/main" id="{B05A2F14-D0EF-4A9C-86D9-43D88AF93AE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57150</xdr:colOff>
      <xdr:row>365</xdr:row>
      <xdr:rowOff>0</xdr:rowOff>
    </xdr:from>
    <xdr:ext cx="9525" cy="9525"/>
    <xdr:pic>
      <xdr:nvPicPr>
        <xdr:cNvPr id="117" name="Picture 116" descr="https://d.adroll.com/cm/w/out">
          <a:extLst>
            <a:ext uri="{FF2B5EF4-FFF2-40B4-BE49-F238E27FC236}">
              <a16:creationId xmlns:a16="http://schemas.microsoft.com/office/drawing/2014/main" id="{F5D99C11-2557-40A9-8F7C-08C9BBAA09C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76200</xdr:colOff>
      <xdr:row>365</xdr:row>
      <xdr:rowOff>0</xdr:rowOff>
    </xdr:from>
    <xdr:ext cx="9525" cy="9525"/>
    <xdr:pic>
      <xdr:nvPicPr>
        <xdr:cNvPr id="118" name="Picture 117" descr="https://d.adroll.com/cm/x/out">
          <a:extLst>
            <a:ext uri="{FF2B5EF4-FFF2-40B4-BE49-F238E27FC236}">
              <a16:creationId xmlns:a16="http://schemas.microsoft.com/office/drawing/2014/main" id="{9CE4DD03-A5BB-4350-AC08-53E0291F46FB}"/>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95250</xdr:colOff>
      <xdr:row>365</xdr:row>
      <xdr:rowOff>0</xdr:rowOff>
    </xdr:from>
    <xdr:ext cx="9525" cy="9525"/>
    <xdr:pic>
      <xdr:nvPicPr>
        <xdr:cNvPr id="119" name="Picture 118" descr="https://d.adroll.com/cm/l/out">
          <a:extLst>
            <a:ext uri="{FF2B5EF4-FFF2-40B4-BE49-F238E27FC236}">
              <a16:creationId xmlns:a16="http://schemas.microsoft.com/office/drawing/2014/main" id="{1B6AEED3-50BA-4304-8120-954AD04FB35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114300</xdr:colOff>
      <xdr:row>365</xdr:row>
      <xdr:rowOff>0</xdr:rowOff>
    </xdr:from>
    <xdr:ext cx="9525" cy="9525"/>
    <xdr:pic>
      <xdr:nvPicPr>
        <xdr:cNvPr id="120" name="Picture 119" descr="https://d.adroll.com/cm/o/out">
          <a:extLst>
            <a:ext uri="{FF2B5EF4-FFF2-40B4-BE49-F238E27FC236}">
              <a16:creationId xmlns:a16="http://schemas.microsoft.com/office/drawing/2014/main" id="{1C702C84-4146-4CEC-950D-8FE60A25F3ED}"/>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43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365</xdr:row>
      <xdr:rowOff>0</xdr:rowOff>
    </xdr:from>
    <xdr:ext cx="9525" cy="9525"/>
    <xdr:sp macro="" textlink="">
      <xdr:nvSpPr>
        <xdr:cNvPr id="121" name="AutoShape 17" descr="https://d.adroll.com/cm/r/out">
          <a:extLst>
            <a:ext uri="{FF2B5EF4-FFF2-40B4-BE49-F238E27FC236}">
              <a16:creationId xmlns:a16="http://schemas.microsoft.com/office/drawing/2014/main" id="{1C677C81-FB07-49A2-962B-EED5A0A24EEE}"/>
            </a:ext>
          </a:extLst>
        </xdr:cNvPr>
        <xdr:cNvSpPr>
          <a:spLocks noChangeAspect="1" noChangeArrowheads="1"/>
        </xdr:cNvSpPr>
      </xdr:nvSpPr>
      <xdr:spPr bwMode="auto">
        <a:xfrm>
          <a:off x="0" y="1643063"/>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19050</xdr:colOff>
      <xdr:row>365</xdr:row>
      <xdr:rowOff>0</xdr:rowOff>
    </xdr:from>
    <xdr:ext cx="9525" cy="9525"/>
    <xdr:pic>
      <xdr:nvPicPr>
        <xdr:cNvPr id="122" name="Picture 121" descr="https://d.adroll.com/cm/f/out">
          <a:extLst>
            <a:ext uri="{FF2B5EF4-FFF2-40B4-BE49-F238E27FC236}">
              <a16:creationId xmlns:a16="http://schemas.microsoft.com/office/drawing/2014/main" id="{735401CE-D701-41D2-A1D8-620D1D94AB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38100</xdr:colOff>
      <xdr:row>365</xdr:row>
      <xdr:rowOff>0</xdr:rowOff>
    </xdr:from>
    <xdr:ext cx="9525" cy="9525"/>
    <xdr:pic>
      <xdr:nvPicPr>
        <xdr:cNvPr id="123" name="Picture 122" descr="https://d.adroll.com/cm/b/out">
          <a:extLst>
            <a:ext uri="{FF2B5EF4-FFF2-40B4-BE49-F238E27FC236}">
              <a16:creationId xmlns:a16="http://schemas.microsoft.com/office/drawing/2014/main" id="{86101E81-44CD-4ED5-9BF5-8ECA1EEC21C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57150</xdr:colOff>
      <xdr:row>365</xdr:row>
      <xdr:rowOff>0</xdr:rowOff>
    </xdr:from>
    <xdr:ext cx="9525" cy="9525"/>
    <xdr:pic>
      <xdr:nvPicPr>
        <xdr:cNvPr id="124" name="Picture 123" descr="https://d.adroll.com/cm/w/out">
          <a:extLst>
            <a:ext uri="{FF2B5EF4-FFF2-40B4-BE49-F238E27FC236}">
              <a16:creationId xmlns:a16="http://schemas.microsoft.com/office/drawing/2014/main" id="{B312A7F5-AEDE-458C-8DC4-D7543B77235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76200</xdr:colOff>
      <xdr:row>365</xdr:row>
      <xdr:rowOff>0</xdr:rowOff>
    </xdr:from>
    <xdr:ext cx="9525" cy="9525"/>
    <xdr:pic>
      <xdr:nvPicPr>
        <xdr:cNvPr id="125" name="Picture 124" descr="https://d.adroll.com/cm/x/out">
          <a:extLst>
            <a:ext uri="{FF2B5EF4-FFF2-40B4-BE49-F238E27FC236}">
              <a16:creationId xmlns:a16="http://schemas.microsoft.com/office/drawing/2014/main" id="{DF8F88E0-640F-4C24-ACD6-7F56F1CB94F8}"/>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95250</xdr:colOff>
      <xdr:row>365</xdr:row>
      <xdr:rowOff>0</xdr:rowOff>
    </xdr:from>
    <xdr:ext cx="9525" cy="9525"/>
    <xdr:pic>
      <xdr:nvPicPr>
        <xdr:cNvPr id="126" name="Picture 125" descr="https://d.adroll.com/cm/l/out">
          <a:extLst>
            <a:ext uri="{FF2B5EF4-FFF2-40B4-BE49-F238E27FC236}">
              <a16:creationId xmlns:a16="http://schemas.microsoft.com/office/drawing/2014/main" id="{B55B4A62-386C-44AC-80D8-BFD9D5360CE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114300</xdr:colOff>
      <xdr:row>365</xdr:row>
      <xdr:rowOff>0</xdr:rowOff>
    </xdr:from>
    <xdr:ext cx="9525" cy="9525"/>
    <xdr:pic>
      <xdr:nvPicPr>
        <xdr:cNvPr id="127" name="Picture 126" descr="https://d.adroll.com/cm/o/out">
          <a:extLst>
            <a:ext uri="{FF2B5EF4-FFF2-40B4-BE49-F238E27FC236}">
              <a16:creationId xmlns:a16="http://schemas.microsoft.com/office/drawing/2014/main" id="{87F298C5-2CFA-4369-A750-D51B04037B0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43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366</xdr:row>
      <xdr:rowOff>0</xdr:rowOff>
    </xdr:from>
    <xdr:ext cx="9525" cy="9525"/>
    <xdr:sp macro="" textlink="">
      <xdr:nvSpPr>
        <xdr:cNvPr id="128" name="AutoShape 17" descr="https://d.adroll.com/cm/r/out">
          <a:extLst>
            <a:ext uri="{FF2B5EF4-FFF2-40B4-BE49-F238E27FC236}">
              <a16:creationId xmlns:a16="http://schemas.microsoft.com/office/drawing/2014/main" id="{87CBAF48-E789-468C-9D79-51195BB2038D}"/>
            </a:ext>
          </a:extLst>
        </xdr:cNvPr>
        <xdr:cNvSpPr>
          <a:spLocks noChangeAspect="1" noChangeArrowheads="1"/>
        </xdr:cNvSpPr>
      </xdr:nvSpPr>
      <xdr:spPr bwMode="auto">
        <a:xfrm>
          <a:off x="0" y="1643063"/>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19050</xdr:colOff>
      <xdr:row>366</xdr:row>
      <xdr:rowOff>0</xdr:rowOff>
    </xdr:from>
    <xdr:ext cx="9525" cy="9525"/>
    <xdr:pic>
      <xdr:nvPicPr>
        <xdr:cNvPr id="129" name="Picture 128" descr="https://d.adroll.com/cm/f/out">
          <a:extLst>
            <a:ext uri="{FF2B5EF4-FFF2-40B4-BE49-F238E27FC236}">
              <a16:creationId xmlns:a16="http://schemas.microsoft.com/office/drawing/2014/main" id="{CD518861-253D-4E1C-BDF3-8149BEEBB6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38100</xdr:colOff>
      <xdr:row>366</xdr:row>
      <xdr:rowOff>0</xdr:rowOff>
    </xdr:from>
    <xdr:ext cx="9525" cy="9525"/>
    <xdr:pic>
      <xdr:nvPicPr>
        <xdr:cNvPr id="130" name="Picture 129" descr="https://d.adroll.com/cm/b/out">
          <a:extLst>
            <a:ext uri="{FF2B5EF4-FFF2-40B4-BE49-F238E27FC236}">
              <a16:creationId xmlns:a16="http://schemas.microsoft.com/office/drawing/2014/main" id="{ECC00EC7-611F-45D3-992E-04CCC7682D8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57150</xdr:colOff>
      <xdr:row>366</xdr:row>
      <xdr:rowOff>0</xdr:rowOff>
    </xdr:from>
    <xdr:ext cx="9525" cy="9525"/>
    <xdr:pic>
      <xdr:nvPicPr>
        <xdr:cNvPr id="131" name="Picture 130" descr="https://d.adroll.com/cm/w/out">
          <a:extLst>
            <a:ext uri="{FF2B5EF4-FFF2-40B4-BE49-F238E27FC236}">
              <a16:creationId xmlns:a16="http://schemas.microsoft.com/office/drawing/2014/main" id="{6650BAF8-71ED-4700-BFB3-E98B121DF86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76200</xdr:colOff>
      <xdr:row>366</xdr:row>
      <xdr:rowOff>0</xdr:rowOff>
    </xdr:from>
    <xdr:ext cx="9525" cy="9525"/>
    <xdr:pic>
      <xdr:nvPicPr>
        <xdr:cNvPr id="132" name="Picture 131" descr="https://d.adroll.com/cm/x/out">
          <a:extLst>
            <a:ext uri="{FF2B5EF4-FFF2-40B4-BE49-F238E27FC236}">
              <a16:creationId xmlns:a16="http://schemas.microsoft.com/office/drawing/2014/main" id="{86A22A93-105C-4326-A185-4B0288060C7E}"/>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95250</xdr:colOff>
      <xdr:row>366</xdr:row>
      <xdr:rowOff>0</xdr:rowOff>
    </xdr:from>
    <xdr:ext cx="9525" cy="9525"/>
    <xdr:pic>
      <xdr:nvPicPr>
        <xdr:cNvPr id="133" name="Picture 132" descr="https://d.adroll.com/cm/l/out">
          <a:extLst>
            <a:ext uri="{FF2B5EF4-FFF2-40B4-BE49-F238E27FC236}">
              <a16:creationId xmlns:a16="http://schemas.microsoft.com/office/drawing/2014/main" id="{E47826F2-4A03-4762-A8A1-15513C46E1B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114300</xdr:colOff>
      <xdr:row>366</xdr:row>
      <xdr:rowOff>0</xdr:rowOff>
    </xdr:from>
    <xdr:ext cx="9525" cy="9525"/>
    <xdr:pic>
      <xdr:nvPicPr>
        <xdr:cNvPr id="134" name="Picture 133" descr="https://d.adroll.com/cm/o/out">
          <a:extLst>
            <a:ext uri="{FF2B5EF4-FFF2-40B4-BE49-F238E27FC236}">
              <a16:creationId xmlns:a16="http://schemas.microsoft.com/office/drawing/2014/main" id="{4FCFCC3F-BDF9-49A0-B1DC-0185DE5601DD}"/>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43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2</xdr:row>
      <xdr:rowOff>0</xdr:rowOff>
    </xdr:from>
    <xdr:ext cx="9525" cy="9525"/>
    <xdr:sp macro="" textlink="">
      <xdr:nvSpPr>
        <xdr:cNvPr id="16" name="AutoShape 17" descr="https://d.adroll.com/cm/r/out">
          <a:extLst>
            <a:ext uri="{FF2B5EF4-FFF2-40B4-BE49-F238E27FC236}">
              <a16:creationId xmlns:a16="http://schemas.microsoft.com/office/drawing/2014/main" id="{76F20833-3AF4-40A1-921E-EB08D2F8C4BC}"/>
            </a:ext>
          </a:extLst>
        </xdr:cNvPr>
        <xdr:cNvSpPr>
          <a:spLocks noChangeAspect="1" noChangeArrowheads="1"/>
        </xdr:cNvSpPr>
      </xdr:nvSpPr>
      <xdr:spPr bwMode="auto">
        <a:xfrm>
          <a:off x="0" y="6858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19050</xdr:colOff>
      <xdr:row>2</xdr:row>
      <xdr:rowOff>0</xdr:rowOff>
    </xdr:from>
    <xdr:ext cx="9525" cy="9525"/>
    <xdr:pic>
      <xdr:nvPicPr>
        <xdr:cNvPr id="17" name="Picture 16" descr="https://d.adroll.com/cm/f/out">
          <a:extLst>
            <a:ext uri="{FF2B5EF4-FFF2-40B4-BE49-F238E27FC236}">
              <a16:creationId xmlns:a16="http://schemas.microsoft.com/office/drawing/2014/main" id="{26CD9894-23D8-49D0-880D-D07D721604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685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38100</xdr:colOff>
      <xdr:row>2</xdr:row>
      <xdr:rowOff>0</xdr:rowOff>
    </xdr:from>
    <xdr:ext cx="9525" cy="9525"/>
    <xdr:pic>
      <xdr:nvPicPr>
        <xdr:cNvPr id="18" name="Picture 17" descr="https://d.adroll.com/cm/b/out">
          <a:extLst>
            <a:ext uri="{FF2B5EF4-FFF2-40B4-BE49-F238E27FC236}">
              <a16:creationId xmlns:a16="http://schemas.microsoft.com/office/drawing/2014/main" id="{AB49543A-3627-4C60-BE50-F3E80641673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85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57150</xdr:colOff>
      <xdr:row>2</xdr:row>
      <xdr:rowOff>0</xdr:rowOff>
    </xdr:from>
    <xdr:ext cx="9525" cy="9525"/>
    <xdr:pic>
      <xdr:nvPicPr>
        <xdr:cNvPr id="19" name="Picture 18" descr="https://d.adroll.com/cm/w/out">
          <a:extLst>
            <a:ext uri="{FF2B5EF4-FFF2-40B4-BE49-F238E27FC236}">
              <a16:creationId xmlns:a16="http://schemas.microsoft.com/office/drawing/2014/main" id="{EA460786-5B58-4183-8344-24C8DBF5FEC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685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76200</xdr:colOff>
      <xdr:row>2</xdr:row>
      <xdr:rowOff>0</xdr:rowOff>
    </xdr:from>
    <xdr:ext cx="9525" cy="9525"/>
    <xdr:pic>
      <xdr:nvPicPr>
        <xdr:cNvPr id="20" name="Picture 19" descr="https://d.adroll.com/cm/x/out">
          <a:extLst>
            <a:ext uri="{FF2B5EF4-FFF2-40B4-BE49-F238E27FC236}">
              <a16:creationId xmlns:a16="http://schemas.microsoft.com/office/drawing/2014/main" id="{40FA6BEE-4014-40A9-89FA-39CD77F14BEB}"/>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 y="685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95250</xdr:colOff>
      <xdr:row>2</xdr:row>
      <xdr:rowOff>0</xdr:rowOff>
    </xdr:from>
    <xdr:ext cx="9525" cy="9525"/>
    <xdr:pic>
      <xdr:nvPicPr>
        <xdr:cNvPr id="21" name="Picture 20" descr="https://d.adroll.com/cm/l/out">
          <a:extLst>
            <a:ext uri="{FF2B5EF4-FFF2-40B4-BE49-F238E27FC236}">
              <a16:creationId xmlns:a16="http://schemas.microsoft.com/office/drawing/2014/main" id="{FB0E4DB4-4779-4642-97BC-06F032AABC8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685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114300</xdr:colOff>
      <xdr:row>2</xdr:row>
      <xdr:rowOff>0</xdr:rowOff>
    </xdr:from>
    <xdr:ext cx="9525" cy="9525"/>
    <xdr:pic>
      <xdr:nvPicPr>
        <xdr:cNvPr id="22" name="Picture 21" descr="https://d.adroll.com/cm/o/out">
          <a:extLst>
            <a:ext uri="{FF2B5EF4-FFF2-40B4-BE49-F238E27FC236}">
              <a16:creationId xmlns:a16="http://schemas.microsoft.com/office/drawing/2014/main" id="{4BE5036F-0D2B-4127-8287-80B4E17DE386}"/>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4300" y="685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3</xdr:row>
      <xdr:rowOff>0</xdr:rowOff>
    </xdr:from>
    <xdr:ext cx="9525" cy="9525"/>
    <xdr:sp macro="" textlink="">
      <xdr:nvSpPr>
        <xdr:cNvPr id="23" name="AutoShape 17" descr="https://d.adroll.com/cm/r/out">
          <a:extLst>
            <a:ext uri="{FF2B5EF4-FFF2-40B4-BE49-F238E27FC236}">
              <a16:creationId xmlns:a16="http://schemas.microsoft.com/office/drawing/2014/main" id="{18D920EC-34EA-4204-B3F9-55175E328FFF}"/>
            </a:ext>
          </a:extLst>
        </xdr:cNvPr>
        <xdr:cNvSpPr>
          <a:spLocks noChangeAspect="1" noChangeArrowheads="1"/>
        </xdr:cNvSpPr>
      </xdr:nvSpPr>
      <xdr:spPr bwMode="auto">
        <a:xfrm>
          <a:off x="0" y="8763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19050</xdr:colOff>
      <xdr:row>3</xdr:row>
      <xdr:rowOff>0</xdr:rowOff>
    </xdr:from>
    <xdr:ext cx="9525" cy="9525"/>
    <xdr:pic>
      <xdr:nvPicPr>
        <xdr:cNvPr id="24" name="Picture 23" descr="https://d.adroll.com/cm/f/out">
          <a:extLst>
            <a:ext uri="{FF2B5EF4-FFF2-40B4-BE49-F238E27FC236}">
              <a16:creationId xmlns:a16="http://schemas.microsoft.com/office/drawing/2014/main" id="{8579F362-EE8B-4D7E-815A-4A33EB6ED2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876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38100</xdr:colOff>
      <xdr:row>3</xdr:row>
      <xdr:rowOff>0</xdr:rowOff>
    </xdr:from>
    <xdr:ext cx="9525" cy="9525"/>
    <xdr:pic>
      <xdr:nvPicPr>
        <xdr:cNvPr id="25" name="Picture 24" descr="https://d.adroll.com/cm/b/out">
          <a:extLst>
            <a:ext uri="{FF2B5EF4-FFF2-40B4-BE49-F238E27FC236}">
              <a16:creationId xmlns:a16="http://schemas.microsoft.com/office/drawing/2014/main" id="{17477E56-ECCD-4455-B514-9B33222AE4F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876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57150</xdr:colOff>
      <xdr:row>3</xdr:row>
      <xdr:rowOff>0</xdr:rowOff>
    </xdr:from>
    <xdr:ext cx="9525" cy="9525"/>
    <xdr:pic>
      <xdr:nvPicPr>
        <xdr:cNvPr id="26" name="Picture 25" descr="https://d.adroll.com/cm/w/out">
          <a:extLst>
            <a:ext uri="{FF2B5EF4-FFF2-40B4-BE49-F238E27FC236}">
              <a16:creationId xmlns:a16="http://schemas.microsoft.com/office/drawing/2014/main" id="{C707360F-B912-4A78-972C-DBAC9FC9E8C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876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76200</xdr:colOff>
      <xdr:row>3</xdr:row>
      <xdr:rowOff>0</xdr:rowOff>
    </xdr:from>
    <xdr:ext cx="9525" cy="9525"/>
    <xdr:pic>
      <xdr:nvPicPr>
        <xdr:cNvPr id="27" name="Picture 26" descr="https://d.adroll.com/cm/x/out">
          <a:extLst>
            <a:ext uri="{FF2B5EF4-FFF2-40B4-BE49-F238E27FC236}">
              <a16:creationId xmlns:a16="http://schemas.microsoft.com/office/drawing/2014/main" id="{1D803B45-4962-4E90-B32D-238E78606035}"/>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 y="876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95250</xdr:colOff>
      <xdr:row>3</xdr:row>
      <xdr:rowOff>0</xdr:rowOff>
    </xdr:from>
    <xdr:ext cx="9525" cy="9525"/>
    <xdr:pic>
      <xdr:nvPicPr>
        <xdr:cNvPr id="28" name="Picture 27" descr="https://d.adroll.com/cm/l/out">
          <a:extLst>
            <a:ext uri="{FF2B5EF4-FFF2-40B4-BE49-F238E27FC236}">
              <a16:creationId xmlns:a16="http://schemas.microsoft.com/office/drawing/2014/main" id="{A5440786-EF58-41C4-ACCA-CAB4FA79F6E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876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114300</xdr:colOff>
      <xdr:row>3</xdr:row>
      <xdr:rowOff>0</xdr:rowOff>
    </xdr:from>
    <xdr:ext cx="9525" cy="9525"/>
    <xdr:pic>
      <xdr:nvPicPr>
        <xdr:cNvPr id="29" name="Picture 28" descr="https://d.adroll.com/cm/o/out">
          <a:extLst>
            <a:ext uri="{FF2B5EF4-FFF2-40B4-BE49-F238E27FC236}">
              <a16:creationId xmlns:a16="http://schemas.microsoft.com/office/drawing/2014/main" id="{3ED3603D-76F8-4F92-949B-6B6AFBA22AB4}"/>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4300" y="876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workbookViewId="0">
      <selection activeCell="M26" sqref="M26"/>
    </sheetView>
  </sheetViews>
  <sheetFormatPr defaultRowHeight="15" x14ac:dyDescent="0.25"/>
  <cols>
    <col min="1" max="11" width="8.5703125" customWidth="1"/>
  </cols>
  <sheetData>
    <row r="1" spans="1:11" ht="18.75" x14ac:dyDescent="0.3">
      <c r="A1" s="68" t="s">
        <v>140</v>
      </c>
    </row>
    <row r="2" spans="1:11" ht="15.75" customHeight="1" x14ac:dyDescent="0.25">
      <c r="A2" s="332" t="s">
        <v>439</v>
      </c>
      <c r="B2" s="333"/>
      <c r="C2" s="333"/>
      <c r="D2" s="333"/>
      <c r="E2" s="333"/>
      <c r="F2" s="333"/>
      <c r="G2" s="333"/>
      <c r="H2" s="333"/>
      <c r="I2" s="333"/>
      <c r="J2" s="333"/>
      <c r="K2" s="334"/>
    </row>
    <row r="3" spans="1:11" ht="15.75" customHeight="1" x14ac:dyDescent="0.25">
      <c r="A3" s="335"/>
      <c r="B3" s="336"/>
      <c r="C3" s="336"/>
      <c r="D3" s="336"/>
      <c r="E3" s="336"/>
      <c r="F3" s="336"/>
      <c r="G3" s="336"/>
      <c r="H3" s="336"/>
      <c r="I3" s="336"/>
      <c r="J3" s="336"/>
      <c r="K3" s="337"/>
    </row>
    <row r="4" spans="1:11" ht="15.75" customHeight="1" x14ac:dyDescent="0.25">
      <c r="A4" s="335"/>
      <c r="B4" s="336"/>
      <c r="C4" s="336"/>
      <c r="D4" s="336"/>
      <c r="E4" s="336"/>
      <c r="F4" s="336"/>
      <c r="G4" s="336"/>
      <c r="H4" s="336"/>
      <c r="I4" s="336"/>
      <c r="J4" s="336"/>
      <c r="K4" s="337"/>
    </row>
    <row r="5" spans="1:11" ht="15.75" customHeight="1" x14ac:dyDescent="0.25">
      <c r="A5" s="335"/>
      <c r="B5" s="336"/>
      <c r="C5" s="336"/>
      <c r="D5" s="336"/>
      <c r="E5" s="336"/>
      <c r="F5" s="336"/>
      <c r="G5" s="336"/>
      <c r="H5" s="336"/>
      <c r="I5" s="336"/>
      <c r="J5" s="336"/>
      <c r="K5" s="337"/>
    </row>
    <row r="6" spans="1:11" ht="15.75" customHeight="1" x14ac:dyDescent="0.25">
      <c r="A6" s="335"/>
      <c r="B6" s="336"/>
      <c r="C6" s="336"/>
      <c r="D6" s="336"/>
      <c r="E6" s="336"/>
      <c r="F6" s="336"/>
      <c r="G6" s="336"/>
      <c r="H6" s="336"/>
      <c r="I6" s="336"/>
      <c r="J6" s="336"/>
      <c r="K6" s="337"/>
    </row>
    <row r="7" spans="1:11" ht="15.75" customHeight="1" x14ac:dyDescent="0.25">
      <c r="A7" s="335"/>
      <c r="B7" s="336"/>
      <c r="C7" s="336"/>
      <c r="D7" s="336"/>
      <c r="E7" s="336"/>
      <c r="F7" s="336"/>
      <c r="G7" s="336"/>
      <c r="H7" s="336"/>
      <c r="I7" s="336"/>
      <c r="J7" s="336"/>
      <c r="K7" s="337"/>
    </row>
    <row r="8" spans="1:11" ht="15.75" customHeight="1" x14ac:dyDescent="0.25">
      <c r="A8" s="335"/>
      <c r="B8" s="336"/>
      <c r="C8" s="336"/>
      <c r="D8" s="336"/>
      <c r="E8" s="336"/>
      <c r="F8" s="336"/>
      <c r="G8" s="336"/>
      <c r="H8" s="336"/>
      <c r="I8" s="336"/>
      <c r="J8" s="336"/>
      <c r="K8" s="337"/>
    </row>
    <row r="9" spans="1:11" ht="15.75" customHeight="1" x14ac:dyDescent="0.25">
      <c r="A9" s="335"/>
      <c r="B9" s="336"/>
      <c r="C9" s="336"/>
      <c r="D9" s="336"/>
      <c r="E9" s="336"/>
      <c r="F9" s="336"/>
      <c r="G9" s="336"/>
      <c r="H9" s="336"/>
      <c r="I9" s="336"/>
      <c r="J9" s="336"/>
      <c r="K9" s="337"/>
    </row>
    <row r="10" spans="1:11" ht="15.75" customHeight="1" x14ac:dyDescent="0.25">
      <c r="A10" s="335"/>
      <c r="B10" s="336"/>
      <c r="C10" s="336"/>
      <c r="D10" s="336"/>
      <c r="E10" s="336"/>
      <c r="F10" s="336"/>
      <c r="G10" s="336"/>
      <c r="H10" s="336"/>
      <c r="I10" s="336"/>
      <c r="J10" s="336"/>
      <c r="K10" s="337"/>
    </row>
    <row r="11" spans="1:11" ht="15.75" customHeight="1" x14ac:dyDescent="0.25">
      <c r="A11" s="335"/>
      <c r="B11" s="336"/>
      <c r="C11" s="336"/>
      <c r="D11" s="336"/>
      <c r="E11" s="336"/>
      <c r="F11" s="336"/>
      <c r="G11" s="336"/>
      <c r="H11" s="336"/>
      <c r="I11" s="336"/>
      <c r="J11" s="336"/>
      <c r="K11" s="337"/>
    </row>
    <row r="12" spans="1:11" ht="15.75" customHeight="1" x14ac:dyDescent="0.25">
      <c r="A12" s="335"/>
      <c r="B12" s="336"/>
      <c r="C12" s="336"/>
      <c r="D12" s="336"/>
      <c r="E12" s="336"/>
      <c r="F12" s="336"/>
      <c r="G12" s="336"/>
      <c r="H12" s="336"/>
      <c r="I12" s="336"/>
      <c r="J12" s="336"/>
      <c r="K12" s="337"/>
    </row>
    <row r="13" spans="1:11" ht="15.75" customHeight="1" x14ac:dyDescent="0.25">
      <c r="A13" s="335"/>
      <c r="B13" s="336"/>
      <c r="C13" s="336"/>
      <c r="D13" s="336"/>
      <c r="E13" s="336"/>
      <c r="F13" s="336"/>
      <c r="G13" s="336"/>
      <c r="H13" s="336"/>
      <c r="I13" s="336"/>
      <c r="J13" s="336"/>
      <c r="K13" s="337"/>
    </row>
    <row r="14" spans="1:11" ht="15.75" customHeight="1" x14ac:dyDescent="0.25">
      <c r="A14" s="335"/>
      <c r="B14" s="336"/>
      <c r="C14" s="336"/>
      <c r="D14" s="336"/>
      <c r="E14" s="336"/>
      <c r="F14" s="336"/>
      <c r="G14" s="336"/>
      <c r="H14" s="336"/>
      <c r="I14" s="336"/>
      <c r="J14" s="336"/>
      <c r="K14" s="337"/>
    </row>
    <row r="15" spans="1:11" ht="15.75" customHeight="1" x14ac:dyDescent="0.25">
      <c r="A15" s="335"/>
      <c r="B15" s="336"/>
      <c r="C15" s="336"/>
      <c r="D15" s="336"/>
      <c r="E15" s="336"/>
      <c r="F15" s="336"/>
      <c r="G15" s="336"/>
      <c r="H15" s="336"/>
      <c r="I15" s="336"/>
      <c r="J15" s="336"/>
      <c r="K15" s="337"/>
    </row>
    <row r="16" spans="1:11" ht="15.75" customHeight="1" x14ac:dyDescent="0.25">
      <c r="A16" s="335"/>
      <c r="B16" s="336"/>
      <c r="C16" s="336"/>
      <c r="D16" s="336"/>
      <c r="E16" s="336"/>
      <c r="F16" s="336"/>
      <c r="G16" s="336"/>
      <c r="H16" s="336"/>
      <c r="I16" s="336"/>
      <c r="J16" s="336"/>
      <c r="K16" s="337"/>
    </row>
    <row r="17" spans="1:11" ht="15.75" customHeight="1" x14ac:dyDescent="0.25">
      <c r="A17" s="335"/>
      <c r="B17" s="336"/>
      <c r="C17" s="336"/>
      <c r="D17" s="336"/>
      <c r="E17" s="336"/>
      <c r="F17" s="336"/>
      <c r="G17" s="336"/>
      <c r="H17" s="336"/>
      <c r="I17" s="336"/>
      <c r="J17" s="336"/>
      <c r="K17" s="337"/>
    </row>
    <row r="18" spans="1:11" ht="15.75" customHeight="1" x14ac:dyDescent="0.25">
      <c r="A18" s="335"/>
      <c r="B18" s="336"/>
      <c r="C18" s="336"/>
      <c r="D18" s="336"/>
      <c r="E18" s="336"/>
      <c r="F18" s="336"/>
      <c r="G18" s="336"/>
      <c r="H18" s="336"/>
      <c r="I18" s="336"/>
      <c r="J18" s="336"/>
      <c r="K18" s="337"/>
    </row>
    <row r="19" spans="1:11" ht="15.75" customHeight="1" x14ac:dyDescent="0.25">
      <c r="A19" s="335"/>
      <c r="B19" s="336"/>
      <c r="C19" s="336"/>
      <c r="D19" s="336"/>
      <c r="E19" s="336"/>
      <c r="F19" s="336"/>
      <c r="G19" s="336"/>
      <c r="H19" s="336"/>
      <c r="I19" s="336"/>
      <c r="J19" s="336"/>
      <c r="K19" s="337"/>
    </row>
    <row r="20" spans="1:11" ht="15.75" customHeight="1" x14ac:dyDescent="0.25">
      <c r="A20" s="335"/>
      <c r="B20" s="336"/>
      <c r="C20" s="336"/>
      <c r="D20" s="336"/>
      <c r="E20" s="336"/>
      <c r="F20" s="336"/>
      <c r="G20" s="336"/>
      <c r="H20" s="336"/>
      <c r="I20" s="336"/>
      <c r="J20" s="336"/>
      <c r="K20" s="337"/>
    </row>
    <row r="21" spans="1:11" ht="15.75" customHeight="1" x14ac:dyDescent="0.25">
      <c r="A21" s="335"/>
      <c r="B21" s="336"/>
      <c r="C21" s="336"/>
      <c r="D21" s="336"/>
      <c r="E21" s="336"/>
      <c r="F21" s="336"/>
      <c r="G21" s="336"/>
      <c r="H21" s="336"/>
      <c r="I21" s="336"/>
      <c r="J21" s="336"/>
      <c r="K21" s="337"/>
    </row>
    <row r="22" spans="1:11" ht="15.75" customHeight="1" x14ac:dyDescent="0.25">
      <c r="A22" s="335"/>
      <c r="B22" s="336"/>
      <c r="C22" s="336"/>
      <c r="D22" s="336"/>
      <c r="E22" s="336"/>
      <c r="F22" s="336"/>
      <c r="G22" s="336"/>
      <c r="H22" s="336"/>
      <c r="I22" s="336"/>
      <c r="J22" s="336"/>
      <c r="K22" s="337"/>
    </row>
    <row r="23" spans="1:11" ht="15.75" customHeight="1" x14ac:dyDescent="0.25">
      <c r="A23" s="335"/>
      <c r="B23" s="336"/>
      <c r="C23" s="336"/>
      <c r="D23" s="336"/>
      <c r="E23" s="336"/>
      <c r="F23" s="336"/>
      <c r="G23" s="336"/>
      <c r="H23" s="336"/>
      <c r="I23" s="336"/>
      <c r="J23" s="336"/>
      <c r="K23" s="337"/>
    </row>
    <row r="24" spans="1:11" ht="15.75" customHeight="1" x14ac:dyDescent="0.25">
      <c r="A24" s="335"/>
      <c r="B24" s="336"/>
      <c r="C24" s="336"/>
      <c r="D24" s="336"/>
      <c r="E24" s="336"/>
      <c r="F24" s="336"/>
      <c r="G24" s="336"/>
      <c r="H24" s="336"/>
      <c r="I24" s="336"/>
      <c r="J24" s="336"/>
      <c r="K24" s="337"/>
    </row>
    <row r="25" spans="1:11" ht="15.75" customHeight="1" x14ac:dyDescent="0.25">
      <c r="A25" s="335"/>
      <c r="B25" s="336"/>
      <c r="C25" s="336"/>
      <c r="D25" s="336"/>
      <c r="E25" s="336"/>
      <c r="F25" s="336"/>
      <c r="G25" s="336"/>
      <c r="H25" s="336"/>
      <c r="I25" s="336"/>
      <c r="J25" s="336"/>
      <c r="K25" s="337"/>
    </row>
    <row r="26" spans="1:11" ht="15.75" customHeight="1" x14ac:dyDescent="0.25">
      <c r="A26" s="335"/>
      <c r="B26" s="336"/>
      <c r="C26" s="336"/>
      <c r="D26" s="336"/>
      <c r="E26" s="336"/>
      <c r="F26" s="336"/>
      <c r="G26" s="336"/>
      <c r="H26" s="336"/>
      <c r="I26" s="336"/>
      <c r="J26" s="336"/>
      <c r="K26" s="337"/>
    </row>
    <row r="27" spans="1:11" ht="15.75" customHeight="1" x14ac:dyDescent="0.25">
      <c r="A27" s="335"/>
      <c r="B27" s="336"/>
      <c r="C27" s="336"/>
      <c r="D27" s="336"/>
      <c r="E27" s="336"/>
      <c r="F27" s="336"/>
      <c r="G27" s="336"/>
      <c r="H27" s="336"/>
      <c r="I27" s="336"/>
      <c r="J27" s="336"/>
      <c r="K27" s="337"/>
    </row>
    <row r="28" spans="1:11" x14ac:dyDescent="0.25">
      <c r="A28" s="335"/>
      <c r="B28" s="336"/>
      <c r="C28" s="336"/>
      <c r="D28" s="336"/>
      <c r="E28" s="336"/>
      <c r="F28" s="336"/>
      <c r="G28" s="336"/>
      <c r="H28" s="336"/>
      <c r="I28" s="336"/>
      <c r="J28" s="336"/>
      <c r="K28" s="337"/>
    </row>
    <row r="29" spans="1:11" x14ac:dyDescent="0.25">
      <c r="A29" s="338"/>
      <c r="B29" s="339"/>
      <c r="C29" s="339"/>
      <c r="D29" s="339"/>
      <c r="E29" s="339"/>
      <c r="F29" s="339"/>
      <c r="G29" s="339"/>
      <c r="H29" s="339"/>
      <c r="I29" s="339"/>
      <c r="J29" s="339"/>
      <c r="K29" s="340"/>
    </row>
    <row r="30" spans="1:11" x14ac:dyDescent="0.25">
      <c r="A30" s="323" t="s">
        <v>141</v>
      </c>
      <c r="B30" s="324"/>
      <c r="C30" s="324"/>
      <c r="D30" s="324"/>
      <c r="E30" s="324"/>
      <c r="F30" s="324"/>
      <c r="G30" s="324"/>
      <c r="H30" s="324"/>
      <c r="I30" s="324"/>
      <c r="J30" s="324"/>
      <c r="K30" s="325"/>
    </row>
    <row r="31" spans="1:11" x14ac:dyDescent="0.25">
      <c r="A31" s="326"/>
      <c r="B31" s="327"/>
      <c r="C31" s="327"/>
      <c r="D31" s="327"/>
      <c r="E31" s="327"/>
      <c r="F31" s="327"/>
      <c r="G31" s="327"/>
      <c r="H31" s="327"/>
      <c r="I31" s="327"/>
      <c r="J31" s="327"/>
      <c r="K31" s="328"/>
    </row>
    <row r="32" spans="1:11" x14ac:dyDescent="0.25">
      <c r="A32" s="326"/>
      <c r="B32" s="327"/>
      <c r="C32" s="327"/>
      <c r="D32" s="327"/>
      <c r="E32" s="327"/>
      <c r="F32" s="327"/>
      <c r="G32" s="327"/>
      <c r="H32" s="327"/>
      <c r="I32" s="327"/>
      <c r="J32" s="327"/>
      <c r="K32" s="328"/>
    </row>
    <row r="33" spans="1:11" x14ac:dyDescent="0.25">
      <c r="A33" s="329"/>
      <c r="B33" s="330"/>
      <c r="C33" s="330"/>
      <c r="D33" s="330"/>
      <c r="E33" s="330"/>
      <c r="F33" s="330"/>
      <c r="G33" s="330"/>
      <c r="H33" s="330"/>
      <c r="I33" s="330"/>
      <c r="J33" s="330"/>
      <c r="K33" s="331"/>
    </row>
  </sheetData>
  <mergeCells count="2">
    <mergeCell ref="A30:K33"/>
    <mergeCell ref="A2:K29"/>
  </mergeCells>
  <pageMargins left="0.78740157480314965" right="0.39370078740157483" top="0.78740157480314965" bottom="0.39370078740157483" header="0.31496062992125984" footer="0.31496062992125984"/>
  <pageSetup paperSize="9" scale="95"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33" sqref="E33"/>
    </sheetView>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19"/>
  <sheetViews>
    <sheetView zoomScale="70" zoomScaleNormal="70" workbookViewId="0">
      <selection activeCell="AM34" sqref="AM34"/>
    </sheetView>
  </sheetViews>
  <sheetFormatPr defaultRowHeight="15" x14ac:dyDescent="0.25"/>
  <cols>
    <col min="1" max="1" width="11.5703125" bestFit="1" customWidth="1"/>
    <col min="2" max="2" width="12.140625" bestFit="1" customWidth="1"/>
    <col min="3" max="54" width="3.140625" customWidth="1"/>
  </cols>
  <sheetData>
    <row r="1" spans="1:59" ht="21" customHeight="1" x14ac:dyDescent="0.25">
      <c r="A1" s="346" t="s">
        <v>149</v>
      </c>
      <c r="B1" s="347"/>
      <c r="C1" s="23">
        <v>1</v>
      </c>
      <c r="D1" s="23">
        <v>2</v>
      </c>
      <c r="E1" s="23">
        <v>3</v>
      </c>
      <c r="F1" s="23">
        <v>4</v>
      </c>
      <c r="G1" s="23">
        <v>5</v>
      </c>
      <c r="H1" s="23">
        <v>6</v>
      </c>
      <c r="I1" s="23">
        <v>7</v>
      </c>
      <c r="J1" s="23">
        <v>8</v>
      </c>
      <c r="K1" s="23">
        <v>9</v>
      </c>
      <c r="L1" s="23">
        <v>10</v>
      </c>
      <c r="M1" s="23">
        <v>11</v>
      </c>
      <c r="N1" s="23">
        <v>12</v>
      </c>
      <c r="O1" s="23">
        <v>13</v>
      </c>
      <c r="P1" s="23">
        <v>14</v>
      </c>
      <c r="Q1" s="23">
        <v>15</v>
      </c>
      <c r="R1" s="23">
        <v>16</v>
      </c>
      <c r="S1" s="23">
        <v>17</v>
      </c>
      <c r="T1" s="23">
        <v>18</v>
      </c>
      <c r="U1" s="23">
        <v>19</v>
      </c>
      <c r="V1" s="23">
        <v>20</v>
      </c>
      <c r="W1" s="23">
        <v>21</v>
      </c>
      <c r="X1" s="23">
        <v>22</v>
      </c>
      <c r="Y1" s="23">
        <v>23</v>
      </c>
      <c r="Z1" s="23">
        <v>24</v>
      </c>
      <c r="AA1" s="23">
        <v>25</v>
      </c>
      <c r="AB1" s="23">
        <v>26</v>
      </c>
      <c r="AC1" s="23">
        <v>27</v>
      </c>
      <c r="AD1" s="23">
        <v>28</v>
      </c>
      <c r="AE1" s="23">
        <v>29</v>
      </c>
      <c r="AF1" s="23">
        <v>30</v>
      </c>
      <c r="AG1" s="23">
        <v>31</v>
      </c>
      <c r="AH1" s="23">
        <v>32</v>
      </c>
      <c r="AI1" s="23">
        <v>33</v>
      </c>
      <c r="AJ1" s="23">
        <v>34</v>
      </c>
      <c r="AK1" s="23">
        <v>35</v>
      </c>
      <c r="AL1" s="23">
        <v>36</v>
      </c>
      <c r="AM1" s="23">
        <v>37</v>
      </c>
      <c r="AN1" s="23">
        <v>38</v>
      </c>
      <c r="AO1" s="23">
        <v>39</v>
      </c>
      <c r="AP1" s="23">
        <v>40</v>
      </c>
      <c r="AQ1" s="23">
        <v>41</v>
      </c>
      <c r="AR1" s="23">
        <v>42</v>
      </c>
      <c r="AS1" s="23">
        <v>43</v>
      </c>
      <c r="AT1" s="23">
        <v>44</v>
      </c>
      <c r="AU1" s="23">
        <v>45</v>
      </c>
      <c r="AV1" s="23">
        <v>46</v>
      </c>
      <c r="AW1" s="23">
        <v>47</v>
      </c>
      <c r="AX1" s="23">
        <v>48</v>
      </c>
      <c r="AY1" s="23">
        <v>49</v>
      </c>
      <c r="AZ1" s="23">
        <v>50</v>
      </c>
      <c r="BA1" s="23">
        <v>51</v>
      </c>
      <c r="BB1" s="23">
        <v>52</v>
      </c>
      <c r="BC1" s="95"/>
      <c r="BD1" s="95"/>
      <c r="BE1" s="95"/>
      <c r="BF1" s="95"/>
      <c r="BG1" s="95"/>
    </row>
    <row r="2" spans="1:59" ht="21" customHeight="1" x14ac:dyDescent="0.25">
      <c r="A2" s="366"/>
      <c r="B2" s="367"/>
      <c r="C2" s="350" t="s">
        <v>1</v>
      </c>
      <c r="D2" s="351"/>
      <c r="E2" s="351"/>
      <c r="F2" s="352"/>
      <c r="G2" s="350" t="s">
        <v>2</v>
      </c>
      <c r="H2" s="351"/>
      <c r="I2" s="351"/>
      <c r="J2" s="352"/>
      <c r="K2" s="350" t="s">
        <v>3</v>
      </c>
      <c r="L2" s="351"/>
      <c r="M2" s="351"/>
      <c r="N2" s="351"/>
      <c r="O2" s="352"/>
      <c r="P2" s="350" t="s">
        <v>4</v>
      </c>
      <c r="Q2" s="351"/>
      <c r="R2" s="351"/>
      <c r="S2" s="352"/>
      <c r="T2" s="350" t="s">
        <v>5</v>
      </c>
      <c r="U2" s="351"/>
      <c r="V2" s="351"/>
      <c r="W2" s="352"/>
      <c r="X2" s="350" t="s">
        <v>6</v>
      </c>
      <c r="Y2" s="351"/>
      <c r="Z2" s="351"/>
      <c r="AA2" s="351"/>
      <c r="AB2" s="352"/>
      <c r="AC2" s="350" t="s">
        <v>7</v>
      </c>
      <c r="AD2" s="351"/>
      <c r="AE2" s="351"/>
      <c r="AF2" s="352"/>
      <c r="AG2" s="350" t="s">
        <v>8</v>
      </c>
      <c r="AH2" s="351"/>
      <c r="AI2" s="351"/>
      <c r="AJ2" s="351"/>
      <c r="AK2" s="352"/>
      <c r="AL2" s="350" t="s">
        <v>9</v>
      </c>
      <c r="AM2" s="351"/>
      <c r="AN2" s="351"/>
      <c r="AO2" s="352"/>
      <c r="AP2" s="350" t="s">
        <v>10</v>
      </c>
      <c r="AQ2" s="351"/>
      <c r="AR2" s="351"/>
      <c r="AS2" s="352"/>
      <c r="AT2" s="350" t="s">
        <v>11</v>
      </c>
      <c r="AU2" s="351"/>
      <c r="AV2" s="351"/>
      <c r="AW2" s="351"/>
      <c r="AX2" s="352"/>
      <c r="AY2" s="341" t="s">
        <v>12</v>
      </c>
      <c r="AZ2" s="342"/>
      <c r="BA2" s="342"/>
      <c r="BB2" s="343"/>
      <c r="BC2" s="95"/>
      <c r="BD2" s="95"/>
      <c r="BE2" s="95"/>
      <c r="BF2" s="95"/>
      <c r="BG2" s="95"/>
    </row>
    <row r="3" spans="1:59" x14ac:dyDescent="0.25">
      <c r="A3" s="124" t="s">
        <v>0</v>
      </c>
      <c r="B3" s="135" t="s">
        <v>125</v>
      </c>
      <c r="C3" s="124"/>
      <c r="D3" s="125"/>
      <c r="E3" s="125"/>
      <c r="F3" s="125"/>
      <c r="G3" s="125"/>
      <c r="H3" s="125"/>
      <c r="I3" s="125"/>
      <c r="J3" s="125"/>
      <c r="K3" s="125"/>
      <c r="L3" s="125"/>
      <c r="M3" s="125"/>
      <c r="N3" s="125"/>
      <c r="O3" s="125"/>
      <c r="P3" s="125"/>
      <c r="Q3" s="125"/>
      <c r="R3" s="125"/>
      <c r="S3" s="125"/>
      <c r="T3" s="125"/>
      <c r="U3" s="143"/>
      <c r="V3" s="143"/>
      <c r="W3" s="143"/>
      <c r="X3" s="143"/>
      <c r="Y3" s="143"/>
      <c r="Z3" s="143"/>
      <c r="AA3" s="143"/>
      <c r="AB3" s="143"/>
      <c r="AC3" s="143"/>
      <c r="AD3" s="143"/>
      <c r="AE3" s="143"/>
      <c r="AF3" s="143"/>
      <c r="AG3" s="143"/>
      <c r="AH3" s="143"/>
      <c r="AI3" s="143"/>
      <c r="AJ3" s="143"/>
      <c r="AK3" s="143"/>
      <c r="AL3" s="143"/>
      <c r="AM3" s="143"/>
      <c r="AN3" s="143"/>
      <c r="AO3" s="143"/>
      <c r="AP3" s="143"/>
      <c r="AQ3" s="147"/>
      <c r="AR3" s="125"/>
      <c r="AS3" s="125"/>
      <c r="AT3" s="125"/>
      <c r="AU3" s="125"/>
      <c r="AV3" s="125"/>
      <c r="AW3" s="125"/>
      <c r="AX3" s="125"/>
      <c r="AY3" s="125"/>
      <c r="AZ3" s="125"/>
      <c r="BA3" s="125"/>
      <c r="BB3" s="135"/>
      <c r="BC3" s="95"/>
      <c r="BD3" s="96" t="s">
        <v>139</v>
      </c>
      <c r="BE3" s="97"/>
      <c r="BF3" s="95"/>
      <c r="BG3" s="95"/>
    </row>
    <row r="4" spans="1:59" x14ac:dyDescent="0.25">
      <c r="A4" s="126"/>
      <c r="B4" s="128" t="s">
        <v>309</v>
      </c>
      <c r="C4" s="126"/>
      <c r="D4" s="127"/>
      <c r="E4" s="127"/>
      <c r="F4" s="127"/>
      <c r="G4" s="127"/>
      <c r="H4" s="127"/>
      <c r="I4" s="127"/>
      <c r="J4" s="127"/>
      <c r="K4" s="127"/>
      <c r="L4" s="127"/>
      <c r="M4" s="127"/>
      <c r="N4" s="127"/>
      <c r="O4" s="127"/>
      <c r="P4" s="127"/>
      <c r="Q4" s="127"/>
      <c r="R4" s="127"/>
      <c r="S4" s="127"/>
      <c r="T4" s="127"/>
      <c r="U4" s="145"/>
      <c r="V4" s="145"/>
      <c r="W4" s="145"/>
      <c r="X4" s="145"/>
      <c r="Y4" s="145"/>
      <c r="Z4" s="145"/>
      <c r="AA4" s="145"/>
      <c r="AB4" s="145"/>
      <c r="AC4" s="145"/>
      <c r="AD4" s="145"/>
      <c r="AE4" s="145"/>
      <c r="AF4" s="145"/>
      <c r="AG4" s="145"/>
      <c r="AH4" s="145"/>
      <c r="AI4" s="145"/>
      <c r="AJ4" s="145"/>
      <c r="AK4" s="145"/>
      <c r="AL4" s="145"/>
      <c r="AM4" s="145"/>
      <c r="AN4" s="145"/>
      <c r="AO4" s="145"/>
      <c r="AP4" s="145"/>
      <c r="AQ4" s="127"/>
      <c r="AR4" s="127"/>
      <c r="AS4" s="127"/>
      <c r="AT4" s="127"/>
      <c r="AU4" s="127"/>
      <c r="AV4" s="127"/>
      <c r="AW4" s="127"/>
      <c r="AX4" s="127"/>
      <c r="AY4" s="127"/>
      <c r="AZ4" s="127"/>
      <c r="BA4" s="127"/>
      <c r="BB4" s="128"/>
      <c r="BC4" s="95"/>
      <c r="BD4" s="98" t="s">
        <v>82</v>
      </c>
      <c r="BE4" s="30"/>
      <c r="BF4" s="95"/>
      <c r="BG4" s="95"/>
    </row>
    <row r="5" spans="1:59" x14ac:dyDescent="0.25">
      <c r="A5" s="126"/>
      <c r="B5" s="128" t="s">
        <v>14</v>
      </c>
      <c r="C5" s="126"/>
      <c r="D5" s="127"/>
      <c r="E5" s="127"/>
      <c r="F5" s="127"/>
      <c r="G5" s="127"/>
      <c r="H5" s="127"/>
      <c r="I5" s="127"/>
      <c r="J5" s="127"/>
      <c r="K5" s="127"/>
      <c r="L5" s="127"/>
      <c r="M5" s="127"/>
      <c r="N5" s="127"/>
      <c r="O5" s="127"/>
      <c r="P5" s="127"/>
      <c r="Q5" s="127"/>
      <c r="R5" s="127"/>
      <c r="S5" s="127"/>
      <c r="T5" s="127"/>
      <c r="U5" s="145"/>
      <c r="V5" s="145"/>
      <c r="W5" s="145"/>
      <c r="X5" s="145"/>
      <c r="Y5" s="145"/>
      <c r="Z5" s="145"/>
      <c r="AA5" s="145"/>
      <c r="AB5" s="145"/>
      <c r="AC5" s="145"/>
      <c r="AD5" s="145"/>
      <c r="AE5" s="145"/>
      <c r="AF5" s="145"/>
      <c r="AG5" s="145"/>
      <c r="AH5" s="145"/>
      <c r="AI5" s="145"/>
      <c r="AJ5" s="145"/>
      <c r="AK5" s="145"/>
      <c r="AL5" s="145"/>
      <c r="AM5" s="145"/>
      <c r="AN5" s="145"/>
      <c r="AO5" s="145"/>
      <c r="AP5" s="145"/>
      <c r="AQ5" s="146"/>
      <c r="AR5" s="146"/>
      <c r="AS5" s="127"/>
      <c r="AT5" s="127"/>
      <c r="AU5" s="127"/>
      <c r="AV5" s="127"/>
      <c r="AW5" s="127"/>
      <c r="AX5" s="127"/>
      <c r="AY5" s="127"/>
      <c r="AZ5" s="127"/>
      <c r="BA5" s="127"/>
      <c r="BB5" s="128"/>
      <c r="BC5" s="95"/>
      <c r="BD5" s="98" t="s">
        <v>81</v>
      </c>
      <c r="BE5" s="31"/>
      <c r="BF5" s="95"/>
      <c r="BG5" s="95"/>
    </row>
    <row r="6" spans="1:59" x14ac:dyDescent="0.25">
      <c r="A6" s="131"/>
      <c r="B6" s="136" t="s">
        <v>126</v>
      </c>
      <c r="C6" s="131"/>
      <c r="D6" s="132"/>
      <c r="E6" s="132"/>
      <c r="F6" s="132"/>
      <c r="G6" s="132"/>
      <c r="H6" s="132"/>
      <c r="I6" s="132"/>
      <c r="J6" s="132"/>
      <c r="K6" s="132"/>
      <c r="L6" s="132"/>
      <c r="M6" s="132"/>
      <c r="N6" s="132"/>
      <c r="O6" s="132"/>
      <c r="P6" s="132"/>
      <c r="Q6" s="132"/>
      <c r="R6" s="132"/>
      <c r="S6" s="132"/>
      <c r="T6" s="132"/>
      <c r="U6" s="144"/>
      <c r="V6" s="144"/>
      <c r="W6" s="144"/>
      <c r="X6" s="144"/>
      <c r="Y6" s="144"/>
      <c r="Z6" s="144"/>
      <c r="AA6" s="144"/>
      <c r="AB6" s="144"/>
      <c r="AC6" s="144"/>
      <c r="AD6" s="144"/>
      <c r="AE6" s="144"/>
      <c r="AF6" s="144"/>
      <c r="AG6" s="144"/>
      <c r="AH6" s="144"/>
      <c r="AI6" s="144"/>
      <c r="AJ6" s="144"/>
      <c r="AK6" s="144"/>
      <c r="AL6" s="144"/>
      <c r="AM6" s="144"/>
      <c r="AN6" s="144"/>
      <c r="AO6" s="144"/>
      <c r="AP6" s="144"/>
      <c r="AQ6" s="148"/>
      <c r="AR6" s="148"/>
      <c r="AS6" s="132"/>
      <c r="AT6" s="132"/>
      <c r="AU6" s="132"/>
      <c r="AV6" s="132"/>
      <c r="AW6" s="132"/>
      <c r="AX6" s="132"/>
      <c r="AY6" s="132"/>
      <c r="AZ6" s="132"/>
      <c r="BA6" s="132"/>
      <c r="BB6" s="136"/>
      <c r="BC6" s="95"/>
      <c r="BD6" s="98" t="s">
        <v>83</v>
      </c>
      <c r="BE6" s="32"/>
      <c r="BF6" s="95"/>
      <c r="BG6" s="95"/>
    </row>
    <row r="7" spans="1:59" x14ac:dyDescent="0.25">
      <c r="A7" s="117" t="s">
        <v>35</v>
      </c>
      <c r="B7" s="152" t="s">
        <v>87</v>
      </c>
      <c r="C7" s="118"/>
      <c r="D7" s="118"/>
      <c r="E7" s="118"/>
      <c r="F7" s="118"/>
      <c r="G7" s="118"/>
      <c r="H7" s="118"/>
      <c r="I7" s="118"/>
      <c r="J7" s="118"/>
      <c r="K7" s="118"/>
      <c r="L7" s="118"/>
      <c r="M7" s="118"/>
      <c r="N7" s="118"/>
      <c r="O7" s="118"/>
      <c r="P7" s="118"/>
      <c r="Q7" s="118"/>
      <c r="R7" s="118"/>
      <c r="S7" s="118"/>
      <c r="T7" s="118"/>
      <c r="U7" s="118"/>
      <c r="V7" s="118"/>
      <c r="W7" s="139"/>
      <c r="X7" s="139"/>
      <c r="Y7" s="139"/>
      <c r="Z7" s="139"/>
      <c r="AA7" s="139"/>
      <c r="AB7" s="139"/>
      <c r="AC7" s="139"/>
      <c r="AD7" s="139"/>
      <c r="AE7" s="139"/>
      <c r="AF7" s="139"/>
      <c r="AG7" s="139"/>
      <c r="AH7" s="139"/>
      <c r="AI7" s="139"/>
      <c r="AJ7" s="139"/>
      <c r="AK7" s="139"/>
      <c r="AL7" s="139"/>
      <c r="AM7" s="139"/>
      <c r="AN7" s="139"/>
      <c r="AO7" s="139"/>
      <c r="AP7" s="139"/>
      <c r="AQ7" s="118"/>
      <c r="AR7" s="118"/>
      <c r="AS7" s="118"/>
      <c r="AT7" s="118"/>
      <c r="AU7" s="118"/>
      <c r="AV7" s="118"/>
      <c r="AW7" s="118"/>
      <c r="AX7" s="118"/>
      <c r="AY7" s="118"/>
      <c r="AZ7" s="118"/>
      <c r="BA7" s="118"/>
      <c r="BB7" s="152"/>
      <c r="BC7" s="95"/>
      <c r="BD7" s="99" t="s">
        <v>78</v>
      </c>
      <c r="BE7" s="33"/>
      <c r="BF7" s="95"/>
      <c r="BG7" s="95"/>
    </row>
    <row r="8" spans="1:59" x14ac:dyDescent="0.25">
      <c r="A8" s="155" t="s">
        <v>36</v>
      </c>
      <c r="B8" s="154" t="s">
        <v>321</v>
      </c>
      <c r="C8" s="156"/>
      <c r="D8" s="155"/>
      <c r="E8" s="156"/>
      <c r="F8" s="156"/>
      <c r="G8" s="156"/>
      <c r="H8" s="156"/>
      <c r="I8" s="156"/>
      <c r="J8" s="156"/>
      <c r="K8" s="156"/>
      <c r="L8" s="156"/>
      <c r="M8" s="156"/>
      <c r="N8" s="156"/>
      <c r="O8" s="156"/>
      <c r="P8" s="156"/>
      <c r="Q8" s="156"/>
      <c r="R8" s="156"/>
      <c r="S8" s="156"/>
      <c r="T8" s="156"/>
      <c r="U8" s="156"/>
      <c r="V8" s="156"/>
      <c r="W8" s="142"/>
      <c r="X8" s="142"/>
      <c r="Y8" s="142"/>
      <c r="Z8" s="142"/>
      <c r="AA8" s="142"/>
      <c r="AB8" s="142"/>
      <c r="AC8" s="142"/>
      <c r="AD8" s="142"/>
      <c r="AE8" s="142"/>
      <c r="AF8" s="142"/>
      <c r="AG8" s="142"/>
      <c r="AH8" s="142"/>
      <c r="AI8" s="142"/>
      <c r="AJ8" s="142"/>
      <c r="AK8" s="142"/>
      <c r="AL8" s="142"/>
      <c r="AM8" s="142"/>
      <c r="AN8" s="142"/>
      <c r="AO8" s="142"/>
      <c r="AP8" s="142"/>
      <c r="AQ8" s="156"/>
      <c r="AR8" s="156"/>
      <c r="AS8" s="156"/>
      <c r="AT8" s="156"/>
      <c r="AU8" s="156"/>
      <c r="AV8" s="156"/>
      <c r="AW8" s="156"/>
      <c r="AX8" s="156"/>
      <c r="AY8" s="156"/>
      <c r="AZ8" s="156"/>
      <c r="BA8" s="156"/>
      <c r="BB8" s="154"/>
      <c r="BC8" s="95"/>
      <c r="BD8" s="95"/>
      <c r="BE8" s="95"/>
      <c r="BF8" s="95"/>
      <c r="BG8" s="95"/>
    </row>
    <row r="9" spans="1:59" x14ac:dyDescent="0.25">
      <c r="A9" s="95"/>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row>
    <row r="10" spans="1:59" x14ac:dyDescent="0.25">
      <c r="A10" s="95"/>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row>
    <row r="14" spans="1:59" x14ac:dyDescent="0.25">
      <c r="B14" s="159"/>
      <c r="C14" s="199"/>
      <c r="D14" s="266"/>
      <c r="E14" s="266"/>
      <c r="F14" s="267"/>
      <c r="G14" s="198"/>
      <c r="H14" s="198"/>
      <c r="I14" s="159"/>
      <c r="J14" s="266"/>
      <c r="K14" s="159"/>
      <c r="L14" s="204"/>
      <c r="M14" s="204"/>
      <c r="N14" s="204"/>
    </row>
    <row r="15" spans="1:59" x14ac:dyDescent="0.25">
      <c r="B15" s="159"/>
      <c r="C15" s="199"/>
      <c r="D15" s="266"/>
      <c r="E15" s="266"/>
      <c r="F15" s="267"/>
      <c r="G15" s="198"/>
      <c r="H15" s="198"/>
      <c r="I15" s="159"/>
      <c r="J15" s="159"/>
      <c r="K15" s="159"/>
      <c r="L15" s="204"/>
      <c r="M15" s="204"/>
      <c r="N15" s="204"/>
    </row>
    <row r="16" spans="1:59" x14ac:dyDescent="0.25">
      <c r="B16" s="159"/>
      <c r="C16" s="199"/>
      <c r="D16" s="266"/>
      <c r="E16" s="266"/>
      <c r="F16" s="267"/>
      <c r="G16" s="198"/>
      <c r="H16" s="198"/>
      <c r="I16" s="159"/>
      <c r="J16" s="159"/>
      <c r="K16" s="159"/>
      <c r="L16" s="204"/>
      <c r="M16" s="204"/>
      <c r="N16" s="204"/>
    </row>
    <row r="17" spans="2:14" x14ac:dyDescent="0.25">
      <c r="B17" s="159"/>
      <c r="C17" s="199"/>
      <c r="D17" s="266"/>
      <c r="E17" s="266"/>
      <c r="F17" s="267"/>
      <c r="G17" s="198"/>
      <c r="H17" s="198"/>
      <c r="I17" s="159"/>
      <c r="J17" s="159"/>
      <c r="K17" s="159"/>
      <c r="L17" s="204"/>
      <c r="M17" s="204"/>
      <c r="N17" s="204"/>
    </row>
    <row r="18" spans="2:14" x14ac:dyDescent="0.25">
      <c r="B18" s="268"/>
      <c r="C18" s="198"/>
      <c r="D18" s="269"/>
      <c r="E18" s="269"/>
      <c r="F18" s="267"/>
      <c r="G18" s="198"/>
      <c r="H18" s="198"/>
      <c r="I18" s="159"/>
      <c r="J18" s="159"/>
      <c r="K18" s="159"/>
      <c r="L18" s="204"/>
      <c r="M18" s="204"/>
      <c r="N18" s="204"/>
    </row>
    <row r="19" spans="2:14" x14ac:dyDescent="0.25">
      <c r="B19" s="268"/>
      <c r="C19" s="198"/>
      <c r="D19" s="269"/>
      <c r="E19" s="269"/>
      <c r="F19" s="267"/>
      <c r="G19" s="198"/>
      <c r="H19" s="198"/>
      <c r="I19" s="159"/>
      <c r="J19" s="159"/>
      <c r="K19" s="159"/>
      <c r="L19" s="204"/>
      <c r="M19" s="204"/>
      <c r="N19" s="204"/>
    </row>
  </sheetData>
  <mergeCells count="13">
    <mergeCell ref="AT2:AX2"/>
    <mergeCell ref="AY2:BB2"/>
    <mergeCell ref="A1:B2"/>
    <mergeCell ref="C2:F2"/>
    <mergeCell ref="G2:J2"/>
    <mergeCell ref="K2:O2"/>
    <mergeCell ref="P2:S2"/>
    <mergeCell ref="T2:W2"/>
    <mergeCell ref="X2:AB2"/>
    <mergeCell ref="AC2:AF2"/>
    <mergeCell ref="AP2:AS2"/>
    <mergeCell ref="AG2:AK2"/>
    <mergeCell ref="AL2:AO2"/>
  </mergeCells>
  <pageMargins left="0.39370078740157483" right="0.39370078740157483" top="0.78740157480314965" bottom="0.39370078740157483" header="0.31496062992125984" footer="0.31496062992125984"/>
  <pageSetup paperSize="9" scale="64" fitToHeight="0" orientation="landscape" r:id="rId1"/>
  <ignoredErrors>
    <ignoredError sqref="BD6" twoDigitTextYear="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15"/>
  <sheetViews>
    <sheetView zoomScale="70" zoomScaleNormal="70" workbookViewId="0">
      <selection activeCell="K3" sqref="K3:AX3"/>
    </sheetView>
  </sheetViews>
  <sheetFormatPr defaultRowHeight="15" x14ac:dyDescent="0.25"/>
  <cols>
    <col min="1" max="1" width="19.7109375" style="82" bestFit="1" customWidth="1"/>
    <col min="2" max="2" width="12.140625" style="82" bestFit="1" customWidth="1"/>
    <col min="3" max="54" width="3.140625" style="82" customWidth="1"/>
    <col min="55" max="57" width="9.140625" style="82"/>
  </cols>
  <sheetData>
    <row r="1" spans="1:59" ht="21" customHeight="1" x14ac:dyDescent="0.25">
      <c r="A1" s="346" t="s">
        <v>150</v>
      </c>
      <c r="B1" s="347"/>
      <c r="C1" s="23">
        <v>1</v>
      </c>
      <c r="D1" s="23">
        <v>2</v>
      </c>
      <c r="E1" s="23">
        <v>3</v>
      </c>
      <c r="F1" s="23">
        <v>4</v>
      </c>
      <c r="G1" s="23">
        <v>5</v>
      </c>
      <c r="H1" s="23">
        <v>6</v>
      </c>
      <c r="I1" s="23">
        <v>7</v>
      </c>
      <c r="J1" s="23">
        <v>8</v>
      </c>
      <c r="K1" s="23">
        <v>9</v>
      </c>
      <c r="L1" s="23">
        <v>10</v>
      </c>
      <c r="M1" s="23">
        <v>11</v>
      </c>
      <c r="N1" s="23">
        <v>12</v>
      </c>
      <c r="O1" s="23">
        <v>13</v>
      </c>
      <c r="P1" s="23">
        <v>14</v>
      </c>
      <c r="Q1" s="23">
        <v>15</v>
      </c>
      <c r="R1" s="23">
        <v>16</v>
      </c>
      <c r="S1" s="23">
        <v>17</v>
      </c>
      <c r="T1" s="23">
        <v>18</v>
      </c>
      <c r="U1" s="23">
        <v>19</v>
      </c>
      <c r="V1" s="23">
        <v>20</v>
      </c>
      <c r="W1" s="23">
        <v>21</v>
      </c>
      <c r="X1" s="23">
        <v>22</v>
      </c>
      <c r="Y1" s="23">
        <v>23</v>
      </c>
      <c r="Z1" s="23">
        <v>24</v>
      </c>
      <c r="AA1" s="23">
        <v>25</v>
      </c>
      <c r="AB1" s="23">
        <v>26</v>
      </c>
      <c r="AC1" s="23">
        <v>27</v>
      </c>
      <c r="AD1" s="23">
        <v>28</v>
      </c>
      <c r="AE1" s="23">
        <v>29</v>
      </c>
      <c r="AF1" s="23">
        <v>30</v>
      </c>
      <c r="AG1" s="23">
        <v>31</v>
      </c>
      <c r="AH1" s="23">
        <v>32</v>
      </c>
      <c r="AI1" s="23">
        <v>33</v>
      </c>
      <c r="AJ1" s="23">
        <v>34</v>
      </c>
      <c r="AK1" s="23">
        <v>35</v>
      </c>
      <c r="AL1" s="23">
        <v>36</v>
      </c>
      <c r="AM1" s="23">
        <v>37</v>
      </c>
      <c r="AN1" s="23">
        <v>38</v>
      </c>
      <c r="AO1" s="23">
        <v>39</v>
      </c>
      <c r="AP1" s="23">
        <v>40</v>
      </c>
      <c r="AQ1" s="23">
        <v>41</v>
      </c>
      <c r="AR1" s="23">
        <v>42</v>
      </c>
      <c r="AS1" s="23">
        <v>43</v>
      </c>
      <c r="AT1" s="23">
        <v>44</v>
      </c>
      <c r="AU1" s="23">
        <v>45</v>
      </c>
      <c r="AV1" s="23">
        <v>46</v>
      </c>
      <c r="AW1" s="23">
        <v>47</v>
      </c>
      <c r="AX1" s="23">
        <v>48</v>
      </c>
      <c r="AY1" s="23">
        <v>49</v>
      </c>
      <c r="AZ1" s="23">
        <v>50</v>
      </c>
      <c r="BA1" s="23">
        <v>51</v>
      </c>
      <c r="BB1" s="23">
        <v>52</v>
      </c>
      <c r="BC1" s="95"/>
      <c r="BD1" s="95"/>
      <c r="BE1" s="95"/>
      <c r="BF1" s="95"/>
      <c r="BG1" s="95"/>
    </row>
    <row r="2" spans="1:59" ht="21" customHeight="1" x14ac:dyDescent="0.25">
      <c r="A2" s="348"/>
      <c r="B2" s="349"/>
      <c r="C2" s="350" t="s">
        <v>1</v>
      </c>
      <c r="D2" s="351"/>
      <c r="E2" s="351"/>
      <c r="F2" s="352"/>
      <c r="G2" s="350" t="s">
        <v>2</v>
      </c>
      <c r="H2" s="351"/>
      <c r="I2" s="351"/>
      <c r="J2" s="352"/>
      <c r="K2" s="350" t="s">
        <v>3</v>
      </c>
      <c r="L2" s="351"/>
      <c r="M2" s="351"/>
      <c r="N2" s="351"/>
      <c r="O2" s="352"/>
      <c r="P2" s="350" t="s">
        <v>4</v>
      </c>
      <c r="Q2" s="351"/>
      <c r="R2" s="351"/>
      <c r="S2" s="352"/>
      <c r="T2" s="350" t="s">
        <v>5</v>
      </c>
      <c r="U2" s="351"/>
      <c r="V2" s="351"/>
      <c r="W2" s="352"/>
      <c r="X2" s="350" t="s">
        <v>6</v>
      </c>
      <c r="Y2" s="351"/>
      <c r="Z2" s="351"/>
      <c r="AA2" s="351"/>
      <c r="AB2" s="352"/>
      <c r="AC2" s="350" t="s">
        <v>7</v>
      </c>
      <c r="AD2" s="351"/>
      <c r="AE2" s="351"/>
      <c r="AF2" s="352"/>
      <c r="AG2" s="350" t="s">
        <v>8</v>
      </c>
      <c r="AH2" s="351"/>
      <c r="AI2" s="351"/>
      <c r="AJ2" s="351"/>
      <c r="AK2" s="352"/>
      <c r="AL2" s="350" t="s">
        <v>9</v>
      </c>
      <c r="AM2" s="351"/>
      <c r="AN2" s="351"/>
      <c r="AO2" s="352"/>
      <c r="AP2" s="350" t="s">
        <v>10</v>
      </c>
      <c r="AQ2" s="351"/>
      <c r="AR2" s="351"/>
      <c r="AS2" s="352"/>
      <c r="AT2" s="350" t="s">
        <v>11</v>
      </c>
      <c r="AU2" s="351"/>
      <c r="AV2" s="351"/>
      <c r="AW2" s="351"/>
      <c r="AX2" s="352"/>
      <c r="AY2" s="341" t="s">
        <v>12</v>
      </c>
      <c r="AZ2" s="342"/>
      <c r="BA2" s="342"/>
      <c r="BB2" s="343"/>
      <c r="BC2" s="95"/>
      <c r="BD2" s="95"/>
      <c r="BE2" s="95"/>
      <c r="BF2" s="95"/>
      <c r="BG2" s="95"/>
    </row>
    <row r="3" spans="1:59" x14ac:dyDescent="0.25">
      <c r="A3" s="24" t="s">
        <v>56</v>
      </c>
      <c r="B3" s="25" t="s">
        <v>79</v>
      </c>
      <c r="C3" s="24"/>
      <c r="D3" s="25"/>
      <c r="E3" s="25"/>
      <c r="F3" s="25"/>
      <c r="G3" s="25"/>
      <c r="H3" s="25"/>
      <c r="I3" s="25"/>
      <c r="J3" s="25"/>
      <c r="K3" s="25"/>
      <c r="L3" s="25"/>
      <c r="M3" s="25"/>
      <c r="N3" s="25"/>
      <c r="O3" s="261"/>
      <c r="P3" s="44"/>
      <c r="Q3" s="44"/>
      <c r="R3" s="44"/>
      <c r="S3" s="44"/>
      <c r="T3" s="44"/>
      <c r="U3" s="34"/>
      <c r="V3" s="34"/>
      <c r="W3" s="34"/>
      <c r="X3" s="34"/>
      <c r="Y3" s="34"/>
      <c r="Z3" s="34"/>
      <c r="AA3" s="34"/>
      <c r="AB3" s="34"/>
      <c r="AC3" s="34"/>
      <c r="AD3" s="34"/>
      <c r="AE3" s="34"/>
      <c r="AF3" s="34"/>
      <c r="AG3" s="34"/>
      <c r="AH3" s="34"/>
      <c r="AI3" s="34"/>
      <c r="AJ3" s="34"/>
      <c r="AK3" s="34"/>
      <c r="AL3" s="34"/>
      <c r="AM3" s="34"/>
      <c r="AN3" s="34"/>
      <c r="AO3" s="34"/>
      <c r="AP3" s="34"/>
      <c r="AQ3" s="34"/>
      <c r="AR3" s="34"/>
      <c r="AS3" s="34"/>
      <c r="AT3" s="25"/>
      <c r="AU3" s="25"/>
      <c r="AV3" s="25"/>
      <c r="AW3" s="25"/>
      <c r="AX3" s="25"/>
      <c r="AY3" s="25"/>
      <c r="AZ3" s="25"/>
      <c r="BA3" s="25"/>
      <c r="BB3" s="26"/>
      <c r="BC3" s="95"/>
      <c r="BD3" s="96" t="s">
        <v>139</v>
      </c>
      <c r="BE3" s="18"/>
      <c r="BF3" s="95"/>
      <c r="BG3" s="95"/>
    </row>
    <row r="4" spans="1:59" x14ac:dyDescent="0.25">
      <c r="A4" s="24" t="s">
        <v>72</v>
      </c>
      <c r="B4" s="25" t="s">
        <v>120</v>
      </c>
      <c r="C4" s="24"/>
      <c r="D4" s="25"/>
      <c r="E4" s="25"/>
      <c r="F4" s="25"/>
      <c r="G4" s="25"/>
      <c r="H4" s="25"/>
      <c r="I4" s="25"/>
      <c r="J4" s="25"/>
      <c r="K4" s="25"/>
      <c r="L4" s="25"/>
      <c r="M4" s="25"/>
      <c r="N4" s="25"/>
      <c r="O4" s="44"/>
      <c r="P4" s="44"/>
      <c r="Q4" s="44"/>
      <c r="R4" s="44"/>
      <c r="S4" s="44"/>
      <c r="T4" s="44"/>
      <c r="U4" s="44"/>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25"/>
      <c r="AU4" s="25"/>
      <c r="AV4" s="25"/>
      <c r="AW4" s="25"/>
      <c r="AX4" s="25"/>
      <c r="AY4" s="25"/>
      <c r="AZ4" s="25"/>
      <c r="BA4" s="25"/>
      <c r="BB4" s="26"/>
      <c r="BC4" s="95"/>
      <c r="BD4" s="98" t="s">
        <v>82</v>
      </c>
      <c r="BE4" s="30"/>
      <c r="BF4" s="95"/>
      <c r="BG4" s="95"/>
    </row>
    <row r="5" spans="1:59" x14ac:dyDescent="0.25">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40"/>
      <c r="AG5" s="40"/>
      <c r="AH5" s="40"/>
      <c r="AI5" s="40"/>
      <c r="AJ5" s="40"/>
      <c r="AK5" s="40"/>
      <c r="AL5" s="40"/>
      <c r="AM5" s="40"/>
      <c r="AN5" s="40"/>
      <c r="AO5" s="40"/>
      <c r="AP5" s="40"/>
      <c r="AQ5" s="40"/>
      <c r="AR5" s="40"/>
      <c r="AS5" s="40"/>
      <c r="AT5" s="40"/>
      <c r="AU5" s="40"/>
      <c r="AV5" s="40"/>
      <c r="AW5" s="40"/>
      <c r="AX5" s="40"/>
      <c r="AY5" s="40"/>
      <c r="AZ5" s="40"/>
      <c r="BA5" s="40"/>
      <c r="BB5" s="40"/>
      <c r="BC5" s="95"/>
      <c r="BD5" s="98" t="s">
        <v>81</v>
      </c>
      <c r="BE5" s="31"/>
      <c r="BF5" s="95"/>
      <c r="BG5" s="95"/>
    </row>
    <row r="6" spans="1:59" x14ac:dyDescent="0.25">
      <c r="A6" s="5"/>
      <c r="B6" s="12"/>
      <c r="C6" s="5"/>
      <c r="D6" s="5"/>
      <c r="E6" s="5"/>
      <c r="F6" s="5"/>
      <c r="G6" s="5"/>
      <c r="H6" s="5"/>
      <c r="I6" s="5"/>
      <c r="J6" s="5"/>
      <c r="K6" s="5"/>
      <c r="L6" s="5"/>
      <c r="M6" s="5"/>
      <c r="N6" s="5"/>
      <c r="O6" s="5"/>
      <c r="P6" s="5"/>
      <c r="Q6" s="5"/>
      <c r="R6" s="5"/>
      <c r="S6" s="5"/>
      <c r="T6" s="5"/>
      <c r="U6" s="5"/>
      <c r="V6" s="5"/>
      <c r="W6" s="5"/>
      <c r="X6" s="5"/>
      <c r="Y6" s="5"/>
      <c r="Z6" s="5"/>
      <c r="AA6" s="5"/>
      <c r="AB6" s="5"/>
      <c r="AC6" s="5"/>
      <c r="AD6" s="5"/>
      <c r="AE6" s="5"/>
      <c r="AF6" s="40"/>
      <c r="AG6" s="40"/>
      <c r="AH6" s="40"/>
      <c r="AI6" s="40"/>
      <c r="AJ6" s="40"/>
      <c r="AK6" s="40"/>
      <c r="AL6" s="40"/>
      <c r="AM6" s="40"/>
      <c r="AN6" s="40"/>
      <c r="AO6" s="40"/>
      <c r="AP6" s="40"/>
      <c r="AQ6" s="40"/>
      <c r="AR6" s="40"/>
      <c r="AS6" s="40"/>
      <c r="AT6" s="40"/>
      <c r="AU6" s="40"/>
      <c r="AV6" s="40"/>
      <c r="AW6" s="40"/>
      <c r="AX6" s="40"/>
      <c r="AY6" s="40"/>
      <c r="AZ6" s="40"/>
      <c r="BA6" s="40"/>
      <c r="BB6" s="40"/>
      <c r="BC6" s="95"/>
      <c r="BD6" s="98" t="s">
        <v>83</v>
      </c>
      <c r="BE6" s="32"/>
      <c r="BF6" s="95"/>
      <c r="BG6" s="95"/>
    </row>
    <row r="7" spans="1:59" x14ac:dyDescent="0.25">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BD7" s="99" t="s">
        <v>78</v>
      </c>
      <c r="BE7" s="33"/>
      <c r="BF7" s="95"/>
      <c r="BG7" s="95"/>
    </row>
    <row r="8" spans="1:59" x14ac:dyDescent="0.25">
      <c r="A8" s="95"/>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row>
    <row r="9" spans="1:59" x14ac:dyDescent="0.25">
      <c r="A9" s="95"/>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row>
    <row r="10" spans="1:59" x14ac:dyDescent="0.25">
      <c r="A10" s="95"/>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row>
    <row r="11" spans="1:59" x14ac:dyDescent="0.25">
      <c r="A11" s="95"/>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row>
    <row r="12" spans="1:59" x14ac:dyDescent="0.25">
      <c r="A12" s="95"/>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G12" s="95"/>
    </row>
    <row r="13" spans="1:59" x14ac:dyDescent="0.25">
      <c r="A13" s="95"/>
      <c r="B13" s="95"/>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row>
    <row r="15" spans="1:59" x14ac:dyDescent="0.25">
      <c r="BD15" s="88"/>
      <c r="BF15" s="82"/>
    </row>
  </sheetData>
  <mergeCells count="13">
    <mergeCell ref="AT2:AX2"/>
    <mergeCell ref="AY2:BB2"/>
    <mergeCell ref="A1:B2"/>
    <mergeCell ref="C2:F2"/>
    <mergeCell ref="G2:J2"/>
    <mergeCell ref="K2:O2"/>
    <mergeCell ref="AP2:AS2"/>
    <mergeCell ref="P2:S2"/>
    <mergeCell ref="T2:W2"/>
    <mergeCell ref="X2:AB2"/>
    <mergeCell ref="AC2:AF2"/>
    <mergeCell ref="AG2:AK2"/>
    <mergeCell ref="AL2:AO2"/>
  </mergeCells>
  <pageMargins left="0.39370078740157483" right="0.39370078740157483" top="0.78740157480314965" bottom="0.78740157480314965" header="0.31496062992125984" footer="0.31496062992125984"/>
  <pageSetup paperSize="9" scale="61" fitToHeight="0" orientation="landscape" r:id="rId1"/>
  <ignoredErrors>
    <ignoredError sqref="BD6" twoDigitTextYear="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O78"/>
  <sheetViews>
    <sheetView zoomScale="50" zoomScaleNormal="50" workbookViewId="0">
      <pane xSplit="1" topLeftCell="B1" activePane="topRight" state="frozen"/>
      <selection pane="topRight" activeCell="HA2" sqref="HA2:IN2"/>
    </sheetView>
  </sheetViews>
  <sheetFormatPr defaultRowHeight="15" x14ac:dyDescent="0.25"/>
  <cols>
    <col min="1" max="1" width="3.42578125" customWidth="1"/>
    <col min="2" max="2" width="11.5703125" style="59" bestFit="1" customWidth="1"/>
    <col min="3" max="3" width="18.28515625" customWidth="1"/>
    <col min="4" max="4" width="2.140625" customWidth="1"/>
    <col min="5" max="24" width="3.140625" customWidth="1"/>
    <col min="25" max="41" width="3.140625" style="82" customWidth="1"/>
    <col min="42" max="42" width="3.140625" style="181" customWidth="1"/>
    <col min="43" max="43" width="3.140625" style="82" customWidth="1"/>
    <col min="44" max="44" width="3.42578125" customWidth="1"/>
    <col min="45" max="65" width="3.140625" customWidth="1"/>
    <col min="66" max="82" width="3.140625" style="82" customWidth="1"/>
    <col min="83" max="83" width="3.140625" style="181" customWidth="1"/>
    <col min="84" max="84" width="3.140625" style="82" customWidth="1"/>
    <col min="85" max="85" width="3.7109375" customWidth="1"/>
    <col min="86" max="106" width="3.140625" customWidth="1"/>
    <col min="107" max="123" width="3.140625" style="82" customWidth="1"/>
    <col min="124" max="124" width="3.140625" style="181" customWidth="1"/>
    <col min="125" max="125" width="3.140625" style="82" customWidth="1"/>
    <col min="126" max="126" width="3.42578125" customWidth="1"/>
    <col min="127" max="146" width="3.140625" customWidth="1"/>
    <col min="147" max="147" width="3.28515625" customWidth="1"/>
    <col min="148" max="164" width="3.140625" style="82" customWidth="1"/>
    <col min="165" max="165" width="3.140625" style="181" customWidth="1"/>
    <col min="166" max="166" width="3.140625" style="82" customWidth="1"/>
    <col min="167" max="167" width="3.42578125" customWidth="1"/>
    <col min="168" max="188" width="3.140625" customWidth="1"/>
    <col min="189" max="205" width="3.140625" style="82" customWidth="1"/>
    <col min="206" max="206" width="3.140625" style="181" customWidth="1"/>
    <col min="207" max="207" width="3.140625" style="82" customWidth="1"/>
    <col min="208" max="208" width="3.42578125" customWidth="1"/>
    <col min="209" max="229" width="3.140625" customWidth="1"/>
    <col min="230" max="246" width="3.140625" style="82" customWidth="1"/>
    <col min="247" max="247" width="3.140625" style="181" customWidth="1"/>
    <col min="248" max="248" width="3.140625" style="82" customWidth="1"/>
    <col min="249" max="249" width="3.42578125" style="82" customWidth="1"/>
    <col min="250" max="250" width="5" customWidth="1"/>
  </cols>
  <sheetData>
    <row r="1" spans="1:249" ht="18" customHeight="1" x14ac:dyDescent="0.25">
      <c r="A1" s="47"/>
      <c r="B1" s="64"/>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t="s">
        <v>294</v>
      </c>
      <c r="DC1" s="47"/>
      <c r="DD1" s="47"/>
      <c r="DE1" s="47"/>
      <c r="DF1" s="47"/>
      <c r="DG1" s="47"/>
      <c r="DH1" s="47"/>
      <c r="DI1" s="47"/>
      <c r="DJ1" s="47"/>
      <c r="DK1" s="47"/>
      <c r="DL1" s="47"/>
      <c r="DM1" s="47"/>
      <c r="DN1" s="47"/>
      <c r="DO1" s="47"/>
      <c r="DP1" s="47"/>
      <c r="DQ1" s="47"/>
      <c r="DR1" s="47"/>
      <c r="DS1" s="47"/>
      <c r="DT1" s="47"/>
      <c r="DU1" s="47"/>
      <c r="DV1" s="47"/>
      <c r="DW1" s="47"/>
      <c r="DX1" s="47"/>
      <c r="DY1" s="47"/>
      <c r="DZ1" s="47"/>
      <c r="EA1" s="47"/>
      <c r="EB1" s="47"/>
      <c r="EC1" s="47"/>
      <c r="ED1" s="47"/>
      <c r="EE1" s="47"/>
      <c r="EF1" s="47"/>
      <c r="EG1" s="47"/>
      <c r="EH1" s="47"/>
      <c r="EI1" s="47"/>
      <c r="EJ1" s="47"/>
      <c r="EK1" s="47"/>
      <c r="EL1" s="47"/>
      <c r="EM1" s="47"/>
      <c r="EN1" s="47"/>
      <c r="EO1" s="47"/>
      <c r="EP1" s="47"/>
      <c r="EQ1" s="47"/>
      <c r="ER1" s="47"/>
      <c r="ES1" s="47"/>
      <c r="ET1" s="47"/>
      <c r="EU1" s="47"/>
      <c r="EV1" s="47"/>
      <c r="EW1" s="47"/>
      <c r="EX1" s="47"/>
      <c r="EY1" s="47"/>
      <c r="EZ1" s="47"/>
      <c r="FA1" s="47"/>
      <c r="FB1" s="47"/>
      <c r="FC1" s="47"/>
      <c r="FD1" s="47"/>
      <c r="FE1" s="47"/>
      <c r="FF1" s="47"/>
      <c r="FG1" s="47"/>
      <c r="FH1" s="47"/>
      <c r="FI1" s="47"/>
      <c r="FJ1" s="47"/>
      <c r="FK1" s="47"/>
      <c r="FL1" s="47"/>
      <c r="FM1" s="47"/>
      <c r="FN1" s="47"/>
      <c r="FO1" s="47"/>
      <c r="FP1" s="47"/>
      <c r="FQ1" s="47"/>
      <c r="FR1" s="47"/>
      <c r="FS1" s="47"/>
      <c r="FT1" s="47"/>
      <c r="FU1" s="47"/>
      <c r="FV1" s="47"/>
      <c r="FW1" s="47"/>
      <c r="FX1" s="47"/>
      <c r="FY1" s="47"/>
      <c r="FZ1" s="47"/>
      <c r="GA1" s="47"/>
      <c r="GB1" s="47"/>
      <c r="GC1" s="47"/>
      <c r="GD1" s="47"/>
      <c r="GE1" s="47"/>
      <c r="GF1" s="47"/>
      <c r="GG1" s="47"/>
      <c r="GH1" s="47"/>
      <c r="GI1" s="47"/>
      <c r="GJ1" s="47"/>
      <c r="GK1" s="47"/>
      <c r="GL1" s="47"/>
      <c r="GM1" s="47"/>
      <c r="GN1" s="47"/>
      <c r="GO1" s="47"/>
      <c r="GP1" s="47"/>
      <c r="GQ1" s="47"/>
      <c r="GR1" s="47"/>
      <c r="GS1" s="47"/>
      <c r="GT1" s="47"/>
      <c r="GU1" s="47"/>
      <c r="GV1" s="47"/>
      <c r="GW1" s="47"/>
      <c r="GX1" s="47"/>
      <c r="GY1" s="47"/>
      <c r="GZ1" s="47"/>
      <c r="HA1" s="47"/>
      <c r="HB1" s="47"/>
      <c r="HC1" s="47"/>
      <c r="HD1" s="47"/>
      <c r="HE1" s="47"/>
      <c r="HF1" s="47"/>
      <c r="HG1" s="47"/>
      <c r="HH1" s="47"/>
      <c r="HI1" s="47"/>
      <c r="HJ1" s="47"/>
      <c r="HK1" s="47"/>
      <c r="HL1" s="47"/>
      <c r="HM1" s="47"/>
      <c r="HN1" s="47"/>
      <c r="HO1" s="47"/>
      <c r="HP1" s="47"/>
      <c r="HQ1" s="47"/>
      <c r="HR1" s="47"/>
      <c r="HS1" s="47"/>
      <c r="HT1" s="47"/>
      <c r="HU1" s="47"/>
      <c r="HV1" s="47"/>
      <c r="HW1" s="47"/>
      <c r="HX1" s="47"/>
      <c r="HY1" s="47"/>
      <c r="HZ1" s="47"/>
      <c r="IA1" s="47"/>
      <c r="IB1" s="47"/>
      <c r="IC1" s="47"/>
      <c r="ID1" s="47"/>
      <c r="IE1" s="47"/>
      <c r="IF1" s="47"/>
      <c r="IG1" s="47"/>
      <c r="IH1" s="47"/>
      <c r="II1" s="47"/>
      <c r="IJ1" s="47"/>
      <c r="IK1" s="47"/>
      <c r="IL1" s="47"/>
      <c r="IM1" s="47"/>
      <c r="IN1" s="47"/>
      <c r="IO1" s="47"/>
    </row>
    <row r="2" spans="1:249" x14ac:dyDescent="0.25">
      <c r="A2" s="47"/>
      <c r="B2" s="64"/>
      <c r="C2" s="47"/>
      <c r="D2" s="370" t="s">
        <v>138</v>
      </c>
      <c r="E2" s="371"/>
      <c r="F2" s="371"/>
      <c r="G2" s="371"/>
      <c r="H2" s="371"/>
      <c r="I2" s="371"/>
      <c r="J2" s="371"/>
      <c r="K2" s="371"/>
      <c r="L2" s="371"/>
      <c r="M2" s="371"/>
      <c r="N2" s="371"/>
      <c r="O2" s="371"/>
      <c r="P2" s="371"/>
      <c r="Q2" s="371"/>
      <c r="R2" s="371"/>
      <c r="S2" s="371"/>
      <c r="T2" s="371"/>
      <c r="U2" s="371"/>
      <c r="V2" s="371"/>
      <c r="W2" s="371"/>
      <c r="X2" s="371"/>
      <c r="Y2" s="371"/>
      <c r="Z2" s="371"/>
      <c r="AA2" s="371"/>
      <c r="AB2" s="371"/>
      <c r="AC2" s="371"/>
      <c r="AD2" s="371"/>
      <c r="AE2" s="371"/>
      <c r="AF2" s="371"/>
      <c r="AG2" s="371"/>
      <c r="AH2" s="371"/>
      <c r="AI2" s="371"/>
      <c r="AJ2" s="371"/>
      <c r="AK2" s="371"/>
      <c r="AL2" s="371"/>
      <c r="AM2" s="371"/>
      <c r="AN2" s="371"/>
      <c r="AO2" s="371"/>
      <c r="AP2" s="371"/>
      <c r="AQ2" s="372"/>
      <c r="AR2" s="47"/>
      <c r="AS2" s="370" t="s">
        <v>131</v>
      </c>
      <c r="AT2" s="371"/>
      <c r="AU2" s="371"/>
      <c r="AV2" s="371"/>
      <c r="AW2" s="371"/>
      <c r="AX2" s="371"/>
      <c r="AY2" s="371"/>
      <c r="AZ2" s="371"/>
      <c r="BA2" s="371"/>
      <c r="BB2" s="371"/>
      <c r="BC2" s="371"/>
      <c r="BD2" s="371"/>
      <c r="BE2" s="371"/>
      <c r="BF2" s="371"/>
      <c r="BG2" s="371"/>
      <c r="BH2" s="371"/>
      <c r="BI2" s="371"/>
      <c r="BJ2" s="371"/>
      <c r="BK2" s="371"/>
      <c r="BL2" s="371"/>
      <c r="BM2" s="371"/>
      <c r="BN2" s="371"/>
      <c r="BO2" s="371"/>
      <c r="BP2" s="371"/>
      <c r="BQ2" s="371"/>
      <c r="BR2" s="371"/>
      <c r="BS2" s="371"/>
      <c r="BT2" s="371"/>
      <c r="BU2" s="371"/>
      <c r="BV2" s="371"/>
      <c r="BW2" s="371"/>
      <c r="BX2" s="371"/>
      <c r="BY2" s="371"/>
      <c r="BZ2" s="371"/>
      <c r="CA2" s="371"/>
      <c r="CB2" s="371"/>
      <c r="CC2" s="371"/>
      <c r="CD2" s="371"/>
      <c r="CE2" s="371"/>
      <c r="CF2" s="372"/>
      <c r="CG2" s="47"/>
      <c r="CH2" s="370" t="s">
        <v>130</v>
      </c>
      <c r="CI2" s="371"/>
      <c r="CJ2" s="371"/>
      <c r="CK2" s="371"/>
      <c r="CL2" s="371"/>
      <c r="CM2" s="371"/>
      <c r="CN2" s="371"/>
      <c r="CO2" s="371"/>
      <c r="CP2" s="371"/>
      <c r="CQ2" s="371"/>
      <c r="CR2" s="371"/>
      <c r="CS2" s="371"/>
      <c r="CT2" s="371"/>
      <c r="CU2" s="371"/>
      <c r="CV2" s="371"/>
      <c r="CW2" s="371"/>
      <c r="CX2" s="371"/>
      <c r="CY2" s="371"/>
      <c r="CZ2" s="371"/>
      <c r="DA2" s="371"/>
      <c r="DB2" s="371"/>
      <c r="DC2" s="371"/>
      <c r="DD2" s="371"/>
      <c r="DE2" s="371"/>
      <c r="DF2" s="371"/>
      <c r="DG2" s="371"/>
      <c r="DH2" s="371"/>
      <c r="DI2" s="371"/>
      <c r="DJ2" s="371"/>
      <c r="DK2" s="371"/>
      <c r="DL2" s="371"/>
      <c r="DM2" s="371"/>
      <c r="DN2" s="371"/>
      <c r="DO2" s="371"/>
      <c r="DP2" s="371"/>
      <c r="DQ2" s="371"/>
      <c r="DR2" s="371"/>
      <c r="DS2" s="371"/>
      <c r="DT2" s="371"/>
      <c r="DU2" s="372"/>
      <c r="DV2" s="47"/>
      <c r="DW2" s="370" t="s">
        <v>133</v>
      </c>
      <c r="DX2" s="371"/>
      <c r="DY2" s="371"/>
      <c r="DZ2" s="371"/>
      <c r="EA2" s="371"/>
      <c r="EB2" s="371"/>
      <c r="EC2" s="371"/>
      <c r="ED2" s="371"/>
      <c r="EE2" s="371"/>
      <c r="EF2" s="371"/>
      <c r="EG2" s="371"/>
      <c r="EH2" s="371"/>
      <c r="EI2" s="371"/>
      <c r="EJ2" s="371"/>
      <c r="EK2" s="371"/>
      <c r="EL2" s="371"/>
      <c r="EM2" s="371"/>
      <c r="EN2" s="371"/>
      <c r="EO2" s="371"/>
      <c r="EP2" s="371"/>
      <c r="EQ2" s="371"/>
      <c r="ER2" s="371"/>
      <c r="ES2" s="371"/>
      <c r="ET2" s="371"/>
      <c r="EU2" s="371"/>
      <c r="EV2" s="371"/>
      <c r="EW2" s="371"/>
      <c r="EX2" s="371"/>
      <c r="EY2" s="371"/>
      <c r="EZ2" s="371"/>
      <c r="FA2" s="371"/>
      <c r="FB2" s="371"/>
      <c r="FC2" s="371"/>
      <c r="FD2" s="371"/>
      <c r="FE2" s="371"/>
      <c r="FF2" s="371"/>
      <c r="FG2" s="371"/>
      <c r="FH2" s="371"/>
      <c r="FI2" s="371"/>
      <c r="FJ2" s="372"/>
      <c r="FK2" s="47"/>
      <c r="FL2" s="370" t="s">
        <v>137</v>
      </c>
      <c r="FM2" s="371"/>
      <c r="FN2" s="371"/>
      <c r="FO2" s="371"/>
      <c r="FP2" s="371"/>
      <c r="FQ2" s="371"/>
      <c r="FR2" s="371"/>
      <c r="FS2" s="371"/>
      <c r="FT2" s="371"/>
      <c r="FU2" s="371"/>
      <c r="FV2" s="371"/>
      <c r="FW2" s="371"/>
      <c r="FX2" s="371"/>
      <c r="FY2" s="371"/>
      <c r="FZ2" s="371"/>
      <c r="GA2" s="371"/>
      <c r="GB2" s="371"/>
      <c r="GC2" s="371"/>
      <c r="GD2" s="371"/>
      <c r="GE2" s="371"/>
      <c r="GF2" s="371"/>
      <c r="GG2" s="371"/>
      <c r="GH2" s="371"/>
      <c r="GI2" s="371"/>
      <c r="GJ2" s="371"/>
      <c r="GK2" s="371"/>
      <c r="GL2" s="371"/>
      <c r="GM2" s="371"/>
      <c r="GN2" s="371"/>
      <c r="GO2" s="371"/>
      <c r="GP2" s="371"/>
      <c r="GQ2" s="371"/>
      <c r="GR2" s="371"/>
      <c r="GS2" s="371"/>
      <c r="GT2" s="371"/>
      <c r="GU2" s="371"/>
      <c r="GV2" s="371"/>
      <c r="GW2" s="371"/>
      <c r="GX2" s="371"/>
      <c r="GY2" s="372"/>
      <c r="GZ2" s="47" t="s">
        <v>294</v>
      </c>
      <c r="HA2" s="370" t="s">
        <v>129</v>
      </c>
      <c r="HB2" s="371"/>
      <c r="HC2" s="371"/>
      <c r="HD2" s="371"/>
      <c r="HE2" s="371"/>
      <c r="HF2" s="371"/>
      <c r="HG2" s="371"/>
      <c r="HH2" s="371"/>
      <c r="HI2" s="371"/>
      <c r="HJ2" s="371"/>
      <c r="HK2" s="371"/>
      <c r="HL2" s="371"/>
      <c r="HM2" s="371"/>
      <c r="HN2" s="371"/>
      <c r="HO2" s="371"/>
      <c r="HP2" s="371"/>
      <c r="HQ2" s="371"/>
      <c r="HR2" s="371"/>
      <c r="HS2" s="371"/>
      <c r="HT2" s="371"/>
      <c r="HU2" s="371"/>
      <c r="HV2" s="371"/>
      <c r="HW2" s="371"/>
      <c r="HX2" s="371"/>
      <c r="HY2" s="371"/>
      <c r="HZ2" s="371"/>
      <c r="IA2" s="371"/>
      <c r="IB2" s="371"/>
      <c r="IC2" s="371"/>
      <c r="ID2" s="371"/>
      <c r="IE2" s="371"/>
      <c r="IF2" s="371"/>
      <c r="IG2" s="371"/>
      <c r="IH2" s="371"/>
      <c r="II2" s="371"/>
      <c r="IJ2" s="371"/>
      <c r="IK2" s="371"/>
      <c r="IL2" s="371"/>
      <c r="IM2" s="371"/>
      <c r="IN2" s="372"/>
      <c r="IO2" s="47" t="s">
        <v>294</v>
      </c>
    </row>
    <row r="3" spans="1:249" ht="14.45" customHeight="1" x14ac:dyDescent="0.25">
      <c r="A3" s="47"/>
      <c r="B3" s="9"/>
      <c r="C3" s="10"/>
      <c r="D3" s="23">
        <v>9</v>
      </c>
      <c r="E3" s="23">
        <v>10</v>
      </c>
      <c r="F3" s="23">
        <v>11</v>
      </c>
      <c r="G3" s="23">
        <v>12</v>
      </c>
      <c r="H3" s="23">
        <v>13</v>
      </c>
      <c r="I3" s="23">
        <v>14</v>
      </c>
      <c r="J3" s="23">
        <v>15</v>
      </c>
      <c r="K3" s="23">
        <v>16</v>
      </c>
      <c r="L3" s="23">
        <v>17</v>
      </c>
      <c r="M3" s="23">
        <v>18</v>
      </c>
      <c r="N3" s="23">
        <v>19</v>
      </c>
      <c r="O3" s="23">
        <v>20</v>
      </c>
      <c r="P3" s="23">
        <v>21</v>
      </c>
      <c r="Q3" s="23">
        <v>22</v>
      </c>
      <c r="R3" s="23">
        <v>23</v>
      </c>
      <c r="S3" s="23">
        <v>24</v>
      </c>
      <c r="T3" s="23">
        <v>25</v>
      </c>
      <c r="U3" s="23">
        <v>26</v>
      </c>
      <c r="V3" s="23">
        <v>27</v>
      </c>
      <c r="W3" s="23">
        <v>28</v>
      </c>
      <c r="X3" s="23">
        <v>29</v>
      </c>
      <c r="Y3" s="23">
        <v>30</v>
      </c>
      <c r="Z3" s="23">
        <v>31</v>
      </c>
      <c r="AA3" s="23">
        <v>32</v>
      </c>
      <c r="AB3" s="23">
        <v>33</v>
      </c>
      <c r="AC3" s="23">
        <v>34</v>
      </c>
      <c r="AD3" s="23">
        <v>35</v>
      </c>
      <c r="AE3" s="23">
        <v>36</v>
      </c>
      <c r="AF3" s="23">
        <v>37</v>
      </c>
      <c r="AG3" s="23">
        <v>38</v>
      </c>
      <c r="AH3" s="23">
        <v>39</v>
      </c>
      <c r="AI3" s="23">
        <v>40</v>
      </c>
      <c r="AJ3" s="23">
        <v>41</v>
      </c>
      <c r="AK3" s="23">
        <v>42</v>
      </c>
      <c r="AL3" s="23">
        <v>43</v>
      </c>
      <c r="AM3" s="23">
        <v>44</v>
      </c>
      <c r="AN3" s="23">
        <v>45</v>
      </c>
      <c r="AO3" s="23">
        <v>46</v>
      </c>
      <c r="AP3" s="23">
        <v>47</v>
      </c>
      <c r="AQ3" s="23">
        <v>48</v>
      </c>
      <c r="AR3" s="47"/>
      <c r="AS3" s="23">
        <v>9</v>
      </c>
      <c r="AT3" s="23">
        <v>10</v>
      </c>
      <c r="AU3" s="23">
        <v>11</v>
      </c>
      <c r="AV3" s="23">
        <v>12</v>
      </c>
      <c r="AW3" s="23">
        <v>13</v>
      </c>
      <c r="AX3" s="23">
        <v>14</v>
      </c>
      <c r="AY3" s="23">
        <v>15</v>
      </c>
      <c r="AZ3" s="23">
        <v>16</v>
      </c>
      <c r="BA3" s="23">
        <v>17</v>
      </c>
      <c r="BB3" s="23">
        <v>18</v>
      </c>
      <c r="BC3" s="23">
        <v>19</v>
      </c>
      <c r="BD3" s="23">
        <v>20</v>
      </c>
      <c r="BE3" s="23">
        <v>21</v>
      </c>
      <c r="BF3" s="23">
        <v>22</v>
      </c>
      <c r="BG3" s="23">
        <v>23</v>
      </c>
      <c r="BH3" s="23">
        <v>24</v>
      </c>
      <c r="BI3" s="23">
        <v>25</v>
      </c>
      <c r="BJ3" s="23">
        <v>26</v>
      </c>
      <c r="BK3" s="23">
        <v>27</v>
      </c>
      <c r="BL3" s="23">
        <v>28</v>
      </c>
      <c r="BM3" s="23">
        <v>29</v>
      </c>
      <c r="BN3" s="23">
        <v>30</v>
      </c>
      <c r="BO3" s="23">
        <v>31</v>
      </c>
      <c r="BP3" s="23">
        <v>32</v>
      </c>
      <c r="BQ3" s="23">
        <v>33</v>
      </c>
      <c r="BR3" s="23">
        <v>34</v>
      </c>
      <c r="BS3" s="23">
        <v>35</v>
      </c>
      <c r="BT3" s="23">
        <v>36</v>
      </c>
      <c r="BU3" s="23">
        <v>37</v>
      </c>
      <c r="BV3" s="23">
        <v>38</v>
      </c>
      <c r="BW3" s="23">
        <v>39</v>
      </c>
      <c r="BX3" s="23">
        <v>40</v>
      </c>
      <c r="BY3" s="23">
        <v>41</v>
      </c>
      <c r="BZ3" s="23">
        <v>42</v>
      </c>
      <c r="CA3" s="23">
        <v>43</v>
      </c>
      <c r="CB3" s="23">
        <v>44</v>
      </c>
      <c r="CC3" s="23">
        <v>45</v>
      </c>
      <c r="CD3" s="23">
        <v>46</v>
      </c>
      <c r="CE3" s="23">
        <v>47</v>
      </c>
      <c r="CF3" s="23">
        <v>48</v>
      </c>
      <c r="CG3" s="47"/>
      <c r="CH3" s="23">
        <v>9</v>
      </c>
      <c r="CI3" s="23">
        <v>10</v>
      </c>
      <c r="CJ3" s="23">
        <v>11</v>
      </c>
      <c r="CK3" s="23">
        <v>12</v>
      </c>
      <c r="CL3" s="23">
        <v>13</v>
      </c>
      <c r="CM3" s="23">
        <v>14</v>
      </c>
      <c r="CN3" s="23">
        <v>15</v>
      </c>
      <c r="CO3" s="23">
        <v>16</v>
      </c>
      <c r="CP3" s="23">
        <v>17</v>
      </c>
      <c r="CQ3" s="23">
        <v>18</v>
      </c>
      <c r="CR3" s="23">
        <v>19</v>
      </c>
      <c r="CS3" s="23">
        <v>20</v>
      </c>
      <c r="CT3" s="23">
        <v>21</v>
      </c>
      <c r="CU3" s="23">
        <v>22</v>
      </c>
      <c r="CV3" s="23">
        <v>23</v>
      </c>
      <c r="CW3" s="23">
        <v>24</v>
      </c>
      <c r="CX3" s="23">
        <v>25</v>
      </c>
      <c r="CY3" s="23">
        <v>26</v>
      </c>
      <c r="CZ3" s="23">
        <v>27</v>
      </c>
      <c r="DA3" s="23">
        <v>28</v>
      </c>
      <c r="DB3" s="23">
        <v>29</v>
      </c>
      <c r="DC3" s="23">
        <v>30</v>
      </c>
      <c r="DD3" s="23">
        <v>31</v>
      </c>
      <c r="DE3" s="23">
        <v>32</v>
      </c>
      <c r="DF3" s="23">
        <v>33</v>
      </c>
      <c r="DG3" s="23">
        <v>34</v>
      </c>
      <c r="DH3" s="23">
        <v>35</v>
      </c>
      <c r="DI3" s="23">
        <v>36</v>
      </c>
      <c r="DJ3" s="23">
        <v>37</v>
      </c>
      <c r="DK3" s="23">
        <v>38</v>
      </c>
      <c r="DL3" s="23">
        <v>39</v>
      </c>
      <c r="DM3" s="23">
        <v>40</v>
      </c>
      <c r="DN3" s="23">
        <v>41</v>
      </c>
      <c r="DO3" s="23">
        <v>42</v>
      </c>
      <c r="DP3" s="23">
        <v>43</v>
      </c>
      <c r="DQ3" s="23">
        <v>44</v>
      </c>
      <c r="DR3" s="23">
        <v>45</v>
      </c>
      <c r="DS3" s="23">
        <v>46</v>
      </c>
      <c r="DT3" s="23">
        <v>47</v>
      </c>
      <c r="DU3" s="23">
        <v>48</v>
      </c>
      <c r="DV3" s="47"/>
      <c r="DW3" s="23">
        <v>9</v>
      </c>
      <c r="DX3" s="23">
        <v>10</v>
      </c>
      <c r="DY3" s="23">
        <v>11</v>
      </c>
      <c r="DZ3" s="23">
        <v>12</v>
      </c>
      <c r="EA3" s="23">
        <v>13</v>
      </c>
      <c r="EB3" s="23">
        <v>14</v>
      </c>
      <c r="EC3" s="23">
        <v>15</v>
      </c>
      <c r="ED3" s="23">
        <v>16</v>
      </c>
      <c r="EE3" s="23">
        <v>17</v>
      </c>
      <c r="EF3" s="23">
        <v>18</v>
      </c>
      <c r="EG3" s="23">
        <v>19</v>
      </c>
      <c r="EH3" s="23">
        <v>20</v>
      </c>
      <c r="EI3" s="23">
        <v>21</v>
      </c>
      <c r="EJ3" s="23">
        <v>22</v>
      </c>
      <c r="EK3" s="23">
        <v>23</v>
      </c>
      <c r="EL3" s="23">
        <v>24</v>
      </c>
      <c r="EM3" s="23">
        <v>25</v>
      </c>
      <c r="EN3" s="23">
        <v>26</v>
      </c>
      <c r="EO3" s="23">
        <v>27</v>
      </c>
      <c r="EP3" s="23">
        <v>28</v>
      </c>
      <c r="EQ3" s="23">
        <v>29</v>
      </c>
      <c r="ER3" s="23">
        <v>30</v>
      </c>
      <c r="ES3" s="23">
        <v>31</v>
      </c>
      <c r="ET3" s="23">
        <v>32</v>
      </c>
      <c r="EU3" s="23">
        <v>33</v>
      </c>
      <c r="EV3" s="23">
        <v>34</v>
      </c>
      <c r="EW3" s="23">
        <v>35</v>
      </c>
      <c r="EX3" s="23">
        <v>36</v>
      </c>
      <c r="EY3" s="23">
        <v>37</v>
      </c>
      <c r="EZ3" s="23">
        <v>38</v>
      </c>
      <c r="FA3" s="23">
        <v>39</v>
      </c>
      <c r="FB3" s="23">
        <v>40</v>
      </c>
      <c r="FC3" s="23">
        <v>41</v>
      </c>
      <c r="FD3" s="23">
        <v>42</v>
      </c>
      <c r="FE3" s="23">
        <v>43</v>
      </c>
      <c r="FF3" s="23">
        <v>44</v>
      </c>
      <c r="FG3" s="23">
        <v>45</v>
      </c>
      <c r="FH3" s="23">
        <v>46</v>
      </c>
      <c r="FI3" s="23">
        <v>47</v>
      </c>
      <c r="FJ3" s="23">
        <v>48</v>
      </c>
      <c r="FK3" s="47"/>
      <c r="FL3" s="23">
        <v>9</v>
      </c>
      <c r="FM3" s="23">
        <v>10</v>
      </c>
      <c r="FN3" s="23">
        <v>11</v>
      </c>
      <c r="FO3" s="23">
        <v>12</v>
      </c>
      <c r="FP3" s="23">
        <v>13</v>
      </c>
      <c r="FQ3" s="23">
        <v>14</v>
      </c>
      <c r="FR3" s="23">
        <v>15</v>
      </c>
      <c r="FS3" s="23">
        <v>16</v>
      </c>
      <c r="FT3" s="23">
        <v>17</v>
      </c>
      <c r="FU3" s="23">
        <v>18</v>
      </c>
      <c r="FV3" s="23">
        <v>19</v>
      </c>
      <c r="FW3" s="23">
        <v>20</v>
      </c>
      <c r="FX3" s="23">
        <v>21</v>
      </c>
      <c r="FY3" s="23">
        <v>22</v>
      </c>
      <c r="FZ3" s="23">
        <v>23</v>
      </c>
      <c r="GA3" s="23">
        <v>24</v>
      </c>
      <c r="GB3" s="23">
        <v>25</v>
      </c>
      <c r="GC3" s="23">
        <v>26</v>
      </c>
      <c r="GD3" s="23">
        <v>27</v>
      </c>
      <c r="GE3" s="23">
        <v>28</v>
      </c>
      <c r="GF3" s="23">
        <v>29</v>
      </c>
      <c r="GG3" s="23">
        <v>30</v>
      </c>
      <c r="GH3" s="23">
        <v>31</v>
      </c>
      <c r="GI3" s="23">
        <v>32</v>
      </c>
      <c r="GJ3" s="23">
        <v>33</v>
      </c>
      <c r="GK3" s="23">
        <v>34</v>
      </c>
      <c r="GL3" s="23">
        <v>35</v>
      </c>
      <c r="GM3" s="23">
        <v>36</v>
      </c>
      <c r="GN3" s="23">
        <v>37</v>
      </c>
      <c r="GO3" s="23">
        <v>38</v>
      </c>
      <c r="GP3" s="23">
        <v>39</v>
      </c>
      <c r="GQ3" s="23">
        <v>40</v>
      </c>
      <c r="GR3" s="23">
        <v>41</v>
      </c>
      <c r="GS3" s="23">
        <v>42</v>
      </c>
      <c r="GT3" s="23">
        <v>43</v>
      </c>
      <c r="GU3" s="23">
        <v>44</v>
      </c>
      <c r="GV3" s="23">
        <v>45</v>
      </c>
      <c r="GW3" s="23">
        <v>46</v>
      </c>
      <c r="GX3" s="23">
        <v>47</v>
      </c>
      <c r="GY3" s="23">
        <v>48</v>
      </c>
      <c r="GZ3" s="47"/>
      <c r="HA3" s="23">
        <v>9</v>
      </c>
      <c r="HB3" s="23">
        <v>10</v>
      </c>
      <c r="HC3" s="23">
        <v>11</v>
      </c>
      <c r="HD3" s="23">
        <v>12</v>
      </c>
      <c r="HE3" s="23">
        <v>13</v>
      </c>
      <c r="HF3" s="23">
        <v>14</v>
      </c>
      <c r="HG3" s="23">
        <v>15</v>
      </c>
      <c r="HH3" s="23">
        <v>16</v>
      </c>
      <c r="HI3" s="23">
        <v>17</v>
      </c>
      <c r="HJ3" s="23">
        <v>18</v>
      </c>
      <c r="HK3" s="23">
        <v>19</v>
      </c>
      <c r="HL3" s="23">
        <v>20</v>
      </c>
      <c r="HM3" s="23">
        <v>21</v>
      </c>
      <c r="HN3" s="23">
        <v>22</v>
      </c>
      <c r="HO3" s="23">
        <v>23</v>
      </c>
      <c r="HP3" s="23">
        <v>24</v>
      </c>
      <c r="HQ3" s="23">
        <v>25</v>
      </c>
      <c r="HR3" s="23">
        <v>26</v>
      </c>
      <c r="HS3" s="23">
        <v>27</v>
      </c>
      <c r="HT3" s="23">
        <v>28</v>
      </c>
      <c r="HU3" s="23">
        <v>29</v>
      </c>
      <c r="HV3" s="23">
        <v>30</v>
      </c>
      <c r="HW3" s="23">
        <v>31</v>
      </c>
      <c r="HX3" s="23">
        <v>32</v>
      </c>
      <c r="HY3" s="23">
        <v>33</v>
      </c>
      <c r="HZ3" s="23">
        <v>34</v>
      </c>
      <c r="IA3" s="23">
        <v>35</v>
      </c>
      <c r="IB3" s="23">
        <v>36</v>
      </c>
      <c r="IC3" s="23">
        <v>37</v>
      </c>
      <c r="ID3" s="23">
        <v>38</v>
      </c>
      <c r="IE3" s="23">
        <v>39</v>
      </c>
      <c r="IF3" s="23">
        <v>40</v>
      </c>
      <c r="IG3" s="23">
        <v>41</v>
      </c>
      <c r="IH3" s="23">
        <v>42</v>
      </c>
      <c r="II3" s="23">
        <v>43</v>
      </c>
      <c r="IJ3" s="23">
        <v>44</v>
      </c>
      <c r="IK3" s="23">
        <v>45</v>
      </c>
      <c r="IL3" s="23">
        <v>46</v>
      </c>
      <c r="IM3" s="23">
        <v>47</v>
      </c>
      <c r="IN3" s="23">
        <v>48</v>
      </c>
      <c r="IO3" s="47"/>
    </row>
    <row r="4" spans="1:249" ht="14.45" customHeight="1" x14ac:dyDescent="0.25">
      <c r="A4" s="47"/>
      <c r="B4" s="11"/>
      <c r="C4" s="12"/>
      <c r="D4" s="363" t="s">
        <v>3</v>
      </c>
      <c r="E4" s="364"/>
      <c r="F4" s="364"/>
      <c r="G4" s="364"/>
      <c r="H4" s="365"/>
      <c r="I4" s="363" t="s">
        <v>4</v>
      </c>
      <c r="J4" s="364"/>
      <c r="K4" s="364"/>
      <c r="L4" s="365"/>
      <c r="M4" s="363" t="s">
        <v>5</v>
      </c>
      <c r="N4" s="364"/>
      <c r="O4" s="364"/>
      <c r="P4" s="365"/>
      <c r="Q4" s="363" t="s">
        <v>6</v>
      </c>
      <c r="R4" s="364"/>
      <c r="S4" s="364"/>
      <c r="T4" s="364"/>
      <c r="U4" s="365"/>
      <c r="V4" s="363" t="s">
        <v>7</v>
      </c>
      <c r="W4" s="364"/>
      <c r="X4" s="364"/>
      <c r="Y4" s="365"/>
      <c r="Z4" s="363" t="s">
        <v>8</v>
      </c>
      <c r="AA4" s="364"/>
      <c r="AB4" s="364"/>
      <c r="AC4" s="364"/>
      <c r="AD4" s="365"/>
      <c r="AE4" s="363" t="s">
        <v>9</v>
      </c>
      <c r="AF4" s="364"/>
      <c r="AG4" s="364"/>
      <c r="AH4" s="365"/>
      <c r="AI4" s="363" t="s">
        <v>10</v>
      </c>
      <c r="AJ4" s="364"/>
      <c r="AK4" s="364"/>
      <c r="AL4" s="365"/>
      <c r="AM4" s="363" t="s">
        <v>11</v>
      </c>
      <c r="AN4" s="364"/>
      <c r="AO4" s="364"/>
      <c r="AP4" s="364"/>
      <c r="AQ4" s="365"/>
      <c r="AR4" s="47"/>
      <c r="AS4" s="363" t="s">
        <v>3</v>
      </c>
      <c r="AT4" s="364"/>
      <c r="AU4" s="364"/>
      <c r="AV4" s="364"/>
      <c r="AW4" s="365"/>
      <c r="AX4" s="363" t="s">
        <v>4</v>
      </c>
      <c r="AY4" s="364"/>
      <c r="AZ4" s="364"/>
      <c r="BA4" s="365"/>
      <c r="BB4" s="363" t="s">
        <v>5</v>
      </c>
      <c r="BC4" s="364"/>
      <c r="BD4" s="364"/>
      <c r="BE4" s="365"/>
      <c r="BF4" s="363" t="s">
        <v>6</v>
      </c>
      <c r="BG4" s="364"/>
      <c r="BH4" s="364"/>
      <c r="BI4" s="364"/>
      <c r="BJ4" s="365"/>
      <c r="BK4" s="363" t="s">
        <v>7</v>
      </c>
      <c r="BL4" s="364"/>
      <c r="BM4" s="364"/>
      <c r="BN4" s="365"/>
      <c r="BO4" s="363" t="s">
        <v>8</v>
      </c>
      <c r="BP4" s="364"/>
      <c r="BQ4" s="364"/>
      <c r="BR4" s="364"/>
      <c r="BS4" s="365"/>
      <c r="BT4" s="363" t="s">
        <v>9</v>
      </c>
      <c r="BU4" s="364"/>
      <c r="BV4" s="364"/>
      <c r="BW4" s="365"/>
      <c r="BX4" s="363" t="s">
        <v>10</v>
      </c>
      <c r="BY4" s="364"/>
      <c r="BZ4" s="364"/>
      <c r="CA4" s="365"/>
      <c r="CB4" s="363" t="s">
        <v>11</v>
      </c>
      <c r="CC4" s="364"/>
      <c r="CD4" s="364"/>
      <c r="CE4" s="364"/>
      <c r="CF4" s="365"/>
      <c r="CG4" s="47"/>
      <c r="CH4" s="350" t="s">
        <v>3</v>
      </c>
      <c r="CI4" s="351"/>
      <c r="CJ4" s="351"/>
      <c r="CK4" s="351"/>
      <c r="CL4" s="352"/>
      <c r="CM4" s="350" t="s">
        <v>4</v>
      </c>
      <c r="CN4" s="351"/>
      <c r="CO4" s="351"/>
      <c r="CP4" s="352"/>
      <c r="CQ4" s="350" t="s">
        <v>5</v>
      </c>
      <c r="CR4" s="351"/>
      <c r="CS4" s="351"/>
      <c r="CT4" s="352"/>
      <c r="CU4" s="350" t="s">
        <v>6</v>
      </c>
      <c r="CV4" s="351"/>
      <c r="CW4" s="351"/>
      <c r="CX4" s="351"/>
      <c r="CY4" s="352"/>
      <c r="CZ4" s="350" t="s">
        <v>7</v>
      </c>
      <c r="DA4" s="351"/>
      <c r="DB4" s="351"/>
      <c r="DC4" s="352"/>
      <c r="DD4" s="350" t="s">
        <v>8</v>
      </c>
      <c r="DE4" s="351"/>
      <c r="DF4" s="351"/>
      <c r="DG4" s="351"/>
      <c r="DH4" s="352"/>
      <c r="DI4" s="350" t="s">
        <v>9</v>
      </c>
      <c r="DJ4" s="351"/>
      <c r="DK4" s="351"/>
      <c r="DL4" s="352"/>
      <c r="DM4" s="350" t="s">
        <v>10</v>
      </c>
      <c r="DN4" s="351"/>
      <c r="DO4" s="351"/>
      <c r="DP4" s="352"/>
      <c r="DQ4" s="350" t="s">
        <v>11</v>
      </c>
      <c r="DR4" s="351"/>
      <c r="DS4" s="351"/>
      <c r="DT4" s="351"/>
      <c r="DU4" s="352"/>
      <c r="DV4" s="47"/>
      <c r="DW4" s="350" t="s">
        <v>3</v>
      </c>
      <c r="DX4" s="351"/>
      <c r="DY4" s="351"/>
      <c r="DZ4" s="351"/>
      <c r="EA4" s="352"/>
      <c r="EB4" s="350" t="s">
        <v>4</v>
      </c>
      <c r="EC4" s="351"/>
      <c r="ED4" s="351"/>
      <c r="EE4" s="352"/>
      <c r="EF4" s="350" t="s">
        <v>5</v>
      </c>
      <c r="EG4" s="351"/>
      <c r="EH4" s="351"/>
      <c r="EI4" s="352"/>
      <c r="EJ4" s="350" t="s">
        <v>6</v>
      </c>
      <c r="EK4" s="351"/>
      <c r="EL4" s="351"/>
      <c r="EM4" s="351"/>
      <c r="EN4" s="352"/>
      <c r="EO4" s="350" t="s">
        <v>7</v>
      </c>
      <c r="EP4" s="351"/>
      <c r="EQ4" s="351"/>
      <c r="ER4" s="352"/>
      <c r="ES4" s="350" t="s">
        <v>8</v>
      </c>
      <c r="ET4" s="351"/>
      <c r="EU4" s="351"/>
      <c r="EV4" s="351"/>
      <c r="EW4" s="352"/>
      <c r="EX4" s="350" t="s">
        <v>9</v>
      </c>
      <c r="EY4" s="351"/>
      <c r="EZ4" s="351"/>
      <c r="FA4" s="352"/>
      <c r="FB4" s="350" t="s">
        <v>10</v>
      </c>
      <c r="FC4" s="351"/>
      <c r="FD4" s="351"/>
      <c r="FE4" s="352"/>
      <c r="FF4" s="350" t="s">
        <v>11</v>
      </c>
      <c r="FG4" s="351"/>
      <c r="FH4" s="351"/>
      <c r="FI4" s="351"/>
      <c r="FJ4" s="352"/>
      <c r="FK4" s="47"/>
      <c r="FL4" s="363" t="s">
        <v>3</v>
      </c>
      <c r="FM4" s="364"/>
      <c r="FN4" s="364"/>
      <c r="FO4" s="364"/>
      <c r="FP4" s="365"/>
      <c r="FQ4" s="363" t="s">
        <v>4</v>
      </c>
      <c r="FR4" s="364"/>
      <c r="FS4" s="364"/>
      <c r="FT4" s="365"/>
      <c r="FU4" s="363" t="s">
        <v>5</v>
      </c>
      <c r="FV4" s="364"/>
      <c r="FW4" s="364"/>
      <c r="FX4" s="365"/>
      <c r="FY4" s="363" t="s">
        <v>6</v>
      </c>
      <c r="FZ4" s="364"/>
      <c r="GA4" s="364"/>
      <c r="GB4" s="364"/>
      <c r="GC4" s="365"/>
      <c r="GD4" s="363" t="s">
        <v>7</v>
      </c>
      <c r="GE4" s="364"/>
      <c r="GF4" s="364"/>
      <c r="GG4" s="365"/>
      <c r="GH4" s="363" t="s">
        <v>8</v>
      </c>
      <c r="GI4" s="364"/>
      <c r="GJ4" s="364"/>
      <c r="GK4" s="364"/>
      <c r="GL4" s="365"/>
      <c r="GM4" s="363" t="s">
        <v>9</v>
      </c>
      <c r="GN4" s="364"/>
      <c r="GO4" s="364"/>
      <c r="GP4" s="365"/>
      <c r="GQ4" s="363" t="s">
        <v>10</v>
      </c>
      <c r="GR4" s="364"/>
      <c r="GS4" s="364"/>
      <c r="GT4" s="365"/>
      <c r="GU4" s="363" t="s">
        <v>11</v>
      </c>
      <c r="GV4" s="364"/>
      <c r="GW4" s="364"/>
      <c r="GX4" s="364"/>
      <c r="GY4" s="365"/>
      <c r="GZ4" s="47"/>
      <c r="HA4" s="350" t="s">
        <v>3</v>
      </c>
      <c r="HB4" s="351"/>
      <c r="HC4" s="351"/>
      <c r="HD4" s="351"/>
      <c r="HE4" s="352"/>
      <c r="HF4" s="350" t="s">
        <v>4</v>
      </c>
      <c r="HG4" s="351"/>
      <c r="HH4" s="351"/>
      <c r="HI4" s="352"/>
      <c r="HJ4" s="350" t="s">
        <v>5</v>
      </c>
      <c r="HK4" s="351"/>
      <c r="HL4" s="351"/>
      <c r="HM4" s="352"/>
      <c r="HN4" s="350" t="s">
        <v>6</v>
      </c>
      <c r="HO4" s="351"/>
      <c r="HP4" s="351"/>
      <c r="HQ4" s="351"/>
      <c r="HR4" s="352"/>
      <c r="HS4" s="350" t="s">
        <v>7</v>
      </c>
      <c r="HT4" s="351"/>
      <c r="HU4" s="351"/>
      <c r="HV4" s="352"/>
      <c r="HW4" s="350" t="s">
        <v>8</v>
      </c>
      <c r="HX4" s="351"/>
      <c r="HY4" s="351"/>
      <c r="HZ4" s="351"/>
      <c r="IA4" s="352"/>
      <c r="IB4" s="350" t="s">
        <v>9</v>
      </c>
      <c r="IC4" s="351"/>
      <c r="ID4" s="351"/>
      <c r="IE4" s="352"/>
      <c r="IF4" s="350" t="s">
        <v>10</v>
      </c>
      <c r="IG4" s="351"/>
      <c r="IH4" s="351"/>
      <c r="II4" s="352"/>
      <c r="IJ4" s="350" t="s">
        <v>11</v>
      </c>
      <c r="IK4" s="351"/>
      <c r="IL4" s="351"/>
      <c r="IM4" s="351"/>
      <c r="IN4" s="352"/>
      <c r="IO4" s="47"/>
    </row>
    <row r="5" spans="1:249" x14ac:dyDescent="0.25">
      <c r="A5" s="47"/>
      <c r="B5" s="124" t="s">
        <v>0</v>
      </c>
      <c r="C5" s="125" t="s">
        <v>14</v>
      </c>
      <c r="D5" s="124"/>
      <c r="E5" s="125"/>
      <c r="F5" s="125"/>
      <c r="G5" s="125"/>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147"/>
      <c r="AN5" s="125"/>
      <c r="AO5" s="125"/>
      <c r="AP5" s="125"/>
      <c r="AQ5" s="135"/>
      <c r="AR5" s="66"/>
      <c r="AS5" s="298"/>
      <c r="AT5" s="299"/>
      <c r="AU5" s="299"/>
      <c r="AV5" s="299"/>
      <c r="AW5" s="299"/>
      <c r="AX5" s="299"/>
      <c r="AY5" s="143"/>
      <c r="AZ5" s="143"/>
      <c r="BA5" s="143"/>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143"/>
      <c r="CB5" s="299"/>
      <c r="CC5" s="299"/>
      <c r="CD5" s="299"/>
      <c r="CE5" s="299"/>
      <c r="CF5" s="297"/>
      <c r="CG5" s="66"/>
      <c r="CH5" s="157"/>
      <c r="CI5" s="147"/>
      <c r="CJ5" s="147"/>
      <c r="CK5" s="147"/>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147"/>
      <c r="DR5" s="147"/>
      <c r="DS5" s="147"/>
      <c r="DT5" s="147"/>
      <c r="DU5" s="158"/>
      <c r="DV5" s="66"/>
      <c r="DW5" s="2"/>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118"/>
      <c r="FJ5" s="55"/>
      <c r="FK5" s="47"/>
      <c r="FL5" s="264"/>
      <c r="FM5" s="265"/>
      <c r="FN5" s="265"/>
      <c r="FO5" s="265"/>
      <c r="FP5" s="265"/>
      <c r="FQ5" s="143"/>
      <c r="FR5" s="143"/>
      <c r="FS5" s="143"/>
      <c r="FT5" s="143"/>
      <c r="FU5" s="143"/>
      <c r="FV5" s="143"/>
      <c r="FW5" s="143"/>
      <c r="FX5" s="143"/>
      <c r="FY5" s="143"/>
      <c r="FZ5" s="143"/>
      <c r="GA5" s="143"/>
      <c r="GB5" s="143"/>
      <c r="GC5" s="143"/>
      <c r="GD5" s="143"/>
      <c r="GE5" s="143"/>
      <c r="GF5" s="143"/>
      <c r="GG5" s="143"/>
      <c r="GH5" s="143"/>
      <c r="GI5" s="143"/>
      <c r="GJ5" s="143"/>
      <c r="GK5" s="143"/>
      <c r="GL5" s="143"/>
      <c r="GM5" s="143"/>
      <c r="GN5" s="143"/>
      <c r="GO5" s="143"/>
      <c r="GP5" s="143"/>
      <c r="GQ5" s="143"/>
      <c r="GR5" s="143"/>
      <c r="GS5" s="143"/>
      <c r="GT5" s="143"/>
      <c r="GU5" s="265"/>
      <c r="GV5" s="265"/>
      <c r="GW5" s="265"/>
      <c r="GX5" s="265"/>
      <c r="GY5" s="263"/>
      <c r="GZ5" s="47"/>
      <c r="HA5" s="117"/>
      <c r="HB5" s="118"/>
      <c r="HC5" s="118"/>
      <c r="HD5" s="118"/>
      <c r="HE5" s="118"/>
      <c r="HF5" s="118"/>
      <c r="HG5" s="118"/>
      <c r="HH5" s="118"/>
      <c r="HI5" s="118"/>
      <c r="HJ5" s="118"/>
      <c r="HK5" s="118"/>
      <c r="HL5" s="118"/>
      <c r="HM5" s="118"/>
      <c r="HN5" s="118"/>
      <c r="HO5" s="118"/>
      <c r="HP5" s="118"/>
      <c r="HQ5" s="118"/>
      <c r="HR5" s="118"/>
      <c r="HS5" s="118"/>
      <c r="HT5" s="118"/>
      <c r="HU5" s="118"/>
      <c r="HV5" s="118"/>
      <c r="HW5" s="118"/>
      <c r="HX5" s="118"/>
      <c r="HY5" s="118"/>
      <c r="HZ5" s="118"/>
      <c r="IA5" s="118"/>
      <c r="IB5" s="118"/>
      <c r="IC5" s="118"/>
      <c r="ID5" s="118"/>
      <c r="IE5" s="118"/>
      <c r="IF5" s="118"/>
      <c r="IG5" s="118"/>
      <c r="IH5" s="118"/>
      <c r="II5" s="118"/>
      <c r="IJ5" s="118"/>
      <c r="IK5" s="118"/>
      <c r="IL5" s="118"/>
      <c r="IM5" s="118"/>
      <c r="IN5" s="152"/>
      <c r="IO5" s="47"/>
    </row>
    <row r="6" spans="1:249" x14ac:dyDescent="0.25">
      <c r="A6" s="47"/>
      <c r="B6" s="126"/>
      <c r="C6" s="127" t="s">
        <v>126</v>
      </c>
      <c r="D6" s="119"/>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1"/>
      <c r="AR6" s="66"/>
      <c r="AS6" s="150"/>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51"/>
      <c r="CG6" s="66"/>
      <c r="CH6" s="150"/>
      <c r="CI6" s="146"/>
      <c r="CJ6" s="146"/>
      <c r="CK6" s="146"/>
      <c r="CL6" s="146"/>
      <c r="CM6" s="146"/>
      <c r="CN6" s="146"/>
      <c r="CO6" s="146"/>
      <c r="CP6" s="146"/>
      <c r="CQ6" s="146"/>
      <c r="CR6" s="146"/>
      <c r="CS6" s="146"/>
      <c r="CT6" s="146"/>
      <c r="CU6" s="146"/>
      <c r="CV6" s="146"/>
      <c r="CW6" s="146"/>
      <c r="CX6" s="146"/>
      <c r="CY6" s="146"/>
      <c r="CZ6" s="146"/>
      <c r="DA6" s="146"/>
      <c r="DB6" s="146"/>
      <c r="DC6" s="146"/>
      <c r="DD6" s="146"/>
      <c r="DE6" s="146"/>
      <c r="DF6" s="146"/>
      <c r="DG6" s="146"/>
      <c r="DH6" s="146"/>
      <c r="DI6" s="146"/>
      <c r="DJ6" s="146"/>
      <c r="DK6" s="146"/>
      <c r="DL6" s="146"/>
      <c r="DM6" s="146"/>
      <c r="DN6" s="146"/>
      <c r="DO6" s="146"/>
      <c r="DP6" s="146"/>
      <c r="DQ6" s="146"/>
      <c r="DR6" s="146"/>
      <c r="DS6" s="146"/>
      <c r="DT6" s="146"/>
      <c r="DU6" s="151"/>
      <c r="DV6" s="66"/>
      <c r="DW6" s="4"/>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120"/>
      <c r="FJ6" s="6"/>
      <c r="FK6" s="47"/>
      <c r="FL6" s="126"/>
      <c r="FM6" s="127"/>
      <c r="FN6" s="127"/>
      <c r="FO6" s="127"/>
      <c r="FP6" s="127"/>
      <c r="FQ6" s="127"/>
      <c r="FR6" s="127"/>
      <c r="FS6" s="127"/>
      <c r="FT6" s="127"/>
      <c r="FU6" s="127"/>
      <c r="FV6" s="127"/>
      <c r="FW6" s="127"/>
      <c r="FX6" s="127"/>
      <c r="FY6" s="127"/>
      <c r="FZ6" s="146"/>
      <c r="GA6" s="145"/>
      <c r="GB6" s="145"/>
      <c r="GC6" s="145"/>
      <c r="GD6" s="145"/>
      <c r="GE6" s="145"/>
      <c r="GF6" s="145"/>
      <c r="GG6" s="145"/>
      <c r="GH6" s="145"/>
      <c r="GI6" s="145"/>
      <c r="GJ6" s="145"/>
      <c r="GK6" s="145"/>
      <c r="GL6" s="145"/>
      <c r="GM6" s="145"/>
      <c r="GN6" s="127"/>
      <c r="GO6" s="127"/>
      <c r="GP6" s="127"/>
      <c r="GQ6" s="127"/>
      <c r="GR6" s="127"/>
      <c r="GS6" s="127"/>
      <c r="GT6" s="127"/>
      <c r="GU6" s="127"/>
      <c r="GV6" s="127"/>
      <c r="GW6" s="127"/>
      <c r="GX6" s="127"/>
      <c r="GY6" s="128"/>
      <c r="GZ6" s="47"/>
      <c r="HA6" s="119"/>
      <c r="HB6" s="120"/>
      <c r="HC6" s="120"/>
      <c r="HD6" s="120"/>
      <c r="HE6" s="120"/>
      <c r="HF6" s="120"/>
      <c r="HG6" s="120"/>
      <c r="HH6" s="120"/>
      <c r="HI6" s="120"/>
      <c r="HJ6" s="120"/>
      <c r="HK6" s="120"/>
      <c r="HL6" s="120"/>
      <c r="HM6" s="120"/>
      <c r="HN6" s="120"/>
      <c r="HO6" s="120"/>
      <c r="HP6" s="120"/>
      <c r="HQ6" s="120"/>
      <c r="HR6" s="120"/>
      <c r="HS6" s="120"/>
      <c r="HT6" s="120"/>
      <c r="HU6" s="120"/>
      <c r="HV6" s="120"/>
      <c r="HW6" s="120"/>
      <c r="HX6" s="120"/>
      <c r="HY6" s="120"/>
      <c r="HZ6" s="120"/>
      <c r="IA6" s="120"/>
      <c r="IB6" s="120"/>
      <c r="IC6" s="120"/>
      <c r="ID6" s="120"/>
      <c r="IE6" s="120"/>
      <c r="IF6" s="120"/>
      <c r="IG6" s="120"/>
      <c r="IH6" s="120"/>
      <c r="II6" s="120"/>
      <c r="IJ6" s="120"/>
      <c r="IK6" s="120"/>
      <c r="IL6" s="120"/>
      <c r="IM6" s="120"/>
      <c r="IN6" s="121"/>
      <c r="IO6" s="47"/>
    </row>
    <row r="7" spans="1:249" s="181" customFormat="1" x14ac:dyDescent="0.25">
      <c r="A7" s="47"/>
      <c r="B7" s="131"/>
      <c r="C7" s="132" t="s">
        <v>339</v>
      </c>
      <c r="D7" s="119"/>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1"/>
      <c r="AR7" s="66"/>
      <c r="AS7" s="131"/>
      <c r="AT7" s="132"/>
      <c r="AU7" s="132"/>
      <c r="AV7" s="132"/>
      <c r="AW7" s="148"/>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c r="BV7" s="144"/>
      <c r="BW7" s="144"/>
      <c r="BX7" s="144"/>
      <c r="BY7" s="144"/>
      <c r="BZ7" s="144"/>
      <c r="CA7" s="144"/>
      <c r="CB7" s="148"/>
      <c r="CC7" s="132"/>
      <c r="CD7" s="132"/>
      <c r="CE7" s="132"/>
      <c r="CF7" s="136"/>
      <c r="CG7" s="66"/>
      <c r="CH7" s="29"/>
      <c r="CI7" s="148"/>
      <c r="CJ7" s="148"/>
      <c r="CK7" s="148"/>
      <c r="CL7" s="148"/>
      <c r="CM7" s="148"/>
      <c r="CN7" s="144"/>
      <c r="CO7" s="144"/>
      <c r="CP7" s="144"/>
      <c r="CQ7" s="144"/>
      <c r="CR7" s="144"/>
      <c r="CS7" s="144"/>
      <c r="CT7" s="144"/>
      <c r="CU7" s="144"/>
      <c r="CV7" s="144"/>
      <c r="CW7" s="144"/>
      <c r="CX7" s="144"/>
      <c r="CY7" s="144"/>
      <c r="CZ7" s="144"/>
      <c r="DA7" s="144"/>
      <c r="DB7" s="144"/>
      <c r="DC7" s="144"/>
      <c r="DD7" s="144"/>
      <c r="DE7" s="144"/>
      <c r="DF7" s="144"/>
      <c r="DG7" s="144"/>
      <c r="DH7" s="144"/>
      <c r="DI7" s="144"/>
      <c r="DJ7" s="144"/>
      <c r="DK7" s="144"/>
      <c r="DL7" s="144"/>
      <c r="DM7" s="144"/>
      <c r="DN7" s="144"/>
      <c r="DO7" s="144"/>
      <c r="DP7" s="144"/>
      <c r="DQ7" s="148"/>
      <c r="DR7" s="148"/>
      <c r="DS7" s="148"/>
      <c r="DT7" s="148"/>
      <c r="DU7" s="52"/>
      <c r="DV7" s="66"/>
      <c r="DW7" s="119"/>
      <c r="DX7" s="120"/>
      <c r="DY7" s="120"/>
      <c r="DZ7" s="120"/>
      <c r="EA7" s="120"/>
      <c r="EB7" s="120"/>
      <c r="EC7" s="120"/>
      <c r="ED7" s="120"/>
      <c r="EE7" s="120"/>
      <c r="EF7" s="120"/>
      <c r="EG7" s="120"/>
      <c r="EH7" s="120"/>
      <c r="EI7" s="120"/>
      <c r="EJ7" s="120"/>
      <c r="EK7" s="120"/>
      <c r="EL7" s="120"/>
      <c r="EM7" s="120"/>
      <c r="EN7" s="120"/>
      <c r="EO7" s="120"/>
      <c r="EP7" s="120"/>
      <c r="EQ7" s="120"/>
      <c r="ER7" s="120"/>
      <c r="ES7" s="120"/>
      <c r="ET7" s="120"/>
      <c r="EU7" s="120"/>
      <c r="EV7" s="120"/>
      <c r="EW7" s="120"/>
      <c r="EX7" s="120"/>
      <c r="EY7" s="120"/>
      <c r="EZ7" s="120"/>
      <c r="FA7" s="120"/>
      <c r="FB7" s="120"/>
      <c r="FC7" s="120"/>
      <c r="FD7" s="120"/>
      <c r="FE7" s="120"/>
      <c r="FF7" s="120"/>
      <c r="FG7" s="120"/>
      <c r="FH7" s="120"/>
      <c r="FI7" s="120"/>
      <c r="FJ7" s="121"/>
      <c r="FK7" s="47"/>
      <c r="FL7" s="131"/>
      <c r="FM7" s="132"/>
      <c r="FN7" s="132"/>
      <c r="FO7" s="132"/>
      <c r="FP7" s="132"/>
      <c r="FQ7" s="132"/>
      <c r="FR7" s="132"/>
      <c r="FS7" s="132"/>
      <c r="FT7" s="132"/>
      <c r="FU7" s="132"/>
      <c r="FV7" s="132"/>
      <c r="FW7" s="132"/>
      <c r="FX7" s="132"/>
      <c r="FY7" s="132"/>
      <c r="FZ7" s="148"/>
      <c r="GA7" s="148"/>
      <c r="GB7" s="148"/>
      <c r="GC7" s="148"/>
      <c r="GD7" s="148"/>
      <c r="GE7" s="148"/>
      <c r="GF7" s="148"/>
      <c r="GG7" s="148"/>
      <c r="GH7" s="148"/>
      <c r="GI7" s="148"/>
      <c r="GJ7" s="148"/>
      <c r="GK7" s="148"/>
      <c r="GL7" s="148"/>
      <c r="GM7" s="148"/>
      <c r="GN7" s="132"/>
      <c r="GO7" s="132"/>
      <c r="GP7" s="132"/>
      <c r="GQ7" s="132"/>
      <c r="GR7" s="132"/>
      <c r="GS7" s="132"/>
      <c r="GT7" s="132"/>
      <c r="GU7" s="132"/>
      <c r="GV7" s="132"/>
      <c r="GW7" s="132"/>
      <c r="GX7" s="132"/>
      <c r="GY7" s="136"/>
      <c r="GZ7" s="47"/>
      <c r="HA7" s="119"/>
      <c r="HB7" s="120"/>
      <c r="HC7" s="120"/>
      <c r="HD7" s="120"/>
      <c r="HE7" s="120"/>
      <c r="HF7" s="120"/>
      <c r="HG7" s="120"/>
      <c r="HH7" s="120"/>
      <c r="HI7" s="120"/>
      <c r="HJ7" s="120"/>
      <c r="HK7" s="120"/>
      <c r="HL7" s="120"/>
      <c r="HM7" s="120"/>
      <c r="HN7" s="120"/>
      <c r="HO7" s="120"/>
      <c r="HP7" s="120"/>
      <c r="HQ7" s="120"/>
      <c r="HR7" s="120"/>
      <c r="HS7" s="120"/>
      <c r="HT7" s="120"/>
      <c r="HU7" s="120"/>
      <c r="HV7" s="120"/>
      <c r="HW7" s="120"/>
      <c r="HX7" s="120"/>
      <c r="HY7" s="120"/>
      <c r="HZ7" s="120"/>
      <c r="IA7" s="120"/>
      <c r="IB7" s="120"/>
      <c r="IC7" s="120"/>
      <c r="ID7" s="120"/>
      <c r="IE7" s="120"/>
      <c r="IF7" s="120"/>
      <c r="IG7" s="120"/>
      <c r="IH7" s="120"/>
      <c r="II7" s="120"/>
      <c r="IJ7" s="120"/>
      <c r="IK7" s="120"/>
      <c r="IL7" s="120"/>
      <c r="IM7" s="120"/>
      <c r="IN7" s="121"/>
      <c r="IO7" s="47"/>
    </row>
    <row r="8" spans="1:249" x14ac:dyDescent="0.25">
      <c r="A8" s="47"/>
      <c r="B8" s="11" t="s">
        <v>56</v>
      </c>
      <c r="C8" s="12" t="s">
        <v>75</v>
      </c>
      <c r="D8" s="124"/>
      <c r="E8" s="125"/>
      <c r="F8" s="125"/>
      <c r="G8" s="125"/>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147"/>
      <c r="AN8" s="125"/>
      <c r="AO8" s="125"/>
      <c r="AP8" s="125"/>
      <c r="AQ8" s="135"/>
      <c r="AR8" s="47"/>
      <c r="AS8" s="124"/>
      <c r="AT8" s="125"/>
      <c r="AU8" s="125"/>
      <c r="AV8" s="125"/>
      <c r="AW8" s="38"/>
      <c r="AX8" s="38"/>
      <c r="AY8" s="38"/>
      <c r="AZ8" s="38"/>
      <c r="BA8" s="38"/>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147"/>
      <c r="CC8" s="125"/>
      <c r="CD8" s="125"/>
      <c r="CE8" s="125"/>
      <c r="CF8" s="135"/>
      <c r="CG8" s="47"/>
      <c r="CH8" s="124"/>
      <c r="CI8" s="125"/>
      <c r="CJ8" s="125"/>
      <c r="CK8" s="125"/>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147"/>
      <c r="DR8" s="125"/>
      <c r="DS8" s="125"/>
      <c r="DT8" s="125"/>
      <c r="DU8" s="135"/>
      <c r="DV8" s="47"/>
      <c r="DW8" s="157"/>
      <c r="DX8" s="147"/>
      <c r="DY8" s="147"/>
      <c r="DZ8" s="147"/>
      <c r="EA8" s="147"/>
      <c r="EB8" s="147"/>
      <c r="EC8" s="147"/>
      <c r="ED8" s="147"/>
      <c r="EE8" s="147"/>
      <c r="EF8" s="147"/>
      <c r="EG8" s="147"/>
      <c r="EH8" s="147"/>
      <c r="EI8" s="147"/>
      <c r="EJ8" s="147"/>
      <c r="EK8" s="147"/>
      <c r="EL8" s="147"/>
      <c r="EM8" s="147"/>
      <c r="EN8" s="147"/>
      <c r="EO8" s="147"/>
      <c r="EP8" s="147"/>
      <c r="EQ8" s="147"/>
      <c r="ER8" s="147"/>
      <c r="ES8" s="147"/>
      <c r="ET8" s="147"/>
      <c r="EU8" s="147"/>
      <c r="EV8" s="147"/>
      <c r="EW8" s="147"/>
      <c r="EX8" s="147"/>
      <c r="EY8" s="147"/>
      <c r="EZ8" s="147"/>
      <c r="FA8" s="147"/>
      <c r="FB8" s="147"/>
      <c r="FC8" s="147"/>
      <c r="FD8" s="147"/>
      <c r="FE8" s="147"/>
      <c r="FF8" s="147"/>
      <c r="FG8" s="147"/>
      <c r="FH8" s="147"/>
      <c r="FI8" s="147"/>
      <c r="FJ8" s="158"/>
      <c r="FK8" s="47"/>
      <c r="FL8" s="126"/>
      <c r="FM8" s="127"/>
      <c r="FN8" s="127"/>
      <c r="FO8" s="127"/>
      <c r="FP8" s="145"/>
      <c r="FQ8" s="145"/>
      <c r="FR8" s="145"/>
      <c r="FS8" s="145"/>
      <c r="FT8" s="145"/>
      <c r="FU8" s="145"/>
      <c r="FV8" s="145"/>
      <c r="FW8" s="145"/>
      <c r="FX8" s="145"/>
      <c r="FY8" s="145"/>
      <c r="FZ8" s="145"/>
      <c r="GA8" s="145"/>
      <c r="GB8" s="145"/>
      <c r="GC8" s="145"/>
      <c r="GD8" s="149"/>
      <c r="GE8" s="149"/>
      <c r="GF8" s="149"/>
      <c r="GG8" s="149"/>
      <c r="GH8" s="149"/>
      <c r="GI8" s="149"/>
      <c r="GJ8" s="149"/>
      <c r="GK8" s="149"/>
      <c r="GL8" s="149"/>
      <c r="GM8" s="145"/>
      <c r="GN8" s="145"/>
      <c r="GO8" s="145"/>
      <c r="GP8" s="145"/>
      <c r="GQ8" s="145"/>
      <c r="GR8" s="145"/>
      <c r="GS8" s="145"/>
      <c r="GT8" s="145"/>
      <c r="GU8" s="146"/>
      <c r="GV8" s="127"/>
      <c r="GW8" s="127"/>
      <c r="GX8" s="127"/>
      <c r="GY8" s="128"/>
      <c r="GZ8" s="47"/>
      <c r="HA8" s="124"/>
      <c r="HB8" s="125"/>
      <c r="HC8" s="125"/>
      <c r="HD8" s="125"/>
      <c r="HE8" s="147"/>
      <c r="HF8" s="147"/>
      <c r="HG8" s="147"/>
      <c r="HH8" s="147"/>
      <c r="HI8" s="147"/>
      <c r="HJ8" s="143"/>
      <c r="HK8" s="143"/>
      <c r="HL8" s="143"/>
      <c r="HM8" s="143"/>
      <c r="HN8" s="143"/>
      <c r="HO8" s="143"/>
      <c r="HP8" s="143"/>
      <c r="HQ8" s="143"/>
      <c r="HR8" s="143"/>
      <c r="HS8" s="143"/>
      <c r="HT8" s="143"/>
      <c r="HU8" s="143"/>
      <c r="HV8" s="143"/>
      <c r="HW8" s="143"/>
      <c r="HX8" s="143"/>
      <c r="HY8" s="143"/>
      <c r="HZ8" s="143"/>
      <c r="IA8" s="143"/>
      <c r="IB8" s="143"/>
      <c r="IC8" s="143"/>
      <c r="ID8" s="143"/>
      <c r="IE8" s="143"/>
      <c r="IF8" s="143"/>
      <c r="IG8" s="143"/>
      <c r="IH8" s="143"/>
      <c r="II8" s="143"/>
      <c r="IJ8" s="147"/>
      <c r="IK8" s="125"/>
      <c r="IL8" s="125"/>
      <c r="IM8" s="125"/>
      <c r="IN8" s="135"/>
      <c r="IO8" s="47"/>
    </row>
    <row r="9" spans="1:249" x14ac:dyDescent="0.25">
      <c r="A9" s="47"/>
      <c r="B9" s="11"/>
      <c r="C9" s="12" t="s">
        <v>235</v>
      </c>
      <c r="D9" s="126"/>
      <c r="E9" s="127"/>
      <c r="F9" s="127"/>
      <c r="G9" s="127"/>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146"/>
      <c r="AN9" s="127"/>
      <c r="AO9" s="127"/>
      <c r="AP9" s="127"/>
      <c r="AQ9" s="128"/>
      <c r="AR9" s="47"/>
      <c r="AS9" s="126"/>
      <c r="AT9" s="127"/>
      <c r="AU9" s="127"/>
      <c r="AV9" s="127"/>
      <c r="AW9" s="149"/>
      <c r="AX9" s="149"/>
      <c r="AY9" s="149"/>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146"/>
      <c r="CC9" s="127"/>
      <c r="CD9" s="127"/>
      <c r="CE9" s="127"/>
      <c r="CF9" s="128"/>
      <c r="CG9" s="47"/>
      <c r="CH9" s="126"/>
      <c r="CI9" s="127"/>
      <c r="CJ9" s="127"/>
      <c r="CK9" s="127"/>
      <c r="CL9" s="149"/>
      <c r="CM9" s="149"/>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146"/>
      <c r="DR9" s="127"/>
      <c r="DS9" s="127"/>
      <c r="DT9" s="127"/>
      <c r="DU9" s="128"/>
      <c r="DV9" s="47"/>
      <c r="DW9" s="126"/>
      <c r="DX9" s="127"/>
      <c r="DY9" s="127"/>
      <c r="DZ9" s="127"/>
      <c r="EA9" s="146"/>
      <c r="EB9" s="146"/>
      <c r="EC9" s="146"/>
      <c r="ED9" s="146"/>
      <c r="EE9" s="146"/>
      <c r="EF9" s="145"/>
      <c r="EG9" s="145"/>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6"/>
      <c r="FG9" s="127"/>
      <c r="FH9" s="127"/>
      <c r="FI9" s="127"/>
      <c r="FJ9" s="128"/>
      <c r="FK9" s="47"/>
      <c r="FL9" s="126"/>
      <c r="FM9" s="127"/>
      <c r="FN9" s="127"/>
      <c r="FO9" s="127"/>
      <c r="FP9" s="146"/>
      <c r="FQ9" s="146"/>
      <c r="FR9" s="146"/>
      <c r="FS9" s="146"/>
      <c r="FT9" s="146"/>
      <c r="FU9" s="145"/>
      <c r="FV9" s="145"/>
      <c r="FW9" s="145"/>
      <c r="FX9" s="145"/>
      <c r="FY9" s="149"/>
      <c r="FZ9" s="149"/>
      <c r="GA9" s="149"/>
      <c r="GB9" s="149"/>
      <c r="GC9" s="149"/>
      <c r="GD9" s="149"/>
      <c r="GE9" s="149"/>
      <c r="GF9" s="149"/>
      <c r="GG9" s="149"/>
      <c r="GH9" s="149"/>
      <c r="GI9" s="149"/>
      <c r="GJ9" s="149"/>
      <c r="GK9" s="149"/>
      <c r="GL9" s="149"/>
      <c r="GM9" s="149"/>
      <c r="GN9" s="149"/>
      <c r="GO9" s="149"/>
      <c r="GP9" s="149"/>
      <c r="GQ9" s="145"/>
      <c r="GR9" s="145"/>
      <c r="GS9" s="145"/>
      <c r="GT9" s="145"/>
      <c r="GU9" s="146"/>
      <c r="GV9" s="127"/>
      <c r="GW9" s="127"/>
      <c r="GX9" s="127"/>
      <c r="GY9" s="128"/>
      <c r="GZ9" s="47"/>
      <c r="HA9" s="126"/>
      <c r="HB9" s="127"/>
      <c r="HC9" s="127"/>
      <c r="HD9" s="127"/>
      <c r="HE9" s="146"/>
      <c r="HF9" s="146"/>
      <c r="HG9" s="146"/>
      <c r="HH9" s="146"/>
      <c r="HI9" s="146"/>
      <c r="HJ9" s="145"/>
      <c r="HK9" s="145"/>
      <c r="HL9" s="145"/>
      <c r="HM9" s="145"/>
      <c r="HN9" s="145"/>
      <c r="HO9" s="145"/>
      <c r="HP9" s="145"/>
      <c r="HQ9" s="145"/>
      <c r="HR9" s="145"/>
      <c r="HS9" s="145"/>
      <c r="HT9" s="145"/>
      <c r="HU9" s="145"/>
      <c r="HV9" s="145"/>
      <c r="HW9" s="145"/>
      <c r="HX9" s="145"/>
      <c r="HY9" s="145"/>
      <c r="HZ9" s="145"/>
      <c r="IA9" s="145"/>
      <c r="IB9" s="145"/>
      <c r="IC9" s="145"/>
      <c r="ID9" s="145"/>
      <c r="IE9" s="145"/>
      <c r="IF9" s="145"/>
      <c r="IG9" s="145"/>
      <c r="IH9" s="145"/>
      <c r="II9" s="145"/>
      <c r="IJ9" s="146"/>
      <c r="IK9" s="127"/>
      <c r="IL9" s="127"/>
      <c r="IM9" s="127"/>
      <c r="IN9" s="128"/>
      <c r="IO9" s="47"/>
    </row>
    <row r="10" spans="1:249" x14ac:dyDescent="0.25">
      <c r="A10" s="47"/>
      <c r="B10" s="11"/>
      <c r="C10" s="12" t="s">
        <v>94</v>
      </c>
      <c r="D10" s="126"/>
      <c r="E10" s="127"/>
      <c r="F10" s="127"/>
      <c r="G10" s="127"/>
      <c r="H10" s="127"/>
      <c r="I10" s="127"/>
      <c r="J10" s="127"/>
      <c r="K10" s="127"/>
      <c r="L10" s="127"/>
      <c r="M10" s="127"/>
      <c r="N10" s="127"/>
      <c r="O10" s="127"/>
      <c r="P10" s="127"/>
      <c r="Q10" s="127"/>
      <c r="R10" s="127"/>
      <c r="S10" s="127"/>
      <c r="T10" s="127"/>
      <c r="U10" s="127"/>
      <c r="V10" s="127"/>
      <c r="W10" s="127"/>
      <c r="X10" s="127"/>
      <c r="Y10" s="145"/>
      <c r="Z10" s="145"/>
      <c r="AA10" s="145"/>
      <c r="AB10" s="145"/>
      <c r="AC10" s="145"/>
      <c r="AD10" s="145"/>
      <c r="AE10" s="146"/>
      <c r="AF10" s="127"/>
      <c r="AG10" s="127"/>
      <c r="AH10" s="127"/>
      <c r="AI10" s="127"/>
      <c r="AJ10" s="127"/>
      <c r="AK10" s="127"/>
      <c r="AL10" s="127"/>
      <c r="AM10" s="127"/>
      <c r="AN10" s="127"/>
      <c r="AO10" s="127"/>
      <c r="AP10" s="127"/>
      <c r="AQ10" s="128"/>
      <c r="AR10" s="47"/>
      <c r="AS10" s="150"/>
      <c r="AT10" s="146"/>
      <c r="AU10" s="146"/>
      <c r="AV10" s="146"/>
      <c r="AW10" s="146"/>
      <c r="AX10" s="145"/>
      <c r="AY10" s="145"/>
      <c r="AZ10" s="145"/>
      <c r="BA10" s="145"/>
      <c r="BB10" s="149"/>
      <c r="BC10" s="149"/>
      <c r="BD10" s="149"/>
      <c r="BE10" s="149"/>
      <c r="BF10" s="149"/>
      <c r="BG10" s="149"/>
      <c r="BH10" s="149"/>
      <c r="BI10" s="149"/>
      <c r="BJ10" s="149"/>
      <c r="BK10" s="149"/>
      <c r="BL10" s="149"/>
      <c r="BM10" s="149"/>
      <c r="BN10" s="149"/>
      <c r="BO10" s="149"/>
      <c r="BP10" s="149"/>
      <c r="BQ10" s="149"/>
      <c r="BR10" s="149"/>
      <c r="BS10" s="149"/>
      <c r="BT10" s="149"/>
      <c r="BU10" s="149"/>
      <c r="BV10" s="149"/>
      <c r="BW10" s="149"/>
      <c r="BX10" s="149"/>
      <c r="BY10" s="149"/>
      <c r="BZ10" s="149"/>
      <c r="CA10" s="149"/>
      <c r="CB10" s="146"/>
      <c r="CC10" s="146"/>
      <c r="CD10" s="146"/>
      <c r="CE10" s="146"/>
      <c r="CF10" s="151"/>
      <c r="CG10" s="47"/>
      <c r="CH10" s="126"/>
      <c r="CI10" s="127"/>
      <c r="CJ10" s="127"/>
      <c r="CK10" s="127"/>
      <c r="CL10" s="127"/>
      <c r="CM10" s="127"/>
      <c r="CN10" s="127"/>
      <c r="CO10" s="127"/>
      <c r="CP10" s="127"/>
      <c r="CQ10" s="146"/>
      <c r="CR10" s="145"/>
      <c r="CS10" s="145"/>
      <c r="CT10" s="145"/>
      <c r="CU10" s="145"/>
      <c r="CV10" s="145"/>
      <c r="CW10" s="145"/>
      <c r="CX10" s="145"/>
      <c r="CY10" s="145"/>
      <c r="CZ10" s="145"/>
      <c r="DA10" s="145"/>
      <c r="DB10" s="145"/>
      <c r="DC10" s="145"/>
      <c r="DD10" s="145"/>
      <c r="DE10" s="145"/>
      <c r="DF10" s="145"/>
      <c r="DG10" s="145"/>
      <c r="DH10" s="145"/>
      <c r="DI10" s="145"/>
      <c r="DJ10" s="145"/>
      <c r="DK10" s="145"/>
      <c r="DL10" s="145"/>
      <c r="DM10" s="145"/>
      <c r="DN10" s="145"/>
      <c r="DO10" s="145"/>
      <c r="DP10" s="145"/>
      <c r="DQ10" s="146"/>
      <c r="DR10" s="127"/>
      <c r="DS10" s="127"/>
      <c r="DT10" s="127"/>
      <c r="DU10" s="128"/>
      <c r="DV10" s="47"/>
      <c r="DW10" s="150"/>
      <c r="DX10" s="146"/>
      <c r="DY10" s="146"/>
      <c r="DZ10" s="146"/>
      <c r="EA10" s="146"/>
      <c r="EB10" s="146"/>
      <c r="EC10" s="146"/>
      <c r="ED10" s="146"/>
      <c r="EE10" s="146"/>
      <c r="EF10" s="145"/>
      <c r="EG10" s="145"/>
      <c r="EH10" s="145"/>
      <c r="EI10" s="145"/>
      <c r="EJ10" s="145"/>
      <c r="EK10" s="145"/>
      <c r="EL10" s="145"/>
      <c r="EM10" s="145"/>
      <c r="EN10" s="145"/>
      <c r="EO10" s="145"/>
      <c r="EP10" s="145"/>
      <c r="EQ10" s="145"/>
      <c r="ER10" s="145"/>
      <c r="ES10" s="145"/>
      <c r="ET10" s="145"/>
      <c r="EU10" s="145"/>
      <c r="EV10" s="145"/>
      <c r="EW10" s="145"/>
      <c r="EX10" s="145"/>
      <c r="EY10" s="145"/>
      <c r="EZ10" s="145"/>
      <c r="FA10" s="145"/>
      <c r="FB10" s="145"/>
      <c r="FC10" s="145"/>
      <c r="FD10" s="145"/>
      <c r="FE10" s="145"/>
      <c r="FF10" s="146"/>
      <c r="FG10" s="146"/>
      <c r="FH10" s="146"/>
      <c r="FI10" s="146"/>
      <c r="FJ10" s="151"/>
      <c r="FK10" s="47"/>
      <c r="FL10" s="150"/>
      <c r="FM10" s="146"/>
      <c r="FN10" s="146"/>
      <c r="FO10" s="146"/>
      <c r="FP10" s="146"/>
      <c r="FQ10" s="146"/>
      <c r="FR10" s="146"/>
      <c r="FS10" s="146"/>
      <c r="FT10" s="146"/>
      <c r="FU10" s="145"/>
      <c r="FV10" s="145"/>
      <c r="FW10" s="145"/>
      <c r="FX10" s="145"/>
      <c r="FY10" s="145"/>
      <c r="FZ10" s="145"/>
      <c r="GA10" s="145"/>
      <c r="GB10" s="145"/>
      <c r="GC10" s="145"/>
      <c r="GD10" s="145"/>
      <c r="GE10" s="145"/>
      <c r="GF10" s="145"/>
      <c r="GG10" s="145"/>
      <c r="GH10" s="145"/>
      <c r="GI10" s="145"/>
      <c r="GJ10" s="145"/>
      <c r="GK10" s="145"/>
      <c r="GL10" s="145"/>
      <c r="GM10" s="145"/>
      <c r="GN10" s="145"/>
      <c r="GO10" s="145"/>
      <c r="GP10" s="145"/>
      <c r="GQ10" s="145"/>
      <c r="GR10" s="145"/>
      <c r="GS10" s="145"/>
      <c r="GT10" s="145"/>
      <c r="GU10" s="146"/>
      <c r="GV10" s="146"/>
      <c r="GW10" s="146"/>
      <c r="GX10" s="146"/>
      <c r="GY10" s="151"/>
      <c r="GZ10" s="47"/>
      <c r="HA10" s="150"/>
      <c r="HB10" s="146"/>
      <c r="HC10" s="146"/>
      <c r="HD10" s="146"/>
      <c r="HE10" s="146"/>
      <c r="HF10" s="146"/>
      <c r="HG10" s="146"/>
      <c r="HH10" s="146"/>
      <c r="HI10" s="146"/>
      <c r="HJ10" s="145"/>
      <c r="HK10" s="145"/>
      <c r="HL10" s="145"/>
      <c r="HM10" s="145"/>
      <c r="HN10" s="145"/>
      <c r="HO10" s="145"/>
      <c r="HP10" s="145"/>
      <c r="HQ10" s="145"/>
      <c r="HR10" s="145"/>
      <c r="HS10" s="145"/>
      <c r="HT10" s="145"/>
      <c r="HU10" s="145"/>
      <c r="HV10" s="145"/>
      <c r="HW10" s="145"/>
      <c r="HX10" s="145"/>
      <c r="HY10" s="145"/>
      <c r="HZ10" s="145"/>
      <c r="IA10" s="145"/>
      <c r="IB10" s="145"/>
      <c r="IC10" s="145"/>
      <c r="ID10" s="145"/>
      <c r="IE10" s="145"/>
      <c r="IF10" s="145"/>
      <c r="IG10" s="145"/>
      <c r="IH10" s="145"/>
      <c r="II10" s="145"/>
      <c r="IJ10" s="146"/>
      <c r="IK10" s="146"/>
      <c r="IL10" s="146"/>
      <c r="IM10" s="146"/>
      <c r="IN10" s="151"/>
      <c r="IO10" s="47"/>
    </row>
    <row r="11" spans="1:249" x14ac:dyDescent="0.25">
      <c r="A11" s="47"/>
      <c r="B11" s="11"/>
      <c r="C11" s="12" t="s">
        <v>298</v>
      </c>
      <c r="D11" s="126"/>
      <c r="E11" s="127"/>
      <c r="F11" s="127"/>
      <c r="G11" s="127"/>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6"/>
      <c r="AN11" s="127"/>
      <c r="AO11" s="127"/>
      <c r="AP11" s="127"/>
      <c r="AQ11" s="128"/>
      <c r="AR11" s="47"/>
      <c r="AS11" s="150"/>
      <c r="AT11" s="146"/>
      <c r="AU11" s="146"/>
      <c r="AV11" s="145"/>
      <c r="AW11" s="145"/>
      <c r="AX11" s="145"/>
      <c r="AY11" s="145"/>
      <c r="AZ11" s="145"/>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6"/>
      <c r="CB11" s="146"/>
      <c r="CC11" s="146"/>
      <c r="CD11" s="146"/>
      <c r="CE11" s="146"/>
      <c r="CF11" s="151"/>
      <c r="CG11" s="47"/>
      <c r="CH11" s="126"/>
      <c r="CI11" s="127"/>
      <c r="CJ11" s="127"/>
      <c r="CK11" s="127"/>
      <c r="CL11" s="146"/>
      <c r="CM11" s="146"/>
      <c r="CN11" s="146"/>
      <c r="CO11" s="146"/>
      <c r="CP11" s="146"/>
      <c r="CQ11" s="146"/>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6"/>
      <c r="DR11" s="127"/>
      <c r="DS11" s="127"/>
      <c r="DT11" s="127"/>
      <c r="DU11" s="128"/>
      <c r="DV11" s="47"/>
      <c r="DW11" s="150"/>
      <c r="DX11" s="146"/>
      <c r="DY11" s="146"/>
      <c r="DZ11" s="146"/>
      <c r="EA11" s="146"/>
      <c r="EB11" s="146"/>
      <c r="EC11" s="146"/>
      <c r="ED11" s="145"/>
      <c r="EE11" s="145"/>
      <c r="EF11" s="145"/>
      <c r="EG11" s="145"/>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6"/>
      <c r="FG11" s="146"/>
      <c r="FH11" s="146"/>
      <c r="FI11" s="146"/>
      <c r="FJ11" s="151"/>
      <c r="FK11" s="47"/>
      <c r="FL11" s="150"/>
      <c r="FM11" s="146"/>
      <c r="FN11" s="146"/>
      <c r="FO11" s="146"/>
      <c r="FP11" s="146"/>
      <c r="FQ11" s="146"/>
      <c r="FR11" s="146"/>
      <c r="FS11" s="146"/>
      <c r="FT11" s="146"/>
      <c r="FU11" s="145"/>
      <c r="FV11" s="145"/>
      <c r="FW11" s="145"/>
      <c r="FX11" s="145"/>
      <c r="FY11" s="145"/>
      <c r="FZ11" s="145"/>
      <c r="GA11" s="145"/>
      <c r="GB11" s="145"/>
      <c r="GC11" s="145"/>
      <c r="GD11" s="145"/>
      <c r="GE11" s="145"/>
      <c r="GF11" s="145"/>
      <c r="GG11" s="145"/>
      <c r="GH11" s="145"/>
      <c r="GI11" s="145"/>
      <c r="GJ11" s="145"/>
      <c r="GK11" s="145"/>
      <c r="GL11" s="145"/>
      <c r="GM11" s="145"/>
      <c r="GN11" s="145"/>
      <c r="GO11" s="145"/>
      <c r="GP11" s="145"/>
      <c r="GQ11" s="145"/>
      <c r="GR11" s="145"/>
      <c r="GS11" s="145"/>
      <c r="GT11" s="145"/>
      <c r="GU11" s="146"/>
      <c r="GV11" s="146"/>
      <c r="GW11" s="146"/>
      <c r="GX11" s="146"/>
      <c r="GY11" s="151"/>
      <c r="GZ11" s="47"/>
      <c r="HA11" s="150"/>
      <c r="HB11" s="146"/>
      <c r="HC11" s="146"/>
      <c r="HD11" s="146"/>
      <c r="HE11" s="146"/>
      <c r="HF11" s="146"/>
      <c r="HG11" s="146"/>
      <c r="HH11" s="146"/>
      <c r="HI11" s="145"/>
      <c r="HJ11" s="145"/>
      <c r="HK11" s="145"/>
      <c r="HL11" s="145"/>
      <c r="HM11" s="145"/>
      <c r="HN11" s="145"/>
      <c r="HO11" s="145"/>
      <c r="HP11" s="145"/>
      <c r="HQ11" s="145"/>
      <c r="HR11" s="145"/>
      <c r="HS11" s="145"/>
      <c r="HT11" s="145"/>
      <c r="HU11" s="145"/>
      <c r="HV11" s="145"/>
      <c r="HW11" s="145"/>
      <c r="HX11" s="145"/>
      <c r="HY11" s="145"/>
      <c r="HZ11" s="145"/>
      <c r="IA11" s="145"/>
      <c r="IB11" s="145"/>
      <c r="IC11" s="145"/>
      <c r="ID11" s="145"/>
      <c r="IE11" s="145"/>
      <c r="IF11" s="145"/>
      <c r="IG11" s="145"/>
      <c r="IH11" s="145"/>
      <c r="II11" s="145"/>
      <c r="IJ11" s="146"/>
      <c r="IK11" s="146"/>
      <c r="IL11" s="146"/>
      <c r="IM11" s="146"/>
      <c r="IN11" s="151"/>
      <c r="IO11" s="47"/>
    </row>
    <row r="12" spans="1:249" x14ac:dyDescent="0.25">
      <c r="A12" s="47"/>
      <c r="B12" s="11"/>
      <c r="C12" s="12" t="s">
        <v>79</v>
      </c>
      <c r="D12" s="126"/>
      <c r="E12" s="127"/>
      <c r="F12" s="127"/>
      <c r="G12" s="127"/>
      <c r="H12" s="145"/>
      <c r="I12" s="145"/>
      <c r="J12" s="145"/>
      <c r="K12" s="145"/>
      <c r="L12" s="145"/>
      <c r="M12" s="145"/>
      <c r="N12" s="145"/>
      <c r="O12" s="145"/>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6"/>
      <c r="AN12" s="127"/>
      <c r="AO12" s="127"/>
      <c r="AP12" s="127"/>
      <c r="AQ12" s="128"/>
      <c r="AR12" s="47"/>
      <c r="AS12" s="150"/>
      <c r="AT12" s="146"/>
      <c r="AU12" s="146"/>
      <c r="AV12" s="146"/>
      <c r="AW12" s="145"/>
      <c r="AX12" s="145"/>
      <c r="AY12" s="145"/>
      <c r="AZ12" s="145"/>
      <c r="BA12" s="145"/>
      <c r="BB12" s="145"/>
      <c r="BC12" s="145"/>
      <c r="BD12" s="145"/>
      <c r="BE12" s="145"/>
      <c r="BF12" s="145"/>
      <c r="BG12" s="145"/>
      <c r="BH12" s="145"/>
      <c r="BI12" s="145"/>
      <c r="BJ12" s="145"/>
      <c r="BK12" s="145"/>
      <c r="BL12" s="145"/>
      <c r="BM12" s="145"/>
      <c r="BN12" s="145"/>
      <c r="BO12" s="145"/>
      <c r="BP12" s="145"/>
      <c r="BQ12" s="145"/>
      <c r="BR12" s="145"/>
      <c r="BS12" s="145"/>
      <c r="BT12" s="145"/>
      <c r="BU12" s="145"/>
      <c r="BV12" s="145"/>
      <c r="BW12" s="145"/>
      <c r="BX12" s="145"/>
      <c r="BY12" s="145"/>
      <c r="BZ12" s="145"/>
      <c r="CA12" s="145"/>
      <c r="CB12" s="146"/>
      <c r="CC12" s="146"/>
      <c r="CD12" s="146"/>
      <c r="CE12" s="146"/>
      <c r="CF12" s="151"/>
      <c r="CG12" s="47"/>
      <c r="CH12" s="126"/>
      <c r="CI12" s="127"/>
      <c r="CJ12" s="127"/>
      <c r="CK12" s="127"/>
      <c r="CL12" s="127"/>
      <c r="CM12" s="127"/>
      <c r="CN12" s="145"/>
      <c r="CO12" s="145"/>
      <c r="CP12" s="145"/>
      <c r="CQ12" s="145"/>
      <c r="CR12" s="145"/>
      <c r="CS12" s="145"/>
      <c r="CT12" s="145"/>
      <c r="CU12" s="145"/>
      <c r="CV12" s="145"/>
      <c r="CW12" s="145"/>
      <c r="CX12" s="145"/>
      <c r="CY12" s="145"/>
      <c r="CZ12" s="145"/>
      <c r="DA12" s="145"/>
      <c r="DB12" s="145"/>
      <c r="DC12" s="145"/>
      <c r="DD12" s="145"/>
      <c r="DE12" s="145"/>
      <c r="DF12" s="145"/>
      <c r="DG12" s="145"/>
      <c r="DH12" s="145"/>
      <c r="DI12" s="145"/>
      <c r="DJ12" s="145"/>
      <c r="DK12" s="145"/>
      <c r="DL12" s="145"/>
      <c r="DM12" s="145"/>
      <c r="DN12" s="145"/>
      <c r="DO12" s="145"/>
      <c r="DP12" s="145"/>
      <c r="DQ12" s="146"/>
      <c r="DR12" s="127"/>
      <c r="DS12" s="127"/>
      <c r="DT12" s="127"/>
      <c r="DU12" s="128"/>
      <c r="DV12" s="47"/>
      <c r="DW12" s="126"/>
      <c r="DX12" s="127"/>
      <c r="DY12" s="127"/>
      <c r="DZ12" s="127"/>
      <c r="EA12" s="127"/>
      <c r="EB12" s="146"/>
      <c r="EC12" s="146"/>
      <c r="ED12" s="146"/>
      <c r="EE12" s="146"/>
      <c r="EF12" s="145"/>
      <c r="EG12" s="145"/>
      <c r="EH12" s="145"/>
      <c r="EI12" s="145"/>
      <c r="EJ12" s="145"/>
      <c r="EK12" s="145"/>
      <c r="EL12" s="145"/>
      <c r="EM12" s="145"/>
      <c r="EN12" s="145"/>
      <c r="EO12" s="145"/>
      <c r="EP12" s="145"/>
      <c r="EQ12" s="145"/>
      <c r="ER12" s="145"/>
      <c r="ES12" s="145"/>
      <c r="ET12" s="145"/>
      <c r="EU12" s="145"/>
      <c r="EV12" s="145"/>
      <c r="EW12" s="145"/>
      <c r="EX12" s="145"/>
      <c r="EY12" s="145"/>
      <c r="EZ12" s="145"/>
      <c r="FA12" s="145"/>
      <c r="FB12" s="145"/>
      <c r="FC12" s="145"/>
      <c r="FD12" s="145"/>
      <c r="FE12" s="145"/>
      <c r="FF12" s="127"/>
      <c r="FG12" s="127"/>
      <c r="FH12" s="127"/>
      <c r="FI12" s="127"/>
      <c r="FJ12" s="128"/>
      <c r="FK12" s="47"/>
      <c r="FL12" s="126"/>
      <c r="FM12" s="127"/>
      <c r="FN12" s="127"/>
      <c r="FO12" s="127"/>
      <c r="FP12" s="127"/>
      <c r="FQ12" s="146"/>
      <c r="FR12" s="146"/>
      <c r="FS12" s="146"/>
      <c r="FT12" s="146"/>
      <c r="FU12" s="145"/>
      <c r="FV12" s="145"/>
      <c r="FW12" s="145"/>
      <c r="FX12" s="145"/>
      <c r="FY12" s="145"/>
      <c r="FZ12" s="145"/>
      <c r="GA12" s="145"/>
      <c r="GB12" s="145"/>
      <c r="GC12" s="145"/>
      <c r="GD12" s="145"/>
      <c r="GE12" s="145"/>
      <c r="GF12" s="145"/>
      <c r="GG12" s="145"/>
      <c r="GH12" s="145"/>
      <c r="GI12" s="145"/>
      <c r="GJ12" s="145"/>
      <c r="GK12" s="145"/>
      <c r="GL12" s="145"/>
      <c r="GM12" s="145"/>
      <c r="GN12" s="145"/>
      <c r="GO12" s="145"/>
      <c r="GP12" s="145"/>
      <c r="GQ12" s="145"/>
      <c r="GR12" s="145"/>
      <c r="GS12" s="145"/>
      <c r="GT12" s="145"/>
      <c r="GU12" s="146"/>
      <c r="GV12" s="127"/>
      <c r="GW12" s="127"/>
      <c r="GX12" s="127"/>
      <c r="GY12" s="128"/>
      <c r="GZ12" s="47"/>
      <c r="HA12" s="126"/>
      <c r="HB12" s="127"/>
      <c r="HC12" s="127"/>
      <c r="HD12" s="127"/>
      <c r="HE12" s="127"/>
      <c r="HF12" s="127"/>
      <c r="HG12" s="127"/>
      <c r="HH12" s="146"/>
      <c r="HI12" s="146"/>
      <c r="HJ12" s="145"/>
      <c r="HK12" s="145"/>
      <c r="HL12" s="145"/>
      <c r="HM12" s="145"/>
      <c r="HN12" s="145"/>
      <c r="HO12" s="145"/>
      <c r="HP12" s="145"/>
      <c r="HQ12" s="145"/>
      <c r="HR12" s="145"/>
      <c r="HS12" s="145"/>
      <c r="HT12" s="145"/>
      <c r="HU12" s="145"/>
      <c r="HV12" s="145"/>
      <c r="HW12" s="145"/>
      <c r="HX12" s="145"/>
      <c r="HY12" s="145"/>
      <c r="HZ12" s="145"/>
      <c r="IA12" s="145"/>
      <c r="IB12" s="145"/>
      <c r="IC12" s="145"/>
      <c r="ID12" s="145"/>
      <c r="IE12" s="145"/>
      <c r="IF12" s="145"/>
      <c r="IG12" s="145"/>
      <c r="IH12" s="145"/>
      <c r="II12" s="145"/>
      <c r="IJ12" s="127"/>
      <c r="IK12" s="127"/>
      <c r="IL12" s="127"/>
      <c r="IM12" s="127"/>
      <c r="IN12" s="128"/>
      <c r="IO12" s="47"/>
    </row>
    <row r="13" spans="1:249" x14ac:dyDescent="0.25">
      <c r="A13" s="47"/>
      <c r="B13" s="60"/>
      <c r="C13" s="12" t="s">
        <v>80</v>
      </c>
      <c r="D13" s="126"/>
      <c r="E13" s="127"/>
      <c r="F13" s="127"/>
      <c r="G13" s="127"/>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6"/>
      <c r="AN13" s="127"/>
      <c r="AO13" s="127"/>
      <c r="AP13" s="127"/>
      <c r="AQ13" s="128"/>
      <c r="AR13" s="47"/>
      <c r="AS13" s="150"/>
      <c r="AT13" s="146"/>
      <c r="AU13" s="146"/>
      <c r="AV13" s="146"/>
      <c r="AW13" s="146"/>
      <c r="AX13" s="145"/>
      <c r="AY13" s="145"/>
      <c r="AZ13" s="145"/>
      <c r="BA13" s="145"/>
      <c r="BB13" s="145"/>
      <c r="BC13" s="145"/>
      <c r="BD13" s="145"/>
      <c r="BE13" s="145"/>
      <c r="BF13" s="145"/>
      <c r="BG13" s="145"/>
      <c r="BH13" s="145"/>
      <c r="BI13" s="145"/>
      <c r="BJ13" s="149"/>
      <c r="BK13" s="149"/>
      <c r="BL13" s="149"/>
      <c r="BM13" s="149"/>
      <c r="BN13" s="149"/>
      <c r="BO13" s="149"/>
      <c r="BP13" s="149"/>
      <c r="BQ13" s="149"/>
      <c r="BR13" s="149"/>
      <c r="BS13" s="149"/>
      <c r="BT13" s="149"/>
      <c r="BU13" s="145"/>
      <c r="BV13" s="145"/>
      <c r="BW13" s="145"/>
      <c r="BX13" s="145"/>
      <c r="BY13" s="145"/>
      <c r="BZ13" s="145"/>
      <c r="CA13" s="145"/>
      <c r="CB13" s="146"/>
      <c r="CC13" s="146"/>
      <c r="CD13" s="146"/>
      <c r="CE13" s="146"/>
      <c r="CF13" s="151"/>
      <c r="CG13" s="47"/>
      <c r="CH13" s="126"/>
      <c r="CI13" s="127"/>
      <c r="CJ13" s="127"/>
      <c r="CK13" s="127"/>
      <c r="CL13" s="127"/>
      <c r="CM13" s="127"/>
      <c r="CN13" s="127"/>
      <c r="CO13" s="127"/>
      <c r="CP13" s="127"/>
      <c r="CQ13" s="146"/>
      <c r="CR13" s="145"/>
      <c r="CS13" s="145"/>
      <c r="CT13" s="145"/>
      <c r="CU13" s="145"/>
      <c r="CV13" s="145"/>
      <c r="CW13" s="145"/>
      <c r="CX13" s="145"/>
      <c r="CY13" s="149"/>
      <c r="CZ13" s="149"/>
      <c r="DA13" s="149"/>
      <c r="DB13" s="149"/>
      <c r="DC13" s="149"/>
      <c r="DD13" s="149"/>
      <c r="DE13" s="149"/>
      <c r="DF13" s="149"/>
      <c r="DG13" s="149"/>
      <c r="DH13" s="149"/>
      <c r="DI13" s="145"/>
      <c r="DJ13" s="145"/>
      <c r="DK13" s="145"/>
      <c r="DL13" s="145"/>
      <c r="DM13" s="145"/>
      <c r="DN13" s="145"/>
      <c r="DO13" s="145"/>
      <c r="DP13" s="145"/>
      <c r="DQ13" s="146"/>
      <c r="DR13" s="127"/>
      <c r="DS13" s="127"/>
      <c r="DT13" s="127"/>
      <c r="DU13" s="128"/>
      <c r="DV13" s="47"/>
      <c r="DW13" s="150"/>
      <c r="DX13" s="146"/>
      <c r="DY13" s="146"/>
      <c r="DZ13" s="146"/>
      <c r="EA13" s="146"/>
      <c r="EB13" s="146"/>
      <c r="EC13" s="146"/>
      <c r="ED13" s="146"/>
      <c r="EE13" s="146"/>
      <c r="EF13" s="146"/>
      <c r="EG13" s="146"/>
      <c r="EH13" s="146"/>
      <c r="EI13" s="146"/>
      <c r="EJ13" s="146"/>
      <c r="EK13" s="146"/>
      <c r="EL13" s="146"/>
      <c r="EM13" s="145"/>
      <c r="EN13" s="145"/>
      <c r="EO13" s="145"/>
      <c r="EP13" s="145"/>
      <c r="EQ13" s="145"/>
      <c r="ER13" s="145"/>
      <c r="ES13" s="145"/>
      <c r="ET13" s="145"/>
      <c r="EU13" s="145"/>
      <c r="EV13" s="145"/>
      <c r="EW13" s="145"/>
      <c r="EX13" s="145"/>
      <c r="EY13" s="145"/>
      <c r="EZ13" s="145"/>
      <c r="FA13" s="145"/>
      <c r="FB13" s="145"/>
      <c r="FC13" s="145"/>
      <c r="FD13" s="145"/>
      <c r="FE13" s="145"/>
      <c r="FF13" s="146"/>
      <c r="FG13" s="146"/>
      <c r="FH13" s="146"/>
      <c r="FI13" s="146"/>
      <c r="FJ13" s="151"/>
      <c r="FK13" s="47"/>
      <c r="FL13" s="150"/>
      <c r="FM13" s="146"/>
      <c r="FN13" s="146"/>
      <c r="FO13" s="146"/>
      <c r="FP13" s="145"/>
      <c r="FQ13" s="145"/>
      <c r="FR13" s="145"/>
      <c r="FS13" s="145"/>
      <c r="FT13" s="145"/>
      <c r="FU13" s="145"/>
      <c r="FV13" s="145"/>
      <c r="FW13" s="145"/>
      <c r="FX13" s="145"/>
      <c r="FY13" s="145"/>
      <c r="FZ13" s="145"/>
      <c r="GA13" s="145"/>
      <c r="GB13" s="145"/>
      <c r="GC13" s="145"/>
      <c r="GD13" s="145"/>
      <c r="GE13" s="145"/>
      <c r="GF13" s="145"/>
      <c r="GG13" s="149"/>
      <c r="GH13" s="149"/>
      <c r="GI13" s="149"/>
      <c r="GJ13" s="149"/>
      <c r="GK13" s="149"/>
      <c r="GL13" s="149"/>
      <c r="GM13" s="145"/>
      <c r="GN13" s="145"/>
      <c r="GO13" s="145"/>
      <c r="GP13" s="145"/>
      <c r="GQ13" s="145"/>
      <c r="GR13" s="145"/>
      <c r="GS13" s="145"/>
      <c r="GT13" s="145"/>
      <c r="GU13" s="146"/>
      <c r="GV13" s="146"/>
      <c r="GW13" s="146"/>
      <c r="GX13" s="146"/>
      <c r="GY13" s="151"/>
      <c r="GZ13" s="47"/>
      <c r="HA13" s="126"/>
      <c r="HB13" s="127"/>
      <c r="HC13" s="127"/>
      <c r="HD13" s="127"/>
      <c r="HE13" s="146"/>
      <c r="HF13" s="146"/>
      <c r="HG13" s="146"/>
      <c r="HH13" s="146"/>
      <c r="HI13" s="146"/>
      <c r="HJ13" s="146"/>
      <c r="HK13" s="146"/>
      <c r="HL13" s="145"/>
      <c r="HM13" s="145"/>
      <c r="HN13" s="145"/>
      <c r="HO13" s="145"/>
      <c r="HP13" s="145"/>
      <c r="HQ13" s="145"/>
      <c r="HR13" s="149"/>
      <c r="HS13" s="149"/>
      <c r="HT13" s="149"/>
      <c r="HU13" s="149"/>
      <c r="HV13" s="149"/>
      <c r="HW13" s="149"/>
      <c r="HX13" s="149"/>
      <c r="HY13" s="149"/>
      <c r="HZ13" s="149"/>
      <c r="IA13" s="149"/>
      <c r="IB13" s="145"/>
      <c r="IC13" s="145"/>
      <c r="ID13" s="145"/>
      <c r="IE13" s="145"/>
      <c r="IF13" s="145"/>
      <c r="IG13" s="145"/>
      <c r="IH13" s="145"/>
      <c r="II13" s="145"/>
      <c r="IJ13" s="146"/>
      <c r="IK13" s="127"/>
      <c r="IL13" s="127"/>
      <c r="IM13" s="127"/>
      <c r="IN13" s="128"/>
      <c r="IO13" s="47"/>
    </row>
    <row r="14" spans="1:249" x14ac:dyDescent="0.25">
      <c r="A14" s="47"/>
      <c r="B14" s="60"/>
      <c r="C14" s="12" t="s">
        <v>115</v>
      </c>
      <c r="D14" s="126"/>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8"/>
      <c r="AR14" s="47"/>
      <c r="AS14" s="126"/>
      <c r="AT14" s="127"/>
      <c r="AU14" s="127"/>
      <c r="AV14" s="127"/>
      <c r="AW14" s="127"/>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6"/>
      <c r="CC14" s="127"/>
      <c r="CD14" s="127"/>
      <c r="CE14" s="127"/>
      <c r="CF14" s="128"/>
      <c r="CG14" s="47"/>
      <c r="CH14" s="126"/>
      <c r="CI14" s="127"/>
      <c r="CJ14" s="127"/>
      <c r="CK14" s="127"/>
      <c r="CL14" s="127"/>
      <c r="CM14" s="127"/>
      <c r="CN14" s="127"/>
      <c r="CO14" s="127"/>
      <c r="CP14" s="127"/>
      <c r="CQ14" s="146"/>
      <c r="CR14" s="145"/>
      <c r="CS14" s="145"/>
      <c r="CT14" s="145"/>
      <c r="CU14" s="145"/>
      <c r="CV14" s="145"/>
      <c r="CW14" s="145"/>
      <c r="CX14" s="145"/>
      <c r="CY14" s="145"/>
      <c r="CZ14" s="145"/>
      <c r="DA14" s="145"/>
      <c r="DB14" s="145"/>
      <c r="DC14" s="145"/>
      <c r="DD14" s="145"/>
      <c r="DE14" s="145"/>
      <c r="DF14" s="145"/>
      <c r="DG14" s="145"/>
      <c r="DH14" s="145"/>
      <c r="DI14" s="145"/>
      <c r="DJ14" s="145"/>
      <c r="DK14" s="145"/>
      <c r="DL14" s="145"/>
      <c r="DM14" s="145"/>
      <c r="DN14" s="145"/>
      <c r="DO14" s="145"/>
      <c r="DP14" s="145"/>
      <c r="DQ14" s="146"/>
      <c r="DR14" s="127"/>
      <c r="DS14" s="127"/>
      <c r="DT14" s="127"/>
      <c r="DU14" s="128"/>
      <c r="DV14" s="47"/>
      <c r="DW14" s="150"/>
      <c r="DX14" s="146"/>
      <c r="DY14" s="146"/>
      <c r="DZ14" s="146"/>
      <c r="EA14" s="146"/>
      <c r="EB14" s="146"/>
      <c r="EC14" s="146"/>
      <c r="ED14" s="146"/>
      <c r="EE14" s="146"/>
      <c r="EF14" s="146"/>
      <c r="EG14" s="146"/>
      <c r="EH14" s="146"/>
      <c r="EI14" s="146"/>
      <c r="EJ14" s="146"/>
      <c r="EK14" s="146"/>
      <c r="EL14" s="146"/>
      <c r="EM14" s="146"/>
      <c r="EN14" s="146"/>
      <c r="EO14" s="146"/>
      <c r="EP14" s="146"/>
      <c r="EQ14" s="146"/>
      <c r="ER14" s="146"/>
      <c r="ES14" s="146"/>
      <c r="ET14" s="146"/>
      <c r="EU14" s="146"/>
      <c r="EV14" s="146"/>
      <c r="EW14" s="146"/>
      <c r="EX14" s="146"/>
      <c r="EY14" s="146"/>
      <c r="EZ14" s="146"/>
      <c r="FA14" s="146"/>
      <c r="FB14" s="146"/>
      <c r="FC14" s="146"/>
      <c r="FD14" s="146"/>
      <c r="FE14" s="146"/>
      <c r="FF14" s="146"/>
      <c r="FG14" s="146"/>
      <c r="FH14" s="146"/>
      <c r="FI14" s="146"/>
      <c r="FJ14" s="151"/>
      <c r="FK14" s="47"/>
      <c r="FL14" s="126"/>
      <c r="FM14" s="127"/>
      <c r="FN14" s="127"/>
      <c r="FO14" s="127"/>
      <c r="FP14" s="127"/>
      <c r="FQ14" s="127"/>
      <c r="FR14" s="127"/>
      <c r="FS14" s="127"/>
      <c r="FT14" s="127"/>
      <c r="FU14" s="146"/>
      <c r="FV14" s="146"/>
      <c r="FW14" s="146"/>
      <c r="FX14" s="146"/>
      <c r="FY14" s="146"/>
      <c r="FZ14" s="146"/>
      <c r="GA14" s="146"/>
      <c r="GB14" s="146"/>
      <c r="GC14" s="146"/>
      <c r="GD14" s="146"/>
      <c r="GE14" s="146"/>
      <c r="GF14" s="146"/>
      <c r="GG14" s="146"/>
      <c r="GH14" s="146"/>
      <c r="GI14" s="146"/>
      <c r="GJ14" s="146"/>
      <c r="GK14" s="146"/>
      <c r="GL14" s="146"/>
      <c r="GM14" s="146"/>
      <c r="GN14" s="146"/>
      <c r="GO14" s="146"/>
      <c r="GP14" s="146"/>
      <c r="GQ14" s="146"/>
      <c r="GR14" s="146"/>
      <c r="GS14" s="146"/>
      <c r="GT14" s="146"/>
      <c r="GU14" s="146"/>
      <c r="GV14" s="127"/>
      <c r="GW14" s="127"/>
      <c r="GX14" s="127"/>
      <c r="GY14" s="128"/>
      <c r="GZ14" s="47"/>
      <c r="HA14" s="150"/>
      <c r="HB14" s="146"/>
      <c r="HC14" s="146"/>
      <c r="HD14" s="146"/>
      <c r="HE14" s="146"/>
      <c r="HF14" s="146"/>
      <c r="HG14" s="146"/>
      <c r="HH14" s="146"/>
      <c r="HI14" s="146"/>
      <c r="HJ14" s="146"/>
      <c r="HK14" s="146"/>
      <c r="HL14" s="146"/>
      <c r="HM14" s="146"/>
      <c r="HN14" s="146"/>
      <c r="HO14" s="146"/>
      <c r="HP14" s="146"/>
      <c r="HQ14" s="146"/>
      <c r="HR14" s="146"/>
      <c r="HS14" s="146"/>
      <c r="HT14" s="146"/>
      <c r="HU14" s="146"/>
      <c r="HV14" s="146"/>
      <c r="HW14" s="146"/>
      <c r="HX14" s="146"/>
      <c r="HY14" s="146"/>
      <c r="HZ14" s="146"/>
      <c r="IA14" s="146"/>
      <c r="IB14" s="146"/>
      <c r="IC14" s="146"/>
      <c r="ID14" s="146"/>
      <c r="IE14" s="146"/>
      <c r="IF14" s="146"/>
      <c r="IG14" s="146"/>
      <c r="IH14" s="146"/>
      <c r="II14" s="146"/>
      <c r="IJ14" s="146"/>
      <c r="IK14" s="146"/>
      <c r="IL14" s="146"/>
      <c r="IM14" s="146"/>
      <c r="IN14" s="151"/>
      <c r="IO14" s="47"/>
    </row>
    <row r="15" spans="1:249" x14ac:dyDescent="0.25">
      <c r="A15" s="47"/>
      <c r="B15" s="60"/>
      <c r="C15" s="12" t="s">
        <v>303</v>
      </c>
      <c r="D15" s="119"/>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1"/>
      <c r="AR15" s="47"/>
      <c r="AS15" s="126"/>
      <c r="AT15" s="127"/>
      <c r="AU15" s="127"/>
      <c r="AV15" s="127"/>
      <c r="AW15" s="145"/>
      <c r="AX15" s="145"/>
      <c r="AY15" s="145"/>
      <c r="AZ15" s="145"/>
      <c r="BA15" s="145"/>
      <c r="BB15" s="145"/>
      <c r="BC15" s="145"/>
      <c r="BD15" s="145"/>
      <c r="BE15" s="145"/>
      <c r="BF15" s="145"/>
      <c r="BG15" s="145"/>
      <c r="BH15" s="145"/>
      <c r="BI15" s="145"/>
      <c r="BJ15" s="145"/>
      <c r="BK15" s="145"/>
      <c r="BL15" s="145"/>
      <c r="BM15" s="149"/>
      <c r="BN15" s="149"/>
      <c r="BO15" s="149"/>
      <c r="BP15" s="149"/>
      <c r="BQ15" s="149"/>
      <c r="BR15" s="149"/>
      <c r="BS15" s="149"/>
      <c r="BT15" s="145"/>
      <c r="BU15" s="145"/>
      <c r="BV15" s="145"/>
      <c r="BW15" s="145"/>
      <c r="BX15" s="145"/>
      <c r="BY15" s="145"/>
      <c r="BZ15" s="145"/>
      <c r="CA15" s="145"/>
      <c r="CB15" s="146"/>
      <c r="CC15" s="127"/>
      <c r="CD15" s="127"/>
      <c r="CE15" s="127"/>
      <c r="CF15" s="128"/>
      <c r="CG15" s="47"/>
      <c r="CH15" s="126"/>
      <c r="CI15" s="127"/>
      <c r="CJ15" s="127"/>
      <c r="CK15" s="127"/>
      <c r="CL15" s="146"/>
      <c r="CM15" s="146"/>
      <c r="CN15" s="145"/>
      <c r="CO15" s="145"/>
      <c r="CP15" s="145"/>
      <c r="CQ15" s="145"/>
      <c r="CR15" s="145"/>
      <c r="CS15" s="145"/>
      <c r="CT15" s="145"/>
      <c r="CU15" s="145"/>
      <c r="CV15" s="145"/>
      <c r="CW15" s="145"/>
      <c r="CX15" s="145"/>
      <c r="CY15" s="145"/>
      <c r="CZ15" s="145"/>
      <c r="DA15" s="145"/>
      <c r="DB15" s="145"/>
      <c r="DC15" s="145"/>
      <c r="DD15" s="145"/>
      <c r="DE15" s="145"/>
      <c r="DF15" s="145"/>
      <c r="DG15" s="145"/>
      <c r="DH15" s="145"/>
      <c r="DI15" s="145"/>
      <c r="DJ15" s="145"/>
      <c r="DK15" s="145"/>
      <c r="DL15" s="145"/>
      <c r="DM15" s="145"/>
      <c r="DN15" s="145"/>
      <c r="DO15" s="145"/>
      <c r="DP15" s="145"/>
      <c r="DQ15" s="146"/>
      <c r="DR15" s="127"/>
      <c r="DS15" s="127"/>
      <c r="DT15" s="127"/>
      <c r="DU15" s="128"/>
      <c r="DV15" s="47"/>
      <c r="DW15" s="126"/>
      <c r="DX15" s="127"/>
      <c r="DY15" s="127"/>
      <c r="DZ15" s="127"/>
      <c r="EA15" s="127"/>
      <c r="EB15" s="127"/>
      <c r="EC15" s="127"/>
      <c r="ED15" s="127"/>
      <c r="EE15" s="127"/>
      <c r="EF15" s="146"/>
      <c r="EG15" s="145"/>
      <c r="EH15" s="145"/>
      <c r="EI15" s="145"/>
      <c r="EJ15" s="145"/>
      <c r="EK15" s="145"/>
      <c r="EL15" s="145"/>
      <c r="EM15" s="145"/>
      <c r="EN15" s="145"/>
      <c r="EO15" s="145"/>
      <c r="EP15" s="145"/>
      <c r="EQ15" s="145"/>
      <c r="ER15" s="145"/>
      <c r="ES15" s="145"/>
      <c r="ET15" s="145"/>
      <c r="EU15" s="145"/>
      <c r="EV15" s="145"/>
      <c r="EW15" s="145"/>
      <c r="EX15" s="145"/>
      <c r="EY15" s="145"/>
      <c r="EZ15" s="145"/>
      <c r="FA15" s="145"/>
      <c r="FB15" s="145"/>
      <c r="FC15" s="145"/>
      <c r="FD15" s="145"/>
      <c r="FE15" s="145"/>
      <c r="FF15" s="146"/>
      <c r="FG15" s="127"/>
      <c r="FH15" s="127"/>
      <c r="FI15" s="127"/>
      <c r="FJ15" s="128"/>
      <c r="FK15" s="47"/>
      <c r="FL15" s="126"/>
      <c r="FM15" s="127"/>
      <c r="FN15" s="127"/>
      <c r="FO15" s="127"/>
      <c r="FP15" s="145"/>
      <c r="FQ15" s="145"/>
      <c r="FR15" s="145"/>
      <c r="FS15" s="145"/>
      <c r="FT15" s="145"/>
      <c r="FU15" s="145"/>
      <c r="FV15" s="145"/>
      <c r="FW15" s="145"/>
      <c r="FX15" s="145"/>
      <c r="FY15" s="145"/>
      <c r="FZ15" s="145"/>
      <c r="GA15" s="145"/>
      <c r="GB15" s="145"/>
      <c r="GC15" s="145"/>
      <c r="GD15" s="145"/>
      <c r="GE15" s="145"/>
      <c r="GF15" s="149"/>
      <c r="GG15" s="149"/>
      <c r="GH15" s="149"/>
      <c r="GI15" s="149"/>
      <c r="GJ15" s="149"/>
      <c r="GK15" s="149"/>
      <c r="GL15" s="149"/>
      <c r="GM15" s="145"/>
      <c r="GN15" s="145"/>
      <c r="GO15" s="145"/>
      <c r="GP15" s="145"/>
      <c r="GQ15" s="145"/>
      <c r="GR15" s="145"/>
      <c r="GS15" s="145"/>
      <c r="GT15" s="145"/>
      <c r="GU15" s="146"/>
      <c r="GV15" s="127"/>
      <c r="GW15" s="127"/>
      <c r="GX15" s="127"/>
      <c r="GY15" s="128"/>
      <c r="GZ15" s="47"/>
      <c r="HA15" s="150"/>
      <c r="HB15" s="146"/>
      <c r="HC15" s="146"/>
      <c r="HD15" s="146"/>
      <c r="HE15" s="146"/>
      <c r="HF15" s="146"/>
      <c r="HG15" s="146"/>
      <c r="HH15" s="146"/>
      <c r="HI15" s="146"/>
      <c r="HJ15" s="145"/>
      <c r="HK15" s="145"/>
      <c r="HL15" s="145"/>
      <c r="HM15" s="145"/>
      <c r="HN15" s="145"/>
      <c r="HO15" s="145"/>
      <c r="HP15" s="145"/>
      <c r="HQ15" s="145"/>
      <c r="HR15" s="145"/>
      <c r="HS15" s="145"/>
      <c r="HT15" s="145"/>
      <c r="HU15" s="145"/>
      <c r="HV15" s="145"/>
      <c r="HW15" s="145"/>
      <c r="HX15" s="145"/>
      <c r="HY15" s="145"/>
      <c r="HZ15" s="145"/>
      <c r="IA15" s="145"/>
      <c r="IB15" s="145"/>
      <c r="IC15" s="145"/>
      <c r="ID15" s="145"/>
      <c r="IE15" s="145"/>
      <c r="IF15" s="145"/>
      <c r="IG15" s="145"/>
      <c r="IH15" s="145"/>
      <c r="II15" s="145"/>
      <c r="IJ15" s="146"/>
      <c r="IK15" s="146"/>
      <c r="IL15" s="146"/>
      <c r="IM15" s="146"/>
      <c r="IN15" s="151"/>
      <c r="IO15" s="47"/>
    </row>
    <row r="16" spans="1:249" x14ac:dyDescent="0.25">
      <c r="A16" s="47"/>
      <c r="B16" s="60"/>
      <c r="C16" s="12" t="s">
        <v>116</v>
      </c>
      <c r="D16" s="119"/>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1"/>
      <c r="AR16" s="47"/>
      <c r="AS16" s="126"/>
      <c r="AT16" s="127"/>
      <c r="AU16" s="127"/>
      <c r="AV16" s="127"/>
      <c r="AW16" s="127"/>
      <c r="AX16" s="127"/>
      <c r="AY16" s="127"/>
      <c r="AZ16" s="127"/>
      <c r="BA16" s="127"/>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5"/>
      <c r="BX16" s="145"/>
      <c r="BY16" s="145"/>
      <c r="BZ16" s="145"/>
      <c r="CA16" s="145"/>
      <c r="CB16" s="146"/>
      <c r="CC16" s="127"/>
      <c r="CD16" s="127"/>
      <c r="CE16" s="127"/>
      <c r="CF16" s="128"/>
      <c r="CG16" s="47"/>
      <c r="CH16" s="126"/>
      <c r="CI16" s="127"/>
      <c r="CJ16" s="127"/>
      <c r="CK16" s="127"/>
      <c r="CL16" s="146"/>
      <c r="CM16" s="146"/>
      <c r="CN16" s="146"/>
      <c r="CO16" s="146"/>
      <c r="CP16" s="146"/>
      <c r="CQ16" s="145"/>
      <c r="CR16" s="145"/>
      <c r="CS16" s="145"/>
      <c r="CT16" s="145"/>
      <c r="CU16" s="145"/>
      <c r="CV16" s="145"/>
      <c r="CW16" s="145"/>
      <c r="CX16" s="145"/>
      <c r="CY16" s="145"/>
      <c r="CZ16" s="145"/>
      <c r="DA16" s="145"/>
      <c r="DB16" s="145"/>
      <c r="DC16" s="145"/>
      <c r="DD16" s="145"/>
      <c r="DE16" s="145"/>
      <c r="DF16" s="145"/>
      <c r="DG16" s="145"/>
      <c r="DH16" s="145"/>
      <c r="DI16" s="145"/>
      <c r="DJ16" s="145"/>
      <c r="DK16" s="145"/>
      <c r="DL16" s="145"/>
      <c r="DM16" s="145"/>
      <c r="DN16" s="145"/>
      <c r="DO16" s="145"/>
      <c r="DP16" s="145"/>
      <c r="DQ16" s="146"/>
      <c r="DR16" s="127"/>
      <c r="DS16" s="127"/>
      <c r="DT16" s="127"/>
      <c r="DU16" s="128"/>
      <c r="DV16" s="47"/>
      <c r="DW16" s="150"/>
      <c r="DX16" s="146"/>
      <c r="DY16" s="146"/>
      <c r="DZ16" s="146"/>
      <c r="EA16" s="146"/>
      <c r="EB16" s="146"/>
      <c r="EC16" s="146"/>
      <c r="ED16" s="146"/>
      <c r="EE16" s="146"/>
      <c r="EF16" s="146"/>
      <c r="EG16" s="146"/>
      <c r="EH16" s="146"/>
      <c r="EI16" s="146"/>
      <c r="EJ16" s="146"/>
      <c r="EK16" s="146"/>
      <c r="EL16" s="146"/>
      <c r="EM16" s="146"/>
      <c r="EN16" s="146"/>
      <c r="EO16" s="146"/>
      <c r="EP16" s="146"/>
      <c r="EQ16" s="146"/>
      <c r="ER16" s="146"/>
      <c r="ES16" s="146"/>
      <c r="ET16" s="146"/>
      <c r="EU16" s="146"/>
      <c r="EV16" s="146"/>
      <c r="EW16" s="146"/>
      <c r="EX16" s="146"/>
      <c r="EY16" s="146"/>
      <c r="EZ16" s="146"/>
      <c r="FA16" s="146"/>
      <c r="FB16" s="146"/>
      <c r="FC16" s="146"/>
      <c r="FD16" s="146"/>
      <c r="FE16" s="146"/>
      <c r="FF16" s="146"/>
      <c r="FG16" s="146"/>
      <c r="FH16" s="146"/>
      <c r="FI16" s="146"/>
      <c r="FJ16" s="151"/>
      <c r="FK16" s="47"/>
      <c r="FL16" s="150"/>
      <c r="FM16" s="146"/>
      <c r="FN16" s="146"/>
      <c r="FO16" s="146"/>
      <c r="FP16" s="146"/>
      <c r="FQ16" s="146"/>
      <c r="FR16" s="146"/>
      <c r="FS16" s="146"/>
      <c r="FT16" s="146"/>
      <c r="FU16" s="146"/>
      <c r="FV16" s="146"/>
      <c r="FW16" s="146"/>
      <c r="FX16" s="146"/>
      <c r="FY16" s="146"/>
      <c r="FZ16" s="146"/>
      <c r="GA16" s="146"/>
      <c r="GB16" s="146"/>
      <c r="GC16" s="146"/>
      <c r="GD16" s="146"/>
      <c r="GE16" s="146"/>
      <c r="GF16" s="146"/>
      <c r="GG16" s="146"/>
      <c r="GH16" s="146"/>
      <c r="GI16" s="146"/>
      <c r="GJ16" s="146"/>
      <c r="GK16" s="146"/>
      <c r="GL16" s="146"/>
      <c r="GM16" s="146"/>
      <c r="GN16" s="146"/>
      <c r="GO16" s="146"/>
      <c r="GP16" s="146"/>
      <c r="GQ16" s="146"/>
      <c r="GR16" s="146"/>
      <c r="GS16" s="146"/>
      <c r="GT16" s="146"/>
      <c r="GU16" s="146"/>
      <c r="GV16" s="146"/>
      <c r="GW16" s="146"/>
      <c r="GX16" s="146"/>
      <c r="GY16" s="151"/>
      <c r="GZ16" s="47"/>
      <c r="HA16" s="150"/>
      <c r="HB16" s="146"/>
      <c r="HC16" s="146"/>
      <c r="HD16" s="146"/>
      <c r="HE16" s="146"/>
      <c r="HF16" s="146"/>
      <c r="HG16" s="146"/>
      <c r="HH16" s="146"/>
      <c r="HI16" s="146"/>
      <c r="HJ16" s="146"/>
      <c r="HK16" s="146"/>
      <c r="HL16" s="146"/>
      <c r="HM16" s="146"/>
      <c r="HN16" s="146"/>
      <c r="HO16" s="146"/>
      <c r="HP16" s="146"/>
      <c r="HQ16" s="146"/>
      <c r="HR16" s="146"/>
      <c r="HS16" s="146"/>
      <c r="HT16" s="146"/>
      <c r="HU16" s="146"/>
      <c r="HV16" s="146"/>
      <c r="HW16" s="146"/>
      <c r="HX16" s="146"/>
      <c r="HY16" s="146"/>
      <c r="HZ16" s="146"/>
      <c r="IA16" s="146"/>
      <c r="IB16" s="146"/>
      <c r="IC16" s="146"/>
      <c r="ID16" s="146"/>
      <c r="IE16" s="146"/>
      <c r="IF16" s="146"/>
      <c r="IG16" s="146"/>
      <c r="IH16" s="146"/>
      <c r="II16" s="146"/>
      <c r="IJ16" s="146"/>
      <c r="IK16" s="146"/>
      <c r="IL16" s="146"/>
      <c r="IM16" s="146"/>
      <c r="IN16" s="151"/>
      <c r="IO16" s="47"/>
    </row>
    <row r="17" spans="1:249" x14ac:dyDescent="0.25">
      <c r="A17" s="47"/>
      <c r="B17" s="60"/>
      <c r="C17" s="12" t="s">
        <v>117</v>
      </c>
      <c r="D17" s="119"/>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1"/>
      <c r="AR17" s="47"/>
      <c r="AS17" s="126"/>
      <c r="AT17" s="127"/>
      <c r="AU17" s="127"/>
      <c r="AV17" s="127"/>
      <c r="AW17" s="127"/>
      <c r="AX17" s="127"/>
      <c r="AY17" s="127"/>
      <c r="AZ17" s="127"/>
      <c r="BA17" s="127"/>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27"/>
      <c r="CA17" s="127"/>
      <c r="CB17" s="127"/>
      <c r="CC17" s="127"/>
      <c r="CD17" s="127"/>
      <c r="CE17" s="127"/>
      <c r="CF17" s="128"/>
      <c r="CG17" s="47"/>
      <c r="CH17" s="119"/>
      <c r="CI17" s="120"/>
      <c r="CJ17" s="120"/>
      <c r="CK17" s="120"/>
      <c r="CL17" s="120"/>
      <c r="CM17" s="120"/>
      <c r="CN17" s="120"/>
      <c r="CO17" s="120"/>
      <c r="CP17" s="120"/>
      <c r="CQ17" s="120"/>
      <c r="CR17" s="120"/>
      <c r="CS17" s="120"/>
      <c r="CT17" s="120"/>
      <c r="CU17" s="120"/>
      <c r="CV17" s="120"/>
      <c r="CW17" s="120"/>
      <c r="CX17" s="120"/>
      <c r="CY17" s="120"/>
      <c r="CZ17" s="120"/>
      <c r="DA17" s="120"/>
      <c r="DB17" s="120"/>
      <c r="DC17" s="120"/>
      <c r="DD17" s="120"/>
      <c r="DE17" s="120"/>
      <c r="DF17" s="120"/>
      <c r="DG17" s="120"/>
      <c r="DH17" s="120"/>
      <c r="DI17" s="120"/>
      <c r="DJ17" s="120"/>
      <c r="DK17" s="120"/>
      <c r="DL17" s="120"/>
      <c r="DM17" s="120"/>
      <c r="DN17" s="120"/>
      <c r="DO17" s="120"/>
      <c r="DP17" s="120"/>
      <c r="DQ17" s="120"/>
      <c r="DR17" s="120"/>
      <c r="DS17" s="120"/>
      <c r="DT17" s="120"/>
      <c r="DU17" s="121"/>
      <c r="DV17" s="47"/>
      <c r="DW17" s="119"/>
      <c r="DX17" s="120"/>
      <c r="DY17" s="120"/>
      <c r="DZ17" s="120"/>
      <c r="EA17" s="120"/>
      <c r="EB17" s="120"/>
      <c r="EC17" s="120"/>
      <c r="ED17" s="120"/>
      <c r="EE17" s="120"/>
      <c r="EF17" s="120"/>
      <c r="EG17" s="120"/>
      <c r="EH17" s="120"/>
      <c r="EI17" s="120"/>
      <c r="EJ17" s="120"/>
      <c r="EK17" s="120"/>
      <c r="EL17" s="120"/>
      <c r="EM17" s="120"/>
      <c r="EN17" s="120"/>
      <c r="EO17" s="120"/>
      <c r="EP17" s="120"/>
      <c r="EQ17" s="120"/>
      <c r="ER17" s="120"/>
      <c r="ES17" s="120"/>
      <c r="ET17" s="120"/>
      <c r="EU17" s="120"/>
      <c r="EV17" s="120"/>
      <c r="EW17" s="120"/>
      <c r="EX17" s="120"/>
      <c r="EY17" s="120"/>
      <c r="EZ17" s="120"/>
      <c r="FA17" s="120"/>
      <c r="FB17" s="120"/>
      <c r="FC17" s="120"/>
      <c r="FD17" s="120"/>
      <c r="FE17" s="120"/>
      <c r="FF17" s="120"/>
      <c r="FG17" s="120"/>
      <c r="FH17" s="120"/>
      <c r="FI17" s="120"/>
      <c r="FJ17" s="121"/>
      <c r="FK17" s="47"/>
      <c r="FL17" s="119"/>
      <c r="FM17" s="120"/>
      <c r="FN17" s="120"/>
      <c r="FO17" s="120"/>
      <c r="FP17" s="120"/>
      <c r="FQ17" s="120"/>
      <c r="FR17" s="120"/>
      <c r="FS17" s="120"/>
      <c r="FT17" s="120"/>
      <c r="FU17" s="120"/>
      <c r="FV17" s="120"/>
      <c r="FW17" s="120"/>
      <c r="FX17" s="120"/>
      <c r="FY17" s="120"/>
      <c r="FZ17" s="120"/>
      <c r="GA17" s="120"/>
      <c r="GB17" s="120"/>
      <c r="GC17" s="120"/>
      <c r="GD17" s="120"/>
      <c r="GE17" s="120"/>
      <c r="GF17" s="120"/>
      <c r="GG17" s="120"/>
      <c r="GH17" s="120"/>
      <c r="GI17" s="120"/>
      <c r="GJ17" s="120"/>
      <c r="GK17" s="120"/>
      <c r="GL17" s="120"/>
      <c r="GM17" s="120"/>
      <c r="GN17" s="120"/>
      <c r="GO17" s="120"/>
      <c r="GP17" s="120"/>
      <c r="GQ17" s="120"/>
      <c r="GR17" s="120"/>
      <c r="GS17" s="120"/>
      <c r="GT17" s="120"/>
      <c r="GU17" s="120"/>
      <c r="GV17" s="120"/>
      <c r="GW17" s="120"/>
      <c r="GX17" s="120"/>
      <c r="GY17" s="121"/>
      <c r="GZ17" s="47"/>
      <c r="HA17" s="119"/>
      <c r="HB17" s="120"/>
      <c r="HC17" s="120"/>
      <c r="HD17" s="120"/>
      <c r="HE17" s="120"/>
      <c r="HF17" s="120"/>
      <c r="HG17" s="120"/>
      <c r="HH17" s="120"/>
      <c r="HI17" s="120"/>
      <c r="HJ17" s="120"/>
      <c r="HK17" s="120"/>
      <c r="HL17" s="120"/>
      <c r="HM17" s="120"/>
      <c r="HN17" s="120"/>
      <c r="HO17" s="120"/>
      <c r="HP17" s="120"/>
      <c r="HQ17" s="120"/>
      <c r="HR17" s="120"/>
      <c r="HS17" s="120"/>
      <c r="HT17" s="120"/>
      <c r="HU17" s="120"/>
      <c r="HV17" s="120"/>
      <c r="HW17" s="120"/>
      <c r="HX17" s="120"/>
      <c r="HY17" s="120"/>
      <c r="HZ17" s="120"/>
      <c r="IA17" s="120"/>
      <c r="IB17" s="120"/>
      <c r="IC17" s="120"/>
      <c r="ID17" s="120"/>
      <c r="IE17" s="120"/>
      <c r="IF17" s="120"/>
      <c r="IG17" s="120"/>
      <c r="IH17" s="120"/>
      <c r="II17" s="120"/>
      <c r="IJ17" s="120"/>
      <c r="IK17" s="120"/>
      <c r="IL17" s="120"/>
      <c r="IM17" s="120"/>
      <c r="IN17" s="121"/>
      <c r="IO17" s="47"/>
    </row>
    <row r="18" spans="1:249" x14ac:dyDescent="0.25">
      <c r="A18" s="47"/>
      <c r="B18" s="60"/>
      <c r="C18" s="12" t="s">
        <v>122</v>
      </c>
      <c r="D18" s="126"/>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8"/>
      <c r="AR18" s="47"/>
      <c r="AS18" s="126"/>
      <c r="AT18" s="127"/>
      <c r="AU18" s="127"/>
      <c r="AV18" s="127"/>
      <c r="AW18" s="127"/>
      <c r="AX18" s="145"/>
      <c r="AY18" s="145"/>
      <c r="AZ18" s="145"/>
      <c r="BA18" s="145"/>
      <c r="BB18" s="145"/>
      <c r="BC18" s="145"/>
      <c r="BD18" s="145"/>
      <c r="BE18" s="145"/>
      <c r="BF18" s="145"/>
      <c r="BG18" s="145"/>
      <c r="BH18" s="145"/>
      <c r="BI18" s="145"/>
      <c r="BJ18" s="145"/>
      <c r="BK18" s="145"/>
      <c r="BL18" s="145"/>
      <c r="BM18" s="145"/>
      <c r="BN18" s="145"/>
      <c r="BO18" s="145"/>
      <c r="BP18" s="145"/>
      <c r="BQ18" s="145"/>
      <c r="BR18" s="145"/>
      <c r="BS18" s="145"/>
      <c r="BT18" s="145"/>
      <c r="BU18" s="145"/>
      <c r="BV18" s="145"/>
      <c r="BW18" s="145"/>
      <c r="BX18" s="145"/>
      <c r="BY18" s="145"/>
      <c r="BZ18" s="145"/>
      <c r="CA18" s="145"/>
      <c r="CB18" s="146"/>
      <c r="CC18" s="127"/>
      <c r="CD18" s="127"/>
      <c r="CE18" s="127"/>
      <c r="CF18" s="128"/>
      <c r="CG18" s="47"/>
      <c r="CH18" s="119"/>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47"/>
      <c r="DW18" s="150"/>
      <c r="DX18" s="146"/>
      <c r="DY18" s="146"/>
      <c r="DZ18" s="146"/>
      <c r="EA18" s="146"/>
      <c r="EB18" s="146"/>
      <c r="EC18" s="146"/>
      <c r="ED18" s="146"/>
      <c r="EE18" s="146"/>
      <c r="EF18" s="146"/>
      <c r="EG18" s="146"/>
      <c r="EH18" s="146"/>
      <c r="EI18" s="146"/>
      <c r="EJ18" s="146"/>
      <c r="EK18" s="146"/>
      <c r="EL18" s="146"/>
      <c r="EM18" s="146"/>
      <c r="EN18" s="146"/>
      <c r="EO18" s="146"/>
      <c r="EP18" s="146"/>
      <c r="EQ18" s="146"/>
      <c r="ER18" s="146"/>
      <c r="ES18" s="146"/>
      <c r="ET18" s="146"/>
      <c r="EU18" s="146"/>
      <c r="EV18" s="146"/>
      <c r="EW18" s="146"/>
      <c r="EX18" s="146"/>
      <c r="EY18" s="146"/>
      <c r="EZ18" s="146"/>
      <c r="FA18" s="146"/>
      <c r="FB18" s="146"/>
      <c r="FC18" s="146"/>
      <c r="FD18" s="146"/>
      <c r="FE18" s="146"/>
      <c r="FF18" s="146"/>
      <c r="FG18" s="146"/>
      <c r="FH18" s="146"/>
      <c r="FI18" s="146"/>
      <c r="FJ18" s="151"/>
      <c r="FK18" s="47"/>
      <c r="FL18" s="150"/>
      <c r="FM18" s="146"/>
      <c r="FN18" s="146"/>
      <c r="FO18" s="146"/>
      <c r="FP18" s="146"/>
      <c r="FQ18" s="146"/>
      <c r="FR18" s="146"/>
      <c r="FS18" s="146"/>
      <c r="FT18" s="146"/>
      <c r="FU18" s="146"/>
      <c r="FV18" s="146"/>
      <c r="FW18" s="146"/>
      <c r="FX18" s="146"/>
      <c r="FY18" s="146"/>
      <c r="FZ18" s="146"/>
      <c r="GA18" s="146"/>
      <c r="GB18" s="146"/>
      <c r="GC18" s="146"/>
      <c r="GD18" s="146"/>
      <c r="GE18" s="146"/>
      <c r="GF18" s="146"/>
      <c r="GG18" s="146"/>
      <c r="GH18" s="146"/>
      <c r="GI18" s="146"/>
      <c r="GJ18" s="146"/>
      <c r="GK18" s="146"/>
      <c r="GL18" s="146"/>
      <c r="GM18" s="146"/>
      <c r="GN18" s="146"/>
      <c r="GO18" s="146"/>
      <c r="GP18" s="146"/>
      <c r="GQ18" s="146"/>
      <c r="GR18" s="146"/>
      <c r="GS18" s="146"/>
      <c r="GT18" s="146"/>
      <c r="GU18" s="146"/>
      <c r="GV18" s="146"/>
      <c r="GW18" s="146"/>
      <c r="GX18" s="146"/>
      <c r="GY18" s="151"/>
      <c r="GZ18" s="47"/>
      <c r="HA18" s="119"/>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1"/>
      <c r="IO18" s="47"/>
    </row>
    <row r="19" spans="1:249" x14ac:dyDescent="0.25">
      <c r="A19" s="47"/>
      <c r="B19" s="60"/>
      <c r="C19" s="12" t="s">
        <v>123</v>
      </c>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1"/>
      <c r="AR19" s="47"/>
      <c r="AS19" s="126"/>
      <c r="AT19" s="127"/>
      <c r="AU19" s="127"/>
      <c r="AV19" s="127"/>
      <c r="AW19" s="127"/>
      <c r="AX19" s="127"/>
      <c r="AY19" s="127"/>
      <c r="AZ19" s="127"/>
      <c r="BA19" s="127"/>
      <c r="BB19" s="127"/>
      <c r="BC19" s="127"/>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BZ19" s="146"/>
      <c r="CA19" s="146"/>
      <c r="CB19" s="127"/>
      <c r="CC19" s="127"/>
      <c r="CD19" s="127"/>
      <c r="CE19" s="127"/>
      <c r="CF19" s="128"/>
      <c r="CG19" s="47"/>
      <c r="CH19" s="119"/>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47"/>
      <c r="DW19" s="119"/>
      <c r="DX19" s="120"/>
      <c r="DY19" s="120"/>
      <c r="DZ19" s="120"/>
      <c r="EA19" s="120"/>
      <c r="EB19" s="120"/>
      <c r="EC19" s="120"/>
      <c r="ED19" s="120"/>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1"/>
      <c r="FK19" s="47"/>
      <c r="FL19" s="119"/>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1"/>
      <c r="GZ19" s="47"/>
      <c r="HA19" s="150"/>
      <c r="HB19" s="146"/>
      <c r="HC19" s="146"/>
      <c r="HD19" s="146"/>
      <c r="HE19" s="146"/>
      <c r="HF19" s="146"/>
      <c r="HG19" s="146"/>
      <c r="HH19" s="146"/>
      <c r="HI19" s="146"/>
      <c r="HJ19" s="146"/>
      <c r="HK19" s="146"/>
      <c r="HL19" s="146"/>
      <c r="HM19" s="146"/>
      <c r="HN19" s="146"/>
      <c r="HO19" s="146"/>
      <c r="HP19" s="146"/>
      <c r="HQ19" s="146"/>
      <c r="HR19" s="146"/>
      <c r="HS19" s="146"/>
      <c r="HT19" s="146"/>
      <c r="HU19" s="146"/>
      <c r="HV19" s="146"/>
      <c r="HW19" s="146"/>
      <c r="HX19" s="146"/>
      <c r="HY19" s="146"/>
      <c r="HZ19" s="146"/>
      <c r="IA19" s="146"/>
      <c r="IB19" s="146"/>
      <c r="IC19" s="146"/>
      <c r="ID19" s="146"/>
      <c r="IE19" s="146"/>
      <c r="IF19" s="146"/>
      <c r="IG19" s="146"/>
      <c r="IH19" s="146"/>
      <c r="II19" s="146"/>
      <c r="IJ19" s="146"/>
      <c r="IK19" s="146"/>
      <c r="IL19" s="146"/>
      <c r="IM19" s="146"/>
      <c r="IN19" s="151"/>
      <c r="IO19" s="47"/>
    </row>
    <row r="20" spans="1:249" s="82" customFormat="1" x14ac:dyDescent="0.25">
      <c r="A20" s="47"/>
      <c r="B20" s="60"/>
      <c r="C20" s="12" t="s">
        <v>124</v>
      </c>
      <c r="D20" s="119"/>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1"/>
      <c r="AR20" s="47"/>
      <c r="AS20" s="126"/>
      <c r="AT20" s="127"/>
      <c r="AU20" s="127"/>
      <c r="AV20" s="127"/>
      <c r="AW20" s="127"/>
      <c r="AX20" s="127"/>
      <c r="AY20" s="127"/>
      <c r="AZ20" s="127"/>
      <c r="BA20" s="127"/>
      <c r="BB20" s="127"/>
      <c r="BC20" s="127"/>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146"/>
      <c r="BZ20" s="146"/>
      <c r="CA20" s="146"/>
      <c r="CB20" s="127"/>
      <c r="CC20" s="127"/>
      <c r="CD20" s="127"/>
      <c r="CE20" s="127"/>
      <c r="CF20" s="128"/>
      <c r="CG20" s="47"/>
      <c r="CH20" s="119"/>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47"/>
      <c r="DW20" s="119"/>
      <c r="DX20" s="120"/>
      <c r="DY20" s="120"/>
      <c r="DZ20" s="120"/>
      <c r="EA20" s="120"/>
      <c r="EB20" s="120"/>
      <c r="EC20" s="120"/>
      <c r="ED20" s="120"/>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1"/>
      <c r="FK20" s="47"/>
      <c r="FL20" s="126"/>
      <c r="FM20" s="127"/>
      <c r="FN20" s="127"/>
      <c r="FO20" s="127"/>
      <c r="FP20" s="145"/>
      <c r="FQ20" s="145"/>
      <c r="FR20" s="145"/>
      <c r="FS20" s="145"/>
      <c r="FT20" s="145"/>
      <c r="FU20" s="145"/>
      <c r="FV20" s="145"/>
      <c r="FW20" s="145"/>
      <c r="FX20" s="145"/>
      <c r="FY20" s="145"/>
      <c r="FZ20" s="145"/>
      <c r="GA20" s="145"/>
      <c r="GB20" s="145"/>
      <c r="GC20" s="145"/>
      <c r="GD20" s="145"/>
      <c r="GE20" s="145"/>
      <c r="GF20" s="145"/>
      <c r="GG20" s="145"/>
      <c r="GH20" s="145"/>
      <c r="GI20" s="145"/>
      <c r="GJ20" s="145"/>
      <c r="GK20" s="145"/>
      <c r="GL20" s="145"/>
      <c r="GM20" s="145"/>
      <c r="GN20" s="145"/>
      <c r="GO20" s="145"/>
      <c r="GP20" s="145"/>
      <c r="GQ20" s="145"/>
      <c r="GR20" s="145"/>
      <c r="GS20" s="145"/>
      <c r="GT20" s="145"/>
      <c r="GU20" s="145"/>
      <c r="GV20" s="145"/>
      <c r="GW20" s="127"/>
      <c r="GX20" s="127"/>
      <c r="GY20" s="128"/>
      <c r="GZ20" s="47"/>
      <c r="HA20" s="119"/>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1"/>
      <c r="IO20" s="47"/>
    </row>
    <row r="21" spans="1:249" x14ac:dyDescent="0.25">
      <c r="A21" s="47"/>
      <c r="B21" s="60"/>
      <c r="C21" s="12" t="s">
        <v>270</v>
      </c>
      <c r="D21" s="122"/>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53"/>
      <c r="AR21" s="47"/>
      <c r="AS21" s="131"/>
      <c r="AT21" s="132"/>
      <c r="AU21" s="132"/>
      <c r="AV21" s="132"/>
      <c r="AW21" s="132"/>
      <c r="AX21" s="132"/>
      <c r="AY21" s="132"/>
      <c r="AZ21" s="132"/>
      <c r="BA21" s="132"/>
      <c r="BB21" s="148"/>
      <c r="BC21" s="148"/>
      <c r="BD21" s="148"/>
      <c r="BE21" s="148"/>
      <c r="BF21" s="148"/>
      <c r="BG21" s="148"/>
      <c r="BH21" s="148"/>
      <c r="BI21" s="148"/>
      <c r="BJ21" s="148"/>
      <c r="BK21" s="148"/>
      <c r="BL21" s="148"/>
      <c r="BM21" s="148"/>
      <c r="BN21" s="148"/>
      <c r="BO21" s="148"/>
      <c r="BP21" s="148"/>
      <c r="BQ21" s="148"/>
      <c r="BR21" s="148"/>
      <c r="BS21" s="148"/>
      <c r="BT21" s="148"/>
      <c r="BU21" s="148"/>
      <c r="BV21" s="148"/>
      <c r="BW21" s="148"/>
      <c r="BX21" s="148"/>
      <c r="BY21" s="148"/>
      <c r="BZ21" s="148"/>
      <c r="CA21" s="132"/>
      <c r="CB21" s="132"/>
      <c r="CC21" s="132"/>
      <c r="CD21" s="132"/>
      <c r="CE21" s="132"/>
      <c r="CF21" s="136"/>
      <c r="CG21" s="47"/>
      <c r="CH21" s="122"/>
      <c r="CI21" s="123"/>
      <c r="CJ21" s="123"/>
      <c r="CK21" s="123"/>
      <c r="CL21" s="123"/>
      <c r="CM21" s="123"/>
      <c r="CN21" s="123"/>
      <c r="CO21" s="123"/>
      <c r="CP21" s="123"/>
      <c r="CQ21" s="123"/>
      <c r="CR21" s="123"/>
      <c r="CS21" s="123"/>
      <c r="CT21" s="123"/>
      <c r="CU21" s="123"/>
      <c r="CV21" s="123"/>
      <c r="CW21" s="123"/>
      <c r="CX21" s="123"/>
      <c r="CY21" s="123"/>
      <c r="CZ21" s="123"/>
      <c r="DA21" s="123"/>
      <c r="DB21" s="123"/>
      <c r="DC21" s="123"/>
      <c r="DD21" s="123"/>
      <c r="DE21" s="123"/>
      <c r="DF21" s="123"/>
      <c r="DG21" s="123"/>
      <c r="DH21" s="123"/>
      <c r="DI21" s="123"/>
      <c r="DJ21" s="123"/>
      <c r="DK21" s="123"/>
      <c r="DL21" s="123"/>
      <c r="DM21" s="123"/>
      <c r="DN21" s="123"/>
      <c r="DO21" s="123"/>
      <c r="DP21" s="123"/>
      <c r="DQ21" s="123"/>
      <c r="DR21" s="123"/>
      <c r="DS21" s="123"/>
      <c r="DT21" s="123"/>
      <c r="DU21" s="153"/>
      <c r="DV21" s="47"/>
      <c r="DW21" s="122"/>
      <c r="DX21" s="123"/>
      <c r="DY21" s="123"/>
      <c r="DZ21" s="123"/>
      <c r="EA21" s="123"/>
      <c r="EB21" s="123"/>
      <c r="EC21" s="123"/>
      <c r="ED21" s="123"/>
      <c r="EE21" s="123"/>
      <c r="EF21" s="123"/>
      <c r="EG21" s="123"/>
      <c r="EH21" s="123"/>
      <c r="EI21" s="123"/>
      <c r="EJ21" s="123"/>
      <c r="EK21" s="123"/>
      <c r="EL21" s="123"/>
      <c r="EM21" s="123"/>
      <c r="EN21" s="123"/>
      <c r="EO21" s="123"/>
      <c r="EP21" s="123"/>
      <c r="EQ21" s="123"/>
      <c r="ER21" s="123"/>
      <c r="ES21" s="123"/>
      <c r="ET21" s="123"/>
      <c r="EU21" s="123"/>
      <c r="EV21" s="123"/>
      <c r="EW21" s="123"/>
      <c r="EX21" s="123"/>
      <c r="EY21" s="123"/>
      <c r="EZ21" s="123"/>
      <c r="FA21" s="123"/>
      <c r="FB21" s="123"/>
      <c r="FC21" s="123"/>
      <c r="FD21" s="123"/>
      <c r="FE21" s="123"/>
      <c r="FF21" s="123"/>
      <c r="FG21" s="123"/>
      <c r="FH21" s="123"/>
      <c r="FI21" s="123"/>
      <c r="FJ21" s="153"/>
      <c r="FK21" s="47"/>
      <c r="FL21" s="29"/>
      <c r="FM21" s="148"/>
      <c r="FN21" s="148"/>
      <c r="FO21" s="148"/>
      <c r="FP21" s="148"/>
      <c r="FQ21" s="148"/>
      <c r="FR21" s="148"/>
      <c r="FS21" s="148"/>
      <c r="FT21" s="148"/>
      <c r="FU21" s="148"/>
      <c r="FV21" s="148"/>
      <c r="FW21" s="148"/>
      <c r="FX21" s="148"/>
      <c r="FY21" s="148"/>
      <c r="FZ21" s="148"/>
      <c r="GA21" s="148"/>
      <c r="GB21" s="148"/>
      <c r="GC21" s="148"/>
      <c r="GD21" s="148"/>
      <c r="GE21" s="148"/>
      <c r="GF21" s="148"/>
      <c r="GG21" s="148"/>
      <c r="GH21" s="148"/>
      <c r="GI21" s="148"/>
      <c r="GJ21" s="148"/>
      <c r="GK21" s="148"/>
      <c r="GL21" s="148"/>
      <c r="GM21" s="148"/>
      <c r="GN21" s="148"/>
      <c r="GO21" s="148"/>
      <c r="GP21" s="148"/>
      <c r="GQ21" s="148"/>
      <c r="GR21" s="148"/>
      <c r="GS21" s="148"/>
      <c r="GT21" s="148"/>
      <c r="GU21" s="148"/>
      <c r="GV21" s="148"/>
      <c r="GW21" s="148"/>
      <c r="GX21" s="148"/>
      <c r="GY21" s="52"/>
      <c r="GZ21" s="47"/>
      <c r="HA21" s="119"/>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1"/>
      <c r="IO21" s="47"/>
    </row>
    <row r="22" spans="1:249" x14ac:dyDescent="0.25">
      <c r="A22" s="47"/>
      <c r="B22" s="9" t="s">
        <v>36</v>
      </c>
      <c r="C22" s="10" t="s">
        <v>88</v>
      </c>
      <c r="D22" s="124"/>
      <c r="E22" s="125"/>
      <c r="F22" s="125"/>
      <c r="G22" s="125"/>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147"/>
      <c r="AN22" s="125"/>
      <c r="AO22" s="125"/>
      <c r="AP22" s="125"/>
      <c r="AQ22" s="135"/>
      <c r="AR22" s="47"/>
      <c r="AS22" s="124"/>
      <c r="AT22" s="125"/>
      <c r="AU22" s="125"/>
      <c r="AV22" s="125"/>
      <c r="AW22" s="38"/>
      <c r="AX22" s="38"/>
      <c r="AY22" s="38"/>
      <c r="AZ22" s="38"/>
      <c r="BA22" s="38"/>
      <c r="BB22" s="38"/>
      <c r="BC22" s="38"/>
      <c r="BD22" s="38"/>
      <c r="BE22" s="38"/>
      <c r="BF22" s="38"/>
      <c r="BG22" s="38"/>
      <c r="BH22" s="38"/>
      <c r="BI22" s="38"/>
      <c r="BJ22" s="42"/>
      <c r="BK22" s="42"/>
      <c r="BL22" s="42"/>
      <c r="BM22" s="42"/>
      <c r="BN22" s="42"/>
      <c r="BO22" s="42"/>
      <c r="BP22" s="42"/>
      <c r="BQ22" s="42"/>
      <c r="BR22" s="42"/>
      <c r="BS22" s="42"/>
      <c r="BT22" s="42"/>
      <c r="BU22" s="38"/>
      <c r="BV22" s="38"/>
      <c r="BW22" s="38"/>
      <c r="BX22" s="38"/>
      <c r="BY22" s="38"/>
      <c r="BZ22" s="38"/>
      <c r="CA22" s="38"/>
      <c r="CB22" s="147"/>
      <c r="CC22" s="125"/>
      <c r="CD22" s="125"/>
      <c r="CE22" s="125"/>
      <c r="CF22" s="135"/>
      <c r="CG22" s="47"/>
      <c r="CH22" s="124"/>
      <c r="CI22" s="125"/>
      <c r="CJ22" s="125"/>
      <c r="CK22" s="125"/>
      <c r="CL22" s="38"/>
      <c r="CM22" s="38"/>
      <c r="CN22" s="38"/>
      <c r="CO22" s="38"/>
      <c r="CP22" s="38"/>
      <c r="CQ22" s="38"/>
      <c r="CR22" s="38"/>
      <c r="CS22" s="38"/>
      <c r="CT22" s="38"/>
      <c r="CU22" s="38"/>
      <c r="CV22" s="38"/>
      <c r="CW22" s="38"/>
      <c r="CX22" s="38"/>
      <c r="CY22" s="42"/>
      <c r="CZ22" s="42"/>
      <c r="DA22" s="42"/>
      <c r="DB22" s="42"/>
      <c r="DC22" s="42"/>
      <c r="DD22" s="42"/>
      <c r="DE22" s="42"/>
      <c r="DF22" s="42"/>
      <c r="DG22" s="42"/>
      <c r="DH22" s="42"/>
      <c r="DI22" s="42"/>
      <c r="DJ22" s="38"/>
      <c r="DK22" s="38"/>
      <c r="DL22" s="38"/>
      <c r="DM22" s="38"/>
      <c r="DN22" s="38"/>
      <c r="DO22" s="38"/>
      <c r="DP22" s="38"/>
      <c r="DQ22" s="147"/>
      <c r="DR22" s="125"/>
      <c r="DS22" s="125"/>
      <c r="DT22" s="125"/>
      <c r="DU22" s="135"/>
      <c r="DV22" s="47"/>
      <c r="DW22" s="117"/>
      <c r="DX22" s="118"/>
      <c r="DY22" s="118"/>
      <c r="DZ22" s="118"/>
      <c r="EA22" s="118"/>
      <c r="EB22" s="118"/>
      <c r="EC22" s="118"/>
      <c r="ED22" s="118"/>
      <c r="EE22" s="118"/>
      <c r="EF22" s="118"/>
      <c r="EG22" s="118"/>
      <c r="EH22" s="118"/>
      <c r="EI22" s="118"/>
      <c r="EJ22" s="118"/>
      <c r="EK22" s="118"/>
      <c r="EL22" s="118"/>
      <c r="EM22" s="118"/>
      <c r="EN22" s="118"/>
      <c r="EO22" s="118"/>
      <c r="EP22" s="118"/>
      <c r="EQ22" s="118"/>
      <c r="ER22" s="118"/>
      <c r="ES22" s="118"/>
      <c r="ET22" s="118"/>
      <c r="EU22" s="118"/>
      <c r="EV22" s="118"/>
      <c r="EW22" s="118"/>
      <c r="EX22" s="118"/>
      <c r="EY22" s="118"/>
      <c r="EZ22" s="118"/>
      <c r="FA22" s="118"/>
      <c r="FB22" s="118"/>
      <c r="FC22" s="118"/>
      <c r="FD22" s="118"/>
      <c r="FE22" s="118"/>
      <c r="FF22" s="118"/>
      <c r="FG22" s="118"/>
      <c r="FH22" s="118"/>
      <c r="FI22" s="118"/>
      <c r="FJ22" s="152"/>
      <c r="FK22" s="47"/>
      <c r="FL22" s="124"/>
      <c r="FM22" s="125"/>
      <c r="FN22" s="125"/>
      <c r="FO22" s="125"/>
      <c r="FP22" s="143"/>
      <c r="FQ22" s="143"/>
      <c r="FR22" s="143"/>
      <c r="FS22" s="143"/>
      <c r="FT22" s="143"/>
      <c r="FU22" s="143"/>
      <c r="FV22" s="143"/>
      <c r="FW22" s="143"/>
      <c r="FX22" s="143"/>
      <c r="FY22" s="143"/>
      <c r="FZ22" s="143"/>
      <c r="GA22" s="143"/>
      <c r="GB22" s="143"/>
      <c r="GC22" s="143"/>
      <c r="GD22" s="143"/>
      <c r="GE22" s="143"/>
      <c r="GF22" s="143"/>
      <c r="GG22" s="143"/>
      <c r="GH22" s="143"/>
      <c r="GI22" s="143"/>
      <c r="GJ22" s="143"/>
      <c r="GK22" s="143"/>
      <c r="GL22" s="143"/>
      <c r="GM22" s="143"/>
      <c r="GN22" s="143"/>
      <c r="GO22" s="143"/>
      <c r="GP22" s="143"/>
      <c r="GQ22" s="143"/>
      <c r="GR22" s="143"/>
      <c r="GS22" s="143"/>
      <c r="GT22" s="143"/>
      <c r="GU22" s="143"/>
      <c r="GV22" s="143"/>
      <c r="GW22" s="125"/>
      <c r="GX22" s="125"/>
      <c r="GY22" s="135"/>
      <c r="GZ22" s="47"/>
      <c r="HA22" s="124"/>
      <c r="HB22" s="125"/>
      <c r="HC22" s="125"/>
      <c r="HD22" s="125"/>
      <c r="HE22" s="125"/>
      <c r="HF22" s="125"/>
      <c r="HG22" s="125"/>
      <c r="HH22" s="147"/>
      <c r="HI22" s="147"/>
      <c r="HJ22" s="147"/>
      <c r="HK22" s="147"/>
      <c r="HL22" s="147"/>
      <c r="HM22" s="147"/>
      <c r="HN22" s="147"/>
      <c r="HO22" s="147"/>
      <c r="HP22" s="147"/>
      <c r="HQ22" s="147"/>
      <c r="HR22" s="143"/>
      <c r="HS22" s="143"/>
      <c r="HT22" s="143"/>
      <c r="HU22" s="143"/>
      <c r="HV22" s="143"/>
      <c r="HW22" s="143"/>
      <c r="HX22" s="143"/>
      <c r="HY22" s="143"/>
      <c r="HZ22" s="143"/>
      <c r="IA22" s="143"/>
      <c r="IB22" s="147"/>
      <c r="IC22" s="147"/>
      <c r="ID22" s="147"/>
      <c r="IE22" s="147"/>
      <c r="IF22" s="147"/>
      <c r="IG22" s="147"/>
      <c r="IH22" s="147"/>
      <c r="II22" s="147"/>
      <c r="IJ22" s="125"/>
      <c r="IK22" s="125"/>
      <c r="IL22" s="125"/>
      <c r="IM22" s="125"/>
      <c r="IN22" s="135"/>
      <c r="IO22" s="47"/>
    </row>
    <row r="23" spans="1:249" s="82" customFormat="1" x14ac:dyDescent="0.25">
      <c r="A23" s="47"/>
      <c r="B23" s="11"/>
      <c r="C23" s="12" t="s">
        <v>168</v>
      </c>
      <c r="D23" s="126"/>
      <c r="E23" s="127"/>
      <c r="F23" s="127"/>
      <c r="G23" s="127"/>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27"/>
      <c r="AO23" s="127"/>
      <c r="AP23" s="127"/>
      <c r="AQ23" s="128"/>
      <c r="AR23" s="47"/>
      <c r="AS23" s="126"/>
      <c r="AT23" s="127"/>
      <c r="AU23" s="127"/>
      <c r="AV23" s="127"/>
      <c r="AW23" s="146"/>
      <c r="AX23" s="146"/>
      <c r="AY23" s="146"/>
      <c r="AZ23" s="145"/>
      <c r="BA23" s="145"/>
      <c r="BB23" s="145"/>
      <c r="BC23" s="145"/>
      <c r="BD23" s="145"/>
      <c r="BE23" s="145"/>
      <c r="BF23" s="145"/>
      <c r="BG23" s="145"/>
      <c r="BH23" s="145"/>
      <c r="BI23" s="145"/>
      <c r="BJ23" s="145"/>
      <c r="BK23" s="145"/>
      <c r="BL23" s="145"/>
      <c r="BM23" s="145"/>
      <c r="BN23" s="145"/>
      <c r="BO23" s="145"/>
      <c r="BP23" s="145"/>
      <c r="BQ23" s="145"/>
      <c r="BR23" s="145"/>
      <c r="BS23" s="145"/>
      <c r="BT23" s="145"/>
      <c r="BU23" s="145"/>
      <c r="BV23" s="145"/>
      <c r="BW23" s="145"/>
      <c r="BX23" s="145"/>
      <c r="BY23" s="145"/>
      <c r="BZ23" s="145"/>
      <c r="CA23" s="145"/>
      <c r="CB23" s="146"/>
      <c r="CC23" s="127"/>
      <c r="CD23" s="127"/>
      <c r="CE23" s="127"/>
      <c r="CF23" s="128"/>
      <c r="CG23" s="47"/>
      <c r="CH23" s="126"/>
      <c r="CI23" s="127"/>
      <c r="CJ23" s="127"/>
      <c r="CK23" s="127"/>
      <c r="CL23" s="145"/>
      <c r="CM23" s="145"/>
      <c r="CN23" s="145"/>
      <c r="CO23" s="145"/>
      <c r="CP23" s="145"/>
      <c r="CQ23" s="145"/>
      <c r="CR23" s="145"/>
      <c r="CS23" s="145"/>
      <c r="CT23" s="145"/>
      <c r="CU23" s="145"/>
      <c r="CV23" s="145"/>
      <c r="CW23" s="145"/>
      <c r="CX23" s="145"/>
      <c r="CY23" s="145"/>
      <c r="CZ23" s="145"/>
      <c r="DA23" s="145"/>
      <c r="DB23" s="145"/>
      <c r="DC23" s="145"/>
      <c r="DD23" s="145"/>
      <c r="DE23" s="145"/>
      <c r="DF23" s="145"/>
      <c r="DG23" s="145"/>
      <c r="DH23" s="145"/>
      <c r="DI23" s="145"/>
      <c r="DJ23" s="145"/>
      <c r="DK23" s="145"/>
      <c r="DL23" s="145"/>
      <c r="DM23" s="145"/>
      <c r="DN23" s="145"/>
      <c r="DO23" s="145"/>
      <c r="DP23" s="145"/>
      <c r="DQ23" s="127"/>
      <c r="DR23" s="127"/>
      <c r="DS23" s="127"/>
      <c r="DT23" s="127"/>
      <c r="DU23" s="128"/>
      <c r="DV23" s="47"/>
      <c r="DW23" s="119"/>
      <c r="DX23" s="120"/>
      <c r="DY23" s="120"/>
      <c r="DZ23" s="120"/>
      <c r="EA23" s="120"/>
      <c r="EB23" s="120"/>
      <c r="EC23" s="120"/>
      <c r="ED23" s="120"/>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1"/>
      <c r="FK23" s="47"/>
      <c r="FL23" s="119"/>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1"/>
      <c r="GZ23" s="47"/>
      <c r="HA23" s="119"/>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1"/>
      <c r="IO23" s="47"/>
    </row>
    <row r="24" spans="1:249" s="82" customFormat="1" x14ac:dyDescent="0.25">
      <c r="A24" s="47"/>
      <c r="B24" s="11"/>
      <c r="C24" s="12" t="s">
        <v>274</v>
      </c>
      <c r="D24" s="126"/>
      <c r="E24" s="127"/>
      <c r="F24" s="127"/>
      <c r="G24" s="127"/>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27"/>
      <c r="AO24" s="127"/>
      <c r="AP24" s="127"/>
      <c r="AQ24" s="128"/>
      <c r="AR24" s="47"/>
      <c r="AS24" s="126"/>
      <c r="AT24" s="127"/>
      <c r="AU24" s="127"/>
      <c r="AV24" s="127"/>
      <c r="AW24" s="146"/>
      <c r="AX24" s="146"/>
      <c r="AY24" s="146"/>
      <c r="AZ24" s="146"/>
      <c r="BA24" s="146"/>
      <c r="BB24" s="146"/>
      <c r="BC24" s="146"/>
      <c r="BD24" s="146"/>
      <c r="BE24" s="146"/>
      <c r="BF24" s="146"/>
      <c r="BG24" s="146"/>
      <c r="BH24" s="146"/>
      <c r="BI24" s="146"/>
      <c r="BJ24" s="146"/>
      <c r="BK24" s="146"/>
      <c r="BL24" s="146"/>
      <c r="BM24" s="146"/>
      <c r="BN24" s="146"/>
      <c r="BO24" s="146"/>
      <c r="BP24" s="146"/>
      <c r="BQ24" s="146"/>
      <c r="BR24" s="146"/>
      <c r="BS24" s="146"/>
      <c r="BT24" s="146"/>
      <c r="BU24" s="146"/>
      <c r="BV24" s="146"/>
      <c r="BW24" s="146"/>
      <c r="BX24" s="146"/>
      <c r="BY24" s="146"/>
      <c r="BZ24" s="146"/>
      <c r="CA24" s="146"/>
      <c r="CB24" s="127"/>
      <c r="CC24" s="127"/>
      <c r="CD24" s="127"/>
      <c r="CE24" s="127"/>
      <c r="CF24" s="128"/>
      <c r="CG24" s="47"/>
      <c r="CH24" s="150"/>
      <c r="CI24" s="146"/>
      <c r="CJ24" s="146"/>
      <c r="CK24" s="146"/>
      <c r="CL24" s="146"/>
      <c r="CM24" s="146"/>
      <c r="CN24" s="146"/>
      <c r="CO24" s="146"/>
      <c r="CP24" s="146"/>
      <c r="CQ24" s="146"/>
      <c r="CR24" s="146"/>
      <c r="CS24" s="146"/>
      <c r="CT24" s="146"/>
      <c r="CU24" s="146"/>
      <c r="CV24" s="146"/>
      <c r="CW24" s="146"/>
      <c r="CX24" s="146"/>
      <c r="CY24" s="146"/>
      <c r="CZ24" s="146"/>
      <c r="DA24" s="146"/>
      <c r="DB24" s="146"/>
      <c r="DC24" s="146"/>
      <c r="DD24" s="146"/>
      <c r="DE24" s="146"/>
      <c r="DF24" s="146"/>
      <c r="DG24" s="146"/>
      <c r="DH24" s="146"/>
      <c r="DI24" s="146"/>
      <c r="DJ24" s="146"/>
      <c r="DK24" s="146"/>
      <c r="DL24" s="146"/>
      <c r="DM24" s="146"/>
      <c r="DN24" s="146"/>
      <c r="DO24" s="146"/>
      <c r="DP24" s="146"/>
      <c r="DQ24" s="146"/>
      <c r="DR24" s="146"/>
      <c r="DS24" s="146"/>
      <c r="DT24" s="146"/>
      <c r="DU24" s="151"/>
      <c r="DV24" s="47"/>
      <c r="DW24" s="119"/>
      <c r="DX24" s="120"/>
      <c r="DY24" s="120"/>
      <c r="DZ24" s="120"/>
      <c r="EA24" s="120"/>
      <c r="EB24" s="120"/>
      <c r="EC24" s="120"/>
      <c r="ED24" s="120"/>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1"/>
      <c r="FK24" s="47"/>
      <c r="FL24" s="119"/>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1"/>
      <c r="GZ24" s="47"/>
      <c r="HA24" s="119"/>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1"/>
      <c r="IO24" s="47"/>
    </row>
    <row r="25" spans="1:249" s="181" customFormat="1" x14ac:dyDescent="0.25">
      <c r="A25" s="47"/>
      <c r="B25" s="126"/>
      <c r="C25" s="127" t="s">
        <v>338</v>
      </c>
      <c r="D25" s="126"/>
      <c r="E25" s="127"/>
      <c r="F25" s="127"/>
      <c r="G25" s="127"/>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27"/>
      <c r="AO25" s="127"/>
      <c r="AP25" s="127"/>
      <c r="AQ25" s="128"/>
      <c r="AR25" s="47"/>
      <c r="AS25" s="126"/>
      <c r="AT25" s="127"/>
      <c r="AU25" s="127"/>
      <c r="AV25" s="127"/>
      <c r="AW25" s="146"/>
      <c r="AX25" s="146"/>
      <c r="AY25" s="146"/>
      <c r="AZ25" s="146"/>
      <c r="BA25" s="146"/>
      <c r="BB25" s="146"/>
      <c r="BC25" s="146"/>
      <c r="BD25" s="146"/>
      <c r="BE25" s="146"/>
      <c r="BF25" s="146"/>
      <c r="BG25" s="146"/>
      <c r="BH25" s="146"/>
      <c r="BI25" s="146"/>
      <c r="BJ25" s="146"/>
      <c r="BK25" s="146"/>
      <c r="BL25" s="146"/>
      <c r="BM25" s="146"/>
      <c r="BN25" s="146"/>
      <c r="BO25" s="146"/>
      <c r="BP25" s="146"/>
      <c r="BQ25" s="146"/>
      <c r="BR25" s="146"/>
      <c r="BS25" s="146"/>
      <c r="BT25" s="146"/>
      <c r="BU25" s="146"/>
      <c r="BV25" s="146"/>
      <c r="BW25" s="146"/>
      <c r="BX25" s="146"/>
      <c r="BY25" s="146"/>
      <c r="BZ25" s="146"/>
      <c r="CA25" s="146"/>
      <c r="CB25" s="127"/>
      <c r="CC25" s="127"/>
      <c r="CD25" s="127"/>
      <c r="CE25" s="127"/>
      <c r="CF25" s="128"/>
      <c r="CG25" s="47"/>
      <c r="CH25" s="126"/>
      <c r="CI25" s="127"/>
      <c r="CJ25" s="127"/>
      <c r="CK25" s="127"/>
      <c r="CL25" s="146"/>
      <c r="CM25" s="146"/>
      <c r="CN25" s="146"/>
      <c r="CO25" s="146"/>
      <c r="CP25" s="146"/>
      <c r="CQ25" s="146"/>
      <c r="CR25" s="146"/>
      <c r="CS25" s="146"/>
      <c r="CT25" s="145"/>
      <c r="CU25" s="145"/>
      <c r="CV25" s="145"/>
      <c r="CW25" s="145"/>
      <c r="CX25" s="145"/>
      <c r="CY25" s="145"/>
      <c r="CZ25" s="145"/>
      <c r="DA25" s="145"/>
      <c r="DB25" s="145"/>
      <c r="DC25" s="145"/>
      <c r="DD25" s="145"/>
      <c r="DE25" s="145"/>
      <c r="DF25" s="145"/>
      <c r="DG25" s="145"/>
      <c r="DH25" s="145"/>
      <c r="DI25" s="145"/>
      <c r="DJ25" s="145"/>
      <c r="DK25" s="145"/>
      <c r="DL25" s="145"/>
      <c r="DM25" s="145"/>
      <c r="DN25" s="146"/>
      <c r="DO25" s="146"/>
      <c r="DP25" s="146"/>
      <c r="DQ25" s="127"/>
      <c r="DR25" s="127"/>
      <c r="DS25" s="127"/>
      <c r="DT25" s="127"/>
      <c r="DU25" s="128"/>
      <c r="DV25" s="47"/>
      <c r="DW25" s="119"/>
      <c r="DX25" s="120"/>
      <c r="DY25" s="120"/>
      <c r="DZ25" s="120"/>
      <c r="EA25" s="120"/>
      <c r="EB25" s="120"/>
      <c r="EC25" s="120"/>
      <c r="ED25" s="120"/>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1"/>
      <c r="FK25" s="47"/>
      <c r="FL25" s="119"/>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1"/>
      <c r="GZ25" s="47"/>
      <c r="HA25" s="119"/>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1"/>
      <c r="IO25" s="47"/>
    </row>
    <row r="26" spans="1:249" s="82" customFormat="1" x14ac:dyDescent="0.25">
      <c r="A26" s="47"/>
      <c r="B26" s="11"/>
      <c r="C26" s="12" t="s">
        <v>283</v>
      </c>
      <c r="D26" s="126"/>
      <c r="E26" s="127"/>
      <c r="F26" s="127"/>
      <c r="G26" s="127"/>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27"/>
      <c r="AO26" s="127"/>
      <c r="AP26" s="127"/>
      <c r="AQ26" s="128"/>
      <c r="AR26" s="47"/>
      <c r="AS26" s="126"/>
      <c r="AT26" s="127"/>
      <c r="AU26" s="127"/>
      <c r="AV26" s="127"/>
      <c r="AW26" s="146"/>
      <c r="AX26" s="146"/>
      <c r="AY26" s="146"/>
      <c r="AZ26" s="146"/>
      <c r="BA26" s="146"/>
      <c r="BB26" s="145"/>
      <c r="BC26" s="145"/>
      <c r="BD26" s="145"/>
      <c r="BE26" s="145"/>
      <c r="BF26" s="145"/>
      <c r="BG26" s="145"/>
      <c r="BH26" s="145"/>
      <c r="BI26" s="145"/>
      <c r="BJ26" s="145"/>
      <c r="BK26" s="145"/>
      <c r="BL26" s="145"/>
      <c r="BM26" s="145"/>
      <c r="BN26" s="145"/>
      <c r="BO26" s="145"/>
      <c r="BP26" s="145"/>
      <c r="BQ26" s="145"/>
      <c r="BR26" s="145"/>
      <c r="BS26" s="145"/>
      <c r="BT26" s="145"/>
      <c r="BU26" s="145"/>
      <c r="BV26" s="145"/>
      <c r="BW26" s="145"/>
      <c r="BX26" s="145"/>
      <c r="BY26" s="145"/>
      <c r="BZ26" s="146"/>
      <c r="CA26" s="146"/>
      <c r="CB26" s="127"/>
      <c r="CC26" s="127"/>
      <c r="CD26" s="127"/>
      <c r="CE26" s="127"/>
      <c r="CF26" s="128"/>
      <c r="CG26" s="47"/>
      <c r="CH26" s="150"/>
      <c r="CI26" s="146"/>
      <c r="CJ26" s="146"/>
      <c r="CK26" s="146"/>
      <c r="CL26" s="146"/>
      <c r="CM26" s="146"/>
      <c r="CN26" s="146"/>
      <c r="CO26" s="146"/>
      <c r="CP26" s="146"/>
      <c r="CQ26" s="146"/>
      <c r="CR26" s="146"/>
      <c r="CS26" s="146"/>
      <c r="CT26" s="146"/>
      <c r="CU26" s="146"/>
      <c r="CV26" s="146"/>
      <c r="CW26" s="146"/>
      <c r="CX26" s="146"/>
      <c r="CY26" s="146"/>
      <c r="CZ26" s="146"/>
      <c r="DA26" s="146"/>
      <c r="DB26" s="146"/>
      <c r="DC26" s="146"/>
      <c r="DD26" s="146"/>
      <c r="DE26" s="146"/>
      <c r="DF26" s="146"/>
      <c r="DG26" s="146"/>
      <c r="DH26" s="146"/>
      <c r="DI26" s="146"/>
      <c r="DJ26" s="146"/>
      <c r="DK26" s="146"/>
      <c r="DL26" s="146"/>
      <c r="DM26" s="146"/>
      <c r="DN26" s="146"/>
      <c r="DO26" s="146"/>
      <c r="DP26" s="146"/>
      <c r="DQ26" s="146"/>
      <c r="DR26" s="146"/>
      <c r="DS26" s="146"/>
      <c r="DT26" s="146"/>
      <c r="DU26" s="151"/>
      <c r="DV26" s="47"/>
      <c r="DW26" s="119"/>
      <c r="DX26" s="120"/>
      <c r="DY26" s="120"/>
      <c r="DZ26" s="120"/>
      <c r="EA26" s="120"/>
      <c r="EB26" s="120"/>
      <c r="EC26" s="120"/>
      <c r="ED26" s="120"/>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1"/>
      <c r="FK26" s="47"/>
      <c r="FL26" s="119"/>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1"/>
      <c r="GZ26" s="47"/>
      <c r="HA26" s="119"/>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1"/>
      <c r="IO26" s="47"/>
    </row>
    <row r="27" spans="1:249" s="82" customFormat="1" x14ac:dyDescent="0.25">
      <c r="A27" s="47"/>
      <c r="B27" s="11"/>
      <c r="C27" s="12" t="s">
        <v>236</v>
      </c>
      <c r="D27" s="126"/>
      <c r="E27" s="127"/>
      <c r="F27" s="127"/>
      <c r="G27" s="127"/>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6"/>
      <c r="AL27" s="146"/>
      <c r="AM27" s="146"/>
      <c r="AN27" s="127"/>
      <c r="AO27" s="127"/>
      <c r="AP27" s="127"/>
      <c r="AQ27" s="128"/>
      <c r="AR27" s="47"/>
      <c r="AS27" s="126"/>
      <c r="AT27" s="127"/>
      <c r="AU27" s="127"/>
      <c r="AV27" s="127"/>
      <c r="AW27" s="146"/>
      <c r="AX27" s="146"/>
      <c r="AY27" s="145"/>
      <c r="AZ27" s="145"/>
      <c r="BA27" s="145"/>
      <c r="BB27" s="145"/>
      <c r="BC27" s="145"/>
      <c r="BD27" s="145"/>
      <c r="BE27" s="145"/>
      <c r="BF27" s="145"/>
      <c r="BG27" s="145"/>
      <c r="BH27" s="145"/>
      <c r="BI27" s="145"/>
      <c r="BJ27" s="145"/>
      <c r="BK27" s="145"/>
      <c r="BL27" s="145"/>
      <c r="BM27" s="145"/>
      <c r="BN27" s="145"/>
      <c r="BO27" s="145"/>
      <c r="BP27" s="145"/>
      <c r="BQ27" s="145"/>
      <c r="BR27" s="145"/>
      <c r="BS27" s="145"/>
      <c r="BT27" s="145"/>
      <c r="BU27" s="145"/>
      <c r="BV27" s="145"/>
      <c r="BW27" s="145"/>
      <c r="BX27" s="145"/>
      <c r="BY27" s="145"/>
      <c r="BZ27" s="146"/>
      <c r="CA27" s="146"/>
      <c r="CB27" s="146"/>
      <c r="CC27" s="127"/>
      <c r="CD27" s="127"/>
      <c r="CE27" s="127"/>
      <c r="CF27" s="128"/>
      <c r="CG27" s="47"/>
      <c r="CH27" s="126"/>
      <c r="CI27" s="127"/>
      <c r="CJ27" s="127"/>
      <c r="CK27" s="127"/>
      <c r="CL27" s="146"/>
      <c r="CM27" s="145"/>
      <c r="CN27" s="145"/>
      <c r="CO27" s="145"/>
      <c r="CP27" s="145"/>
      <c r="CQ27" s="145"/>
      <c r="CR27" s="145"/>
      <c r="CS27" s="145"/>
      <c r="CT27" s="145"/>
      <c r="CU27" s="145"/>
      <c r="CV27" s="145"/>
      <c r="CW27" s="145"/>
      <c r="CX27" s="145"/>
      <c r="CY27" s="145"/>
      <c r="CZ27" s="145"/>
      <c r="DA27" s="145"/>
      <c r="DB27" s="145"/>
      <c r="DC27" s="145"/>
      <c r="DD27" s="145"/>
      <c r="DE27" s="145"/>
      <c r="DF27" s="145"/>
      <c r="DG27" s="145"/>
      <c r="DH27" s="145"/>
      <c r="DI27" s="145"/>
      <c r="DJ27" s="145"/>
      <c r="DK27" s="145"/>
      <c r="DL27" s="145"/>
      <c r="DM27" s="145"/>
      <c r="DN27" s="145"/>
      <c r="DO27" s="145"/>
      <c r="DP27" s="145"/>
      <c r="DQ27" s="146"/>
      <c r="DR27" s="127"/>
      <c r="DS27" s="127"/>
      <c r="DT27" s="127"/>
      <c r="DU27" s="128"/>
      <c r="DV27" s="47"/>
      <c r="DW27" s="119"/>
      <c r="DX27" s="120"/>
      <c r="DY27" s="120"/>
      <c r="DZ27" s="120"/>
      <c r="EA27" s="120"/>
      <c r="EB27" s="120"/>
      <c r="EC27" s="120"/>
      <c r="ED27" s="120"/>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1"/>
      <c r="FK27" s="47"/>
      <c r="FL27" s="119"/>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1"/>
      <c r="GZ27" s="47"/>
      <c r="HA27" s="126"/>
      <c r="HB27" s="127"/>
      <c r="HC27" s="127"/>
      <c r="HD27" s="127"/>
      <c r="HE27" s="127"/>
      <c r="HF27" s="127"/>
      <c r="HG27" s="127"/>
      <c r="HH27" s="145"/>
      <c r="HI27" s="145"/>
      <c r="HJ27" s="145"/>
      <c r="HK27" s="145"/>
      <c r="HL27" s="145"/>
      <c r="HM27" s="145"/>
      <c r="HN27" s="145"/>
      <c r="HO27" s="145"/>
      <c r="HP27" s="145"/>
      <c r="HQ27" s="145"/>
      <c r="HR27" s="145"/>
      <c r="HS27" s="145"/>
      <c r="HT27" s="145"/>
      <c r="HU27" s="145"/>
      <c r="HV27" s="145"/>
      <c r="HW27" s="145"/>
      <c r="HX27" s="145"/>
      <c r="HY27" s="145"/>
      <c r="HZ27" s="145"/>
      <c r="IA27" s="145"/>
      <c r="IB27" s="145"/>
      <c r="IC27" s="145"/>
      <c r="ID27" s="145"/>
      <c r="IE27" s="145"/>
      <c r="IF27" s="145"/>
      <c r="IG27" s="145"/>
      <c r="IH27" s="145"/>
      <c r="II27" s="146"/>
      <c r="IJ27" s="127"/>
      <c r="IK27" s="127"/>
      <c r="IL27" s="127"/>
      <c r="IM27" s="127"/>
      <c r="IN27" s="128"/>
      <c r="IO27" s="47"/>
    </row>
    <row r="28" spans="1:249" s="82" customFormat="1" x14ac:dyDescent="0.25">
      <c r="A28" s="47"/>
      <c r="B28" s="11"/>
      <c r="C28" s="12" t="s">
        <v>204</v>
      </c>
      <c r="D28" s="126"/>
      <c r="E28" s="127"/>
      <c r="F28" s="127"/>
      <c r="G28" s="127"/>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27"/>
      <c r="AO28" s="127"/>
      <c r="AP28" s="127"/>
      <c r="AQ28" s="128"/>
      <c r="AR28" s="47"/>
      <c r="AS28" s="126"/>
      <c r="AT28" s="127"/>
      <c r="AU28" s="127"/>
      <c r="AV28" s="127"/>
      <c r="AW28" s="145"/>
      <c r="AX28" s="145"/>
      <c r="AY28" s="145"/>
      <c r="AZ28" s="145"/>
      <c r="BA28" s="145"/>
      <c r="BB28" s="145"/>
      <c r="BC28" s="145"/>
      <c r="BD28" s="145"/>
      <c r="BE28" s="145"/>
      <c r="BF28" s="145"/>
      <c r="BG28" s="145"/>
      <c r="BH28" s="145"/>
      <c r="BI28" s="145"/>
      <c r="BJ28" s="145"/>
      <c r="BK28" s="145"/>
      <c r="BL28" s="145"/>
      <c r="BM28" s="145"/>
      <c r="BN28" s="145"/>
      <c r="BO28" s="145"/>
      <c r="BP28" s="145"/>
      <c r="BQ28" s="145"/>
      <c r="BR28" s="145"/>
      <c r="BS28" s="145"/>
      <c r="BT28" s="145"/>
      <c r="BU28" s="145"/>
      <c r="BV28" s="145"/>
      <c r="BW28" s="145"/>
      <c r="BX28" s="145"/>
      <c r="BY28" s="145"/>
      <c r="BZ28" s="145"/>
      <c r="CA28" s="145"/>
      <c r="CB28" s="146"/>
      <c r="CC28" s="127"/>
      <c r="CD28" s="127"/>
      <c r="CE28" s="127"/>
      <c r="CF28" s="128"/>
      <c r="CG28" s="47"/>
      <c r="CH28" s="131"/>
      <c r="CI28" s="132"/>
      <c r="CJ28" s="132"/>
      <c r="CK28" s="132"/>
      <c r="CL28" s="148"/>
      <c r="CM28" s="144"/>
      <c r="CN28" s="144"/>
      <c r="CO28" s="144"/>
      <c r="CP28" s="144"/>
      <c r="CQ28" s="144"/>
      <c r="CR28" s="144"/>
      <c r="CS28" s="144"/>
      <c r="CT28" s="144"/>
      <c r="CU28" s="144"/>
      <c r="CV28" s="144"/>
      <c r="CW28" s="144"/>
      <c r="CX28" s="144"/>
      <c r="CY28" s="144"/>
      <c r="CZ28" s="144"/>
      <c r="DA28" s="144"/>
      <c r="DB28" s="144"/>
      <c r="DC28" s="144"/>
      <c r="DD28" s="144"/>
      <c r="DE28" s="144"/>
      <c r="DF28" s="144"/>
      <c r="DG28" s="144"/>
      <c r="DH28" s="144"/>
      <c r="DI28" s="144"/>
      <c r="DJ28" s="144"/>
      <c r="DK28" s="144"/>
      <c r="DL28" s="144"/>
      <c r="DM28" s="144"/>
      <c r="DN28" s="148"/>
      <c r="DO28" s="148"/>
      <c r="DP28" s="148"/>
      <c r="DQ28" s="132"/>
      <c r="DR28" s="132"/>
      <c r="DS28" s="132"/>
      <c r="DT28" s="132"/>
      <c r="DU28" s="136"/>
      <c r="DV28" s="47"/>
      <c r="DW28" s="119"/>
      <c r="DX28" s="120"/>
      <c r="DY28" s="120"/>
      <c r="DZ28" s="120"/>
      <c r="EA28" s="120"/>
      <c r="EB28" s="120"/>
      <c r="EC28" s="120"/>
      <c r="ED28" s="120"/>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1"/>
      <c r="FK28" s="47"/>
      <c r="FL28" s="119"/>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1"/>
      <c r="GZ28" s="47"/>
      <c r="HA28" s="119"/>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1"/>
      <c r="IO28" s="47"/>
    </row>
    <row r="29" spans="1:249" s="82" customFormat="1" x14ac:dyDescent="0.25">
      <c r="A29" s="47"/>
      <c r="B29" s="11"/>
      <c r="C29" s="12" t="s">
        <v>118</v>
      </c>
      <c r="D29" s="126"/>
      <c r="E29" s="127"/>
      <c r="F29" s="127"/>
      <c r="G29" s="127"/>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27"/>
      <c r="AO29" s="127"/>
      <c r="AP29" s="127"/>
      <c r="AQ29" s="128"/>
      <c r="AR29" s="47"/>
      <c r="AS29" s="126"/>
      <c r="AT29" s="127"/>
      <c r="AU29" s="127"/>
      <c r="AV29" s="127"/>
      <c r="AW29" s="146"/>
      <c r="AX29" s="146"/>
      <c r="AY29" s="146"/>
      <c r="AZ29" s="145"/>
      <c r="BA29" s="145"/>
      <c r="BB29" s="145"/>
      <c r="BC29" s="145"/>
      <c r="BD29" s="145"/>
      <c r="BE29" s="145"/>
      <c r="BF29" s="145"/>
      <c r="BG29" s="145"/>
      <c r="BH29" s="145"/>
      <c r="BI29" s="145"/>
      <c r="BJ29" s="145"/>
      <c r="BK29" s="145"/>
      <c r="BL29" s="145"/>
      <c r="BM29" s="145"/>
      <c r="BN29" s="145"/>
      <c r="BO29" s="145"/>
      <c r="BP29" s="145"/>
      <c r="BQ29" s="145"/>
      <c r="BR29" s="145"/>
      <c r="BS29" s="145"/>
      <c r="BT29" s="145"/>
      <c r="BU29" s="145"/>
      <c r="BV29" s="145"/>
      <c r="BW29" s="145"/>
      <c r="BX29" s="145"/>
      <c r="BY29" s="146"/>
      <c r="BZ29" s="146"/>
      <c r="CA29" s="146"/>
      <c r="CB29" s="127"/>
      <c r="CC29" s="127"/>
      <c r="CD29" s="127"/>
      <c r="CE29" s="127"/>
      <c r="CF29" s="128"/>
      <c r="CG29" s="47"/>
      <c r="CH29" s="126"/>
      <c r="CI29" s="127"/>
      <c r="CJ29" s="127"/>
      <c r="CK29" s="127"/>
      <c r="CL29" s="146"/>
      <c r="CM29" s="146"/>
      <c r="CN29" s="146"/>
      <c r="CO29" s="146"/>
      <c r="CP29" s="146"/>
      <c r="CQ29" s="146"/>
      <c r="CR29" s="146"/>
      <c r="CS29" s="146"/>
      <c r="CT29" s="146"/>
      <c r="CU29" s="146"/>
      <c r="CV29" s="146"/>
      <c r="CW29" s="146"/>
      <c r="CX29" s="146"/>
      <c r="CY29" s="145"/>
      <c r="CZ29" s="145"/>
      <c r="DA29" s="145"/>
      <c r="DB29" s="145"/>
      <c r="DC29" s="145"/>
      <c r="DD29" s="145"/>
      <c r="DE29" s="145"/>
      <c r="DF29" s="145"/>
      <c r="DG29" s="145"/>
      <c r="DH29" s="145"/>
      <c r="DI29" s="146"/>
      <c r="DJ29" s="146"/>
      <c r="DK29" s="146"/>
      <c r="DL29" s="146"/>
      <c r="DM29" s="146"/>
      <c r="DN29" s="146"/>
      <c r="DO29" s="146"/>
      <c r="DP29" s="146"/>
      <c r="DQ29" s="127"/>
      <c r="DR29" s="127"/>
      <c r="DS29" s="127"/>
      <c r="DT29" s="127"/>
      <c r="DU29" s="128"/>
      <c r="DV29" s="47"/>
      <c r="DW29" s="119"/>
      <c r="DX29" s="120"/>
      <c r="DY29" s="120"/>
      <c r="DZ29" s="120"/>
      <c r="EA29" s="120"/>
      <c r="EB29" s="120"/>
      <c r="EC29" s="120"/>
      <c r="ED29" s="120"/>
      <c r="EE29" s="120"/>
      <c r="EF29" s="120"/>
      <c r="EG29" s="120"/>
      <c r="EH29" s="120"/>
      <c r="EI29" s="120"/>
      <c r="EJ29" s="120"/>
      <c r="EK29" s="120"/>
      <c r="EL29" s="120"/>
      <c r="EM29" s="120"/>
      <c r="EN29" s="120"/>
      <c r="EO29" s="120"/>
      <c r="EP29" s="120"/>
      <c r="EQ29" s="120"/>
      <c r="ER29" s="120"/>
      <c r="ES29" s="120"/>
      <c r="ET29" s="120"/>
      <c r="EU29" s="120"/>
      <c r="EV29" s="120"/>
      <c r="EW29" s="120"/>
      <c r="EX29" s="120"/>
      <c r="EY29" s="120"/>
      <c r="EZ29" s="120"/>
      <c r="FA29" s="120"/>
      <c r="FB29" s="120"/>
      <c r="FC29" s="120"/>
      <c r="FD29" s="120"/>
      <c r="FE29" s="120"/>
      <c r="FF29" s="120"/>
      <c r="FG29" s="120"/>
      <c r="FH29" s="120"/>
      <c r="FI29" s="120"/>
      <c r="FJ29" s="121"/>
      <c r="FK29" s="47"/>
      <c r="FL29" s="119"/>
      <c r="FM29" s="120"/>
      <c r="FN29" s="120"/>
      <c r="FO29" s="120"/>
      <c r="FP29" s="120"/>
      <c r="FQ29" s="120"/>
      <c r="FR29" s="120"/>
      <c r="FS29" s="120"/>
      <c r="FT29" s="120"/>
      <c r="FU29" s="120"/>
      <c r="FV29" s="120"/>
      <c r="FW29" s="120"/>
      <c r="FX29" s="120"/>
      <c r="FY29" s="120"/>
      <c r="FZ29" s="120"/>
      <c r="GA29" s="120"/>
      <c r="GB29" s="120"/>
      <c r="GC29" s="120"/>
      <c r="GD29" s="120"/>
      <c r="GE29" s="120"/>
      <c r="GF29" s="120"/>
      <c r="GG29" s="120"/>
      <c r="GH29" s="120"/>
      <c r="GI29" s="120"/>
      <c r="GJ29" s="120"/>
      <c r="GK29" s="120"/>
      <c r="GL29" s="120"/>
      <c r="GM29" s="120"/>
      <c r="GN29" s="120"/>
      <c r="GO29" s="120"/>
      <c r="GP29" s="120"/>
      <c r="GQ29" s="120"/>
      <c r="GR29" s="120"/>
      <c r="GS29" s="120"/>
      <c r="GT29" s="120"/>
      <c r="GU29" s="120"/>
      <c r="GV29" s="120"/>
      <c r="GW29" s="120"/>
      <c r="GX29" s="120"/>
      <c r="GY29" s="121"/>
      <c r="GZ29" s="47"/>
      <c r="HA29" s="126"/>
      <c r="HB29" s="127"/>
      <c r="HC29" s="127"/>
      <c r="HD29" s="127"/>
      <c r="HE29" s="127"/>
      <c r="HF29" s="127"/>
      <c r="HG29" s="127"/>
      <c r="HH29" s="145"/>
      <c r="HI29" s="145"/>
      <c r="HJ29" s="145"/>
      <c r="HK29" s="145"/>
      <c r="HL29" s="145"/>
      <c r="HM29" s="145"/>
      <c r="HN29" s="145"/>
      <c r="HO29" s="145"/>
      <c r="HP29" s="145"/>
      <c r="HQ29" s="145"/>
      <c r="HR29" s="145"/>
      <c r="HS29" s="145"/>
      <c r="HT29" s="145"/>
      <c r="HU29" s="145"/>
      <c r="HV29" s="145"/>
      <c r="HW29" s="145"/>
      <c r="HX29" s="145"/>
      <c r="HY29" s="145"/>
      <c r="HZ29" s="145"/>
      <c r="IA29" s="145"/>
      <c r="IB29" s="145"/>
      <c r="IC29" s="145"/>
      <c r="ID29" s="145"/>
      <c r="IE29" s="145"/>
      <c r="IF29" s="145"/>
      <c r="IG29" s="145"/>
      <c r="IH29" s="146"/>
      <c r="II29" s="146"/>
      <c r="IJ29" s="127"/>
      <c r="IK29" s="127"/>
      <c r="IL29" s="127"/>
      <c r="IM29" s="127"/>
      <c r="IN29" s="128"/>
      <c r="IO29" s="47"/>
    </row>
    <row r="30" spans="1:249" s="82" customFormat="1" x14ac:dyDescent="0.25">
      <c r="A30" s="47"/>
      <c r="B30" s="11"/>
      <c r="C30" s="12" t="s">
        <v>127</v>
      </c>
      <c r="D30" s="126"/>
      <c r="E30" s="127"/>
      <c r="F30" s="127"/>
      <c r="G30" s="127"/>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6"/>
      <c r="AN30" s="127"/>
      <c r="AO30" s="127"/>
      <c r="AP30" s="127"/>
      <c r="AQ30" s="128"/>
      <c r="AR30" s="47"/>
      <c r="AS30" s="126"/>
      <c r="AT30" s="127"/>
      <c r="AU30" s="127"/>
      <c r="AV30" s="127"/>
      <c r="AW30" s="146"/>
      <c r="AX30" s="146"/>
      <c r="AY30" s="146"/>
      <c r="AZ30" s="146"/>
      <c r="BA30" s="146"/>
      <c r="BB30" s="146"/>
      <c r="BC30" s="146"/>
      <c r="BD30" s="146"/>
      <c r="BE30" s="146"/>
      <c r="BF30" s="146"/>
      <c r="BG30" s="146"/>
      <c r="BH30" s="146"/>
      <c r="BI30" s="146"/>
      <c r="BJ30" s="145"/>
      <c r="BK30" s="145"/>
      <c r="BL30" s="145"/>
      <c r="BM30" s="145"/>
      <c r="BN30" s="145"/>
      <c r="BO30" s="145"/>
      <c r="BP30" s="145"/>
      <c r="BQ30" s="145"/>
      <c r="BR30" s="145"/>
      <c r="BS30" s="145"/>
      <c r="BT30" s="146"/>
      <c r="BU30" s="146"/>
      <c r="BV30" s="146"/>
      <c r="BW30" s="146"/>
      <c r="BX30" s="146"/>
      <c r="BY30" s="146"/>
      <c r="BZ30" s="146"/>
      <c r="CA30" s="146"/>
      <c r="CB30" s="127"/>
      <c r="CC30" s="127"/>
      <c r="CD30" s="127"/>
      <c r="CE30" s="127"/>
      <c r="CF30" s="128"/>
      <c r="CG30" s="47"/>
      <c r="CH30" s="126"/>
      <c r="CI30" s="127"/>
      <c r="CJ30" s="127"/>
      <c r="CK30" s="127"/>
      <c r="CL30" s="146"/>
      <c r="CM30" s="145"/>
      <c r="CN30" s="145"/>
      <c r="CO30" s="145"/>
      <c r="CP30" s="145"/>
      <c r="CQ30" s="145"/>
      <c r="CR30" s="145"/>
      <c r="CS30" s="145"/>
      <c r="CT30" s="145"/>
      <c r="CU30" s="145"/>
      <c r="CV30" s="145"/>
      <c r="CW30" s="145"/>
      <c r="CX30" s="145"/>
      <c r="CY30" s="145"/>
      <c r="CZ30" s="145"/>
      <c r="DA30" s="145"/>
      <c r="DB30" s="145"/>
      <c r="DC30" s="145"/>
      <c r="DD30" s="145"/>
      <c r="DE30" s="145"/>
      <c r="DF30" s="145"/>
      <c r="DG30" s="145"/>
      <c r="DH30" s="145"/>
      <c r="DI30" s="145"/>
      <c r="DJ30" s="145"/>
      <c r="DK30" s="145"/>
      <c r="DL30" s="145"/>
      <c r="DM30" s="145"/>
      <c r="DN30" s="145"/>
      <c r="DO30" s="145"/>
      <c r="DP30" s="145"/>
      <c r="DQ30" s="127"/>
      <c r="DR30" s="127"/>
      <c r="DS30" s="127"/>
      <c r="DT30" s="127"/>
      <c r="DU30" s="128"/>
      <c r="DV30" s="47"/>
      <c r="DW30" s="119"/>
      <c r="DX30" s="120"/>
      <c r="DY30" s="120"/>
      <c r="DZ30" s="120"/>
      <c r="EA30" s="120"/>
      <c r="EB30" s="120"/>
      <c r="EC30" s="120"/>
      <c r="ED30" s="120"/>
      <c r="EE30" s="120"/>
      <c r="EF30" s="120"/>
      <c r="EG30" s="120"/>
      <c r="EH30" s="120"/>
      <c r="EI30" s="120"/>
      <c r="EJ30" s="120"/>
      <c r="EK30" s="120"/>
      <c r="EL30" s="120"/>
      <c r="EM30" s="120"/>
      <c r="EN30" s="120"/>
      <c r="EO30" s="120"/>
      <c r="EP30" s="120"/>
      <c r="EQ30" s="120"/>
      <c r="ER30" s="120"/>
      <c r="ES30" s="120"/>
      <c r="ET30" s="120"/>
      <c r="EU30" s="120"/>
      <c r="EV30" s="120"/>
      <c r="EW30" s="120"/>
      <c r="EX30" s="120"/>
      <c r="EY30" s="120"/>
      <c r="EZ30" s="120"/>
      <c r="FA30" s="120"/>
      <c r="FB30" s="120"/>
      <c r="FC30" s="120"/>
      <c r="FD30" s="120"/>
      <c r="FE30" s="120"/>
      <c r="FF30" s="120"/>
      <c r="FG30" s="120"/>
      <c r="FH30" s="120"/>
      <c r="FI30" s="120"/>
      <c r="FJ30" s="121"/>
      <c r="FK30" s="47"/>
      <c r="FL30" s="131"/>
      <c r="FM30" s="132"/>
      <c r="FN30" s="132"/>
      <c r="FO30" s="132"/>
      <c r="FP30" s="144"/>
      <c r="FQ30" s="144"/>
      <c r="FR30" s="144"/>
      <c r="FS30" s="144"/>
      <c r="FT30" s="144"/>
      <c r="FU30" s="144"/>
      <c r="FV30" s="144"/>
      <c r="FW30" s="144"/>
      <c r="FX30" s="144"/>
      <c r="FY30" s="144"/>
      <c r="FZ30" s="144"/>
      <c r="GA30" s="144"/>
      <c r="GB30" s="144"/>
      <c r="GC30" s="144"/>
      <c r="GD30" s="144"/>
      <c r="GE30" s="144"/>
      <c r="GF30" s="144"/>
      <c r="GG30" s="144"/>
      <c r="GH30" s="144"/>
      <c r="GI30" s="144"/>
      <c r="GJ30" s="144"/>
      <c r="GK30" s="144"/>
      <c r="GL30" s="144"/>
      <c r="GM30" s="144"/>
      <c r="GN30" s="144"/>
      <c r="GO30" s="144"/>
      <c r="GP30" s="144"/>
      <c r="GQ30" s="144"/>
      <c r="GR30" s="144"/>
      <c r="GS30" s="144"/>
      <c r="GT30" s="144"/>
      <c r="GU30" s="144"/>
      <c r="GV30" s="144"/>
      <c r="GW30" s="132"/>
      <c r="GX30" s="132"/>
      <c r="GY30" s="136"/>
      <c r="GZ30" s="47"/>
      <c r="HA30" s="119"/>
      <c r="HB30" s="120"/>
      <c r="HC30" s="120"/>
      <c r="HD30" s="120"/>
      <c r="HE30" s="120"/>
      <c r="HF30" s="120"/>
      <c r="HG30" s="120"/>
      <c r="HH30" s="120"/>
      <c r="HI30" s="120"/>
      <c r="HJ30" s="120"/>
      <c r="HK30" s="120"/>
      <c r="HL30" s="120"/>
      <c r="HM30" s="120"/>
      <c r="HN30" s="120"/>
      <c r="HO30" s="120"/>
      <c r="HP30" s="120"/>
      <c r="HQ30" s="120"/>
      <c r="HR30" s="120"/>
      <c r="HS30" s="120"/>
      <c r="HT30" s="120"/>
      <c r="HU30" s="120"/>
      <c r="HV30" s="120"/>
      <c r="HW30" s="120"/>
      <c r="HX30" s="120"/>
      <c r="HY30" s="120"/>
      <c r="HZ30" s="120"/>
      <c r="IA30" s="120"/>
      <c r="IB30" s="120"/>
      <c r="IC30" s="120"/>
      <c r="ID30" s="120"/>
      <c r="IE30" s="120"/>
      <c r="IF30" s="120"/>
      <c r="IG30" s="120"/>
      <c r="IH30" s="120"/>
      <c r="II30" s="120"/>
      <c r="IJ30" s="120"/>
      <c r="IK30" s="120"/>
      <c r="IL30" s="120"/>
      <c r="IM30" s="120"/>
      <c r="IN30" s="121"/>
      <c r="IO30" s="47"/>
    </row>
    <row r="31" spans="1:249" x14ac:dyDescent="0.25">
      <c r="A31" s="47"/>
      <c r="B31" s="16"/>
      <c r="C31" s="17" t="s">
        <v>95</v>
      </c>
      <c r="D31" s="119"/>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1"/>
      <c r="AR31" s="47"/>
      <c r="AS31" s="29"/>
      <c r="AT31" s="148"/>
      <c r="AU31" s="148"/>
      <c r="AV31" s="148"/>
      <c r="AW31" s="148"/>
      <c r="AX31" s="148"/>
      <c r="AY31" s="148"/>
      <c r="AZ31" s="148"/>
      <c r="BA31" s="148"/>
      <c r="BB31" s="148"/>
      <c r="BC31" s="148"/>
      <c r="BD31" s="148"/>
      <c r="BE31" s="148"/>
      <c r="BF31" s="148"/>
      <c r="BG31" s="148"/>
      <c r="BH31" s="148"/>
      <c r="BI31" s="148"/>
      <c r="BJ31" s="148"/>
      <c r="BK31" s="148"/>
      <c r="BL31" s="148"/>
      <c r="BM31" s="148"/>
      <c r="BN31" s="148"/>
      <c r="BO31" s="148"/>
      <c r="BP31" s="148"/>
      <c r="BQ31" s="148"/>
      <c r="BR31" s="148"/>
      <c r="BS31" s="148"/>
      <c r="BT31" s="148"/>
      <c r="BU31" s="148"/>
      <c r="BV31" s="148"/>
      <c r="BW31" s="148"/>
      <c r="BX31" s="148"/>
      <c r="BY31" s="148"/>
      <c r="BZ31" s="148"/>
      <c r="CA31" s="148"/>
      <c r="CB31" s="148"/>
      <c r="CC31" s="148"/>
      <c r="CD31" s="148"/>
      <c r="CE31" s="148"/>
      <c r="CF31" s="52"/>
      <c r="CG31" s="47"/>
      <c r="CH31" s="131"/>
      <c r="CI31" s="132"/>
      <c r="CJ31" s="132"/>
      <c r="CK31" s="132"/>
      <c r="CL31" s="148"/>
      <c r="CM31" s="148"/>
      <c r="CN31" s="148"/>
      <c r="CO31" s="148"/>
      <c r="CP31" s="144"/>
      <c r="CQ31" s="144"/>
      <c r="CR31" s="144"/>
      <c r="CS31" s="144"/>
      <c r="CT31" s="144"/>
      <c r="CU31" s="144"/>
      <c r="CV31" s="144"/>
      <c r="CW31" s="144"/>
      <c r="CX31" s="144"/>
      <c r="CY31" s="144"/>
      <c r="CZ31" s="144"/>
      <c r="DA31" s="144"/>
      <c r="DB31" s="144"/>
      <c r="DC31" s="144"/>
      <c r="DD31" s="144"/>
      <c r="DE31" s="144"/>
      <c r="DF31" s="144"/>
      <c r="DG31" s="144"/>
      <c r="DH31" s="144"/>
      <c r="DI31" s="144"/>
      <c r="DJ31" s="144"/>
      <c r="DK31" s="148"/>
      <c r="DL31" s="148"/>
      <c r="DM31" s="148"/>
      <c r="DN31" s="148"/>
      <c r="DO31" s="148"/>
      <c r="DP31" s="148"/>
      <c r="DQ31" s="132"/>
      <c r="DR31" s="132"/>
      <c r="DS31" s="132"/>
      <c r="DT31" s="132"/>
      <c r="DU31" s="136"/>
      <c r="DV31" s="47"/>
      <c r="DW31" s="119"/>
      <c r="DX31" s="120"/>
      <c r="DY31" s="120"/>
      <c r="DZ31" s="120"/>
      <c r="EA31" s="120"/>
      <c r="EB31" s="120"/>
      <c r="EC31" s="120"/>
      <c r="ED31" s="120"/>
      <c r="EE31" s="120"/>
      <c r="EF31" s="120"/>
      <c r="EG31" s="120"/>
      <c r="EH31" s="120"/>
      <c r="EI31" s="120"/>
      <c r="EJ31" s="120"/>
      <c r="EK31" s="120"/>
      <c r="EL31" s="120"/>
      <c r="EM31" s="120"/>
      <c r="EN31" s="120"/>
      <c r="EO31" s="120"/>
      <c r="EP31" s="120"/>
      <c r="EQ31" s="120"/>
      <c r="ER31" s="120"/>
      <c r="ES31" s="120"/>
      <c r="ET31" s="120"/>
      <c r="EU31" s="120"/>
      <c r="EV31" s="120"/>
      <c r="EW31" s="120"/>
      <c r="EX31" s="120"/>
      <c r="EY31" s="120"/>
      <c r="EZ31" s="120"/>
      <c r="FA31" s="120"/>
      <c r="FB31" s="120"/>
      <c r="FC31" s="120"/>
      <c r="FD31" s="120"/>
      <c r="FE31" s="120"/>
      <c r="FF31" s="120"/>
      <c r="FG31" s="120"/>
      <c r="FH31" s="120"/>
      <c r="FI31" s="120"/>
      <c r="FJ31" s="121"/>
      <c r="FK31" s="47"/>
      <c r="FL31" s="4"/>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120"/>
      <c r="GY31" s="6"/>
      <c r="GZ31" s="47"/>
      <c r="HA31" s="122"/>
      <c r="HB31" s="123"/>
      <c r="HC31" s="123"/>
      <c r="HD31" s="123"/>
      <c r="HE31" s="123"/>
      <c r="HF31" s="123"/>
      <c r="HG31" s="123"/>
      <c r="HH31" s="123"/>
      <c r="HI31" s="123"/>
      <c r="HJ31" s="123"/>
      <c r="HK31" s="123"/>
      <c r="HL31" s="123"/>
      <c r="HM31" s="123"/>
      <c r="HN31" s="123"/>
      <c r="HO31" s="123"/>
      <c r="HP31" s="123"/>
      <c r="HQ31" s="123"/>
      <c r="HR31" s="123"/>
      <c r="HS31" s="123"/>
      <c r="HT31" s="123"/>
      <c r="HU31" s="123"/>
      <c r="HV31" s="123"/>
      <c r="HW31" s="123"/>
      <c r="HX31" s="123"/>
      <c r="HY31" s="123"/>
      <c r="HZ31" s="123"/>
      <c r="IA31" s="123"/>
      <c r="IB31" s="123"/>
      <c r="IC31" s="123"/>
      <c r="ID31" s="123"/>
      <c r="IE31" s="123"/>
      <c r="IF31" s="123"/>
      <c r="IG31" s="123"/>
      <c r="IH31" s="123"/>
      <c r="II31" s="123"/>
      <c r="IJ31" s="123"/>
      <c r="IK31" s="123"/>
      <c r="IL31" s="123"/>
      <c r="IM31" s="123"/>
      <c r="IN31" s="153"/>
      <c r="IO31" s="47"/>
    </row>
    <row r="32" spans="1:249" x14ac:dyDescent="0.25">
      <c r="A32" s="47"/>
      <c r="B32" s="9" t="s">
        <v>74</v>
      </c>
      <c r="C32" s="10" t="s">
        <v>89</v>
      </c>
      <c r="D32" s="124"/>
      <c r="E32" s="125"/>
      <c r="F32" s="125"/>
      <c r="G32" s="125"/>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147"/>
      <c r="AN32" s="137"/>
      <c r="AO32" s="137"/>
      <c r="AP32" s="137"/>
      <c r="AQ32" s="138"/>
      <c r="AR32" s="47"/>
      <c r="AS32" s="124"/>
      <c r="AT32" s="125"/>
      <c r="AU32" s="125"/>
      <c r="AV32" s="125"/>
      <c r="AW32" s="143"/>
      <c r="AX32" s="143"/>
      <c r="AY32" s="38"/>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147"/>
      <c r="CC32" s="137"/>
      <c r="CD32" s="137"/>
      <c r="CE32" s="137"/>
      <c r="CF32" s="138"/>
      <c r="CG32" s="47"/>
      <c r="CH32" s="124"/>
      <c r="CI32" s="125"/>
      <c r="CJ32" s="125"/>
      <c r="CK32" s="125"/>
      <c r="CL32" s="42"/>
      <c r="CM32" s="42"/>
      <c r="CN32" s="42"/>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2"/>
      <c r="DN32" s="42"/>
      <c r="DO32" s="42"/>
      <c r="DP32" s="42"/>
      <c r="DQ32" s="147"/>
      <c r="DR32" s="137"/>
      <c r="DS32" s="137"/>
      <c r="DT32" s="137"/>
      <c r="DU32" s="138"/>
      <c r="DV32" s="47"/>
      <c r="DW32" s="124"/>
      <c r="DX32" s="125"/>
      <c r="DY32" s="125"/>
      <c r="DZ32" s="125"/>
      <c r="EA32" s="143"/>
      <c r="EB32" s="143"/>
      <c r="EC32" s="143"/>
      <c r="ED32" s="143"/>
      <c r="EE32" s="143"/>
      <c r="EF32" s="143"/>
      <c r="EG32" s="143"/>
      <c r="EH32" s="143"/>
      <c r="EI32" s="143"/>
      <c r="EJ32" s="38"/>
      <c r="EK32" s="38"/>
      <c r="EL32" s="38"/>
      <c r="EM32" s="38"/>
      <c r="EN32" s="38"/>
      <c r="EO32" s="38"/>
      <c r="EP32" s="38"/>
      <c r="EQ32" s="38"/>
      <c r="ER32" s="38"/>
      <c r="ES32" s="38"/>
      <c r="ET32" s="38"/>
      <c r="EU32" s="38"/>
      <c r="EV32" s="38"/>
      <c r="EW32" s="38"/>
      <c r="EX32" s="38"/>
      <c r="EY32" s="38"/>
      <c r="EZ32" s="38"/>
      <c r="FA32" s="38"/>
      <c r="FB32" s="143"/>
      <c r="FC32" s="143"/>
      <c r="FD32" s="143"/>
      <c r="FE32" s="143"/>
      <c r="FF32" s="125"/>
      <c r="FG32" s="125"/>
      <c r="FH32" s="125"/>
      <c r="FI32" s="125"/>
      <c r="FJ32" s="135"/>
      <c r="FK32" s="47"/>
      <c r="FL32" s="124"/>
      <c r="FM32" s="125"/>
      <c r="FN32" s="125"/>
      <c r="FO32" s="125"/>
      <c r="FP32" s="143"/>
      <c r="FQ32" s="143"/>
      <c r="FR32" s="143"/>
      <c r="FS32" s="143"/>
      <c r="FT32" s="143"/>
      <c r="FU32" s="143"/>
      <c r="FV32" s="143"/>
      <c r="FW32" s="143"/>
      <c r="FX32" s="38"/>
      <c r="FY32" s="38"/>
      <c r="FZ32" s="38"/>
      <c r="GA32" s="38"/>
      <c r="GB32" s="38"/>
      <c r="GC32" s="38"/>
      <c r="GD32" s="38"/>
      <c r="GE32" s="38"/>
      <c r="GF32" s="38"/>
      <c r="GG32" s="38"/>
      <c r="GH32" s="38"/>
      <c r="GI32" s="38"/>
      <c r="GJ32" s="38"/>
      <c r="GK32" s="38"/>
      <c r="GL32" s="38"/>
      <c r="GM32" s="38"/>
      <c r="GN32" s="38"/>
      <c r="GO32" s="38"/>
      <c r="GP32" s="38"/>
      <c r="GQ32" s="143"/>
      <c r="GR32" s="143"/>
      <c r="GS32" s="143"/>
      <c r="GT32" s="143"/>
      <c r="GU32" s="143"/>
      <c r="GV32" s="125"/>
      <c r="GW32" s="125"/>
      <c r="GX32" s="125"/>
      <c r="GY32" s="135"/>
      <c r="GZ32" s="47"/>
      <c r="HA32" s="124"/>
      <c r="HB32" s="125"/>
      <c r="HC32" s="125"/>
      <c r="HD32" s="125"/>
      <c r="HE32" s="143"/>
      <c r="HF32" s="143"/>
      <c r="HG32" s="143"/>
      <c r="HH32" s="143"/>
      <c r="HI32" s="38"/>
      <c r="HJ32" s="38"/>
      <c r="HK32" s="38"/>
      <c r="HL32" s="38"/>
      <c r="HM32" s="38"/>
      <c r="HN32" s="38"/>
      <c r="HO32" s="38"/>
      <c r="HP32" s="38"/>
      <c r="HQ32" s="38"/>
      <c r="HR32" s="38"/>
      <c r="HS32" s="38"/>
      <c r="HT32" s="38"/>
      <c r="HU32" s="38"/>
      <c r="HV32" s="38"/>
      <c r="HW32" s="38"/>
      <c r="HX32" s="38"/>
      <c r="HY32" s="38"/>
      <c r="HZ32" s="38"/>
      <c r="IA32" s="38"/>
      <c r="IB32" s="38"/>
      <c r="IC32" s="38"/>
      <c r="ID32" s="38"/>
      <c r="IE32" s="38"/>
      <c r="IF32" s="143"/>
      <c r="IG32" s="143"/>
      <c r="IH32" s="143"/>
      <c r="II32" s="143"/>
      <c r="IJ32" s="125"/>
      <c r="IK32" s="125"/>
      <c r="IL32" s="125"/>
      <c r="IM32" s="125"/>
      <c r="IN32" s="135"/>
      <c r="IO32" s="47"/>
    </row>
    <row r="33" spans="1:249" x14ac:dyDescent="0.25">
      <c r="A33" s="47"/>
      <c r="B33" s="11"/>
      <c r="C33" s="12" t="s">
        <v>106</v>
      </c>
      <c r="D33" s="126"/>
      <c r="E33" s="127"/>
      <c r="F33" s="127"/>
      <c r="G33" s="127"/>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146"/>
      <c r="AN33" s="129"/>
      <c r="AO33" s="129"/>
      <c r="AP33" s="129"/>
      <c r="AQ33" s="130"/>
      <c r="AR33" s="47"/>
      <c r="AS33" s="126"/>
      <c r="AT33" s="127"/>
      <c r="AU33" s="127"/>
      <c r="AV33" s="127"/>
      <c r="AW33" s="146"/>
      <c r="AX33" s="129"/>
      <c r="AY33" s="129"/>
      <c r="AZ33" s="129"/>
      <c r="BA33" s="145"/>
      <c r="BB33" s="149"/>
      <c r="BC33" s="149"/>
      <c r="BD33" s="149"/>
      <c r="BE33" s="149"/>
      <c r="BF33" s="149"/>
      <c r="BG33" s="149"/>
      <c r="BH33" s="149"/>
      <c r="BI33" s="149"/>
      <c r="BJ33" s="149"/>
      <c r="BK33" s="149"/>
      <c r="BL33" s="149"/>
      <c r="BM33" s="149"/>
      <c r="BN33" s="149"/>
      <c r="BO33" s="149"/>
      <c r="BP33" s="149"/>
      <c r="BQ33" s="149"/>
      <c r="BR33" s="149"/>
      <c r="BS33" s="149"/>
      <c r="BT33" s="149"/>
      <c r="BU33" s="149"/>
      <c r="BV33" s="149"/>
      <c r="BW33" s="149"/>
      <c r="BX33" s="145"/>
      <c r="BY33" s="145"/>
      <c r="BZ33" s="145"/>
      <c r="CA33" s="145"/>
      <c r="CB33" s="129"/>
      <c r="CC33" s="129"/>
      <c r="CD33" s="129"/>
      <c r="CE33" s="129"/>
      <c r="CF33" s="130"/>
      <c r="CG33" s="47"/>
      <c r="CH33" s="126"/>
      <c r="CI33" s="127"/>
      <c r="CJ33" s="127"/>
      <c r="CK33" s="127"/>
      <c r="CL33" s="145"/>
      <c r="CM33" s="145"/>
      <c r="CN33" s="145"/>
      <c r="CO33" s="145"/>
      <c r="CP33" s="149"/>
      <c r="CQ33" s="149"/>
      <c r="CR33" s="149"/>
      <c r="CS33" s="149"/>
      <c r="CT33" s="149"/>
      <c r="CU33" s="149"/>
      <c r="CV33" s="149"/>
      <c r="CW33" s="149"/>
      <c r="CX33" s="149"/>
      <c r="CY33" s="149"/>
      <c r="CZ33" s="149"/>
      <c r="DA33" s="149"/>
      <c r="DB33" s="46"/>
      <c r="DC33" s="46"/>
      <c r="DD33" s="46"/>
      <c r="DE33" s="46"/>
      <c r="DF33" s="46"/>
      <c r="DG33" s="46"/>
      <c r="DH33" s="46"/>
      <c r="DI33" s="46"/>
      <c r="DJ33" s="46"/>
      <c r="DK33" s="46"/>
      <c r="DL33" s="149"/>
      <c r="DM33" s="149"/>
      <c r="DN33" s="149"/>
      <c r="DO33" s="149"/>
      <c r="DP33" s="149"/>
      <c r="DQ33" s="146"/>
      <c r="DR33" s="129"/>
      <c r="DS33" s="129"/>
      <c r="DT33" s="129"/>
      <c r="DU33" s="130"/>
      <c r="DV33" s="47"/>
      <c r="DW33" s="150"/>
      <c r="DX33" s="146"/>
      <c r="DY33" s="146"/>
      <c r="DZ33" s="146"/>
      <c r="EA33" s="146"/>
      <c r="EB33" s="146"/>
      <c r="EC33" s="146"/>
      <c r="ED33" s="146"/>
      <c r="EE33" s="146"/>
      <c r="EF33" s="146"/>
      <c r="EG33" s="146"/>
      <c r="EH33" s="146"/>
      <c r="EI33" s="146"/>
      <c r="EJ33" s="146"/>
      <c r="EK33" s="146"/>
      <c r="EL33" s="146"/>
      <c r="EM33" s="146"/>
      <c r="EN33" s="146"/>
      <c r="EO33" s="146"/>
      <c r="EP33" s="146"/>
      <c r="EQ33" s="146"/>
      <c r="ER33" s="146"/>
      <c r="ES33" s="146"/>
      <c r="ET33" s="146"/>
      <c r="EU33" s="146"/>
      <c r="EV33" s="146"/>
      <c r="EW33" s="146"/>
      <c r="EX33" s="146"/>
      <c r="EY33" s="146"/>
      <c r="EZ33" s="146"/>
      <c r="FA33" s="146"/>
      <c r="FB33" s="146"/>
      <c r="FC33" s="146"/>
      <c r="FD33" s="146"/>
      <c r="FE33" s="146"/>
      <c r="FF33" s="146"/>
      <c r="FG33" s="146"/>
      <c r="FH33" s="146"/>
      <c r="FI33" s="146"/>
      <c r="FJ33" s="151"/>
      <c r="FK33" s="47"/>
      <c r="FL33" s="126"/>
      <c r="FM33" s="127"/>
      <c r="FN33" s="127"/>
      <c r="FO33" s="127"/>
      <c r="FP33" s="145"/>
      <c r="FQ33" s="145"/>
      <c r="FR33" s="145"/>
      <c r="FS33" s="145"/>
      <c r="FT33" s="145"/>
      <c r="FU33" s="145"/>
      <c r="FV33" s="145"/>
      <c r="FW33" s="145"/>
      <c r="FX33" s="145"/>
      <c r="FY33" s="145"/>
      <c r="FZ33" s="145"/>
      <c r="GA33" s="145"/>
      <c r="GB33" s="145"/>
      <c r="GC33" s="145"/>
      <c r="GD33" s="145"/>
      <c r="GE33" s="145"/>
      <c r="GF33" s="145"/>
      <c r="GG33" s="145"/>
      <c r="GH33" s="145"/>
      <c r="GI33" s="145"/>
      <c r="GJ33" s="145"/>
      <c r="GK33" s="145"/>
      <c r="GL33" s="145"/>
      <c r="GM33" s="145"/>
      <c r="GN33" s="145"/>
      <c r="GO33" s="145"/>
      <c r="GP33" s="145"/>
      <c r="GQ33" s="145"/>
      <c r="GR33" s="145"/>
      <c r="GS33" s="145"/>
      <c r="GT33" s="145"/>
      <c r="GU33" s="145"/>
      <c r="GV33" s="127"/>
      <c r="GW33" s="127"/>
      <c r="GX33" s="127"/>
      <c r="GY33" s="128"/>
      <c r="GZ33" s="47"/>
      <c r="HA33" s="126"/>
      <c r="HB33" s="127"/>
      <c r="HC33" s="127"/>
      <c r="HD33" s="127"/>
      <c r="HE33" s="127"/>
      <c r="HF33" s="146"/>
      <c r="HG33" s="146"/>
      <c r="HH33" s="146"/>
      <c r="HI33" s="146"/>
      <c r="HJ33" s="145"/>
      <c r="HK33" s="145"/>
      <c r="HL33" s="145"/>
      <c r="HM33" s="145"/>
      <c r="HN33" s="149"/>
      <c r="HO33" s="149"/>
      <c r="HP33" s="149"/>
      <c r="HQ33" s="149"/>
      <c r="HR33" s="149"/>
      <c r="HS33" s="149"/>
      <c r="HT33" s="149"/>
      <c r="HU33" s="149"/>
      <c r="HV33" s="149"/>
      <c r="HW33" s="149"/>
      <c r="HX33" s="149"/>
      <c r="HY33" s="149"/>
      <c r="HZ33" s="149"/>
      <c r="IA33" s="149"/>
      <c r="IB33" s="149"/>
      <c r="IC33" s="149"/>
      <c r="ID33" s="149"/>
      <c r="IE33" s="145"/>
      <c r="IF33" s="145"/>
      <c r="IG33" s="145"/>
      <c r="IH33" s="145"/>
      <c r="II33" s="145"/>
      <c r="IJ33" s="127"/>
      <c r="IK33" s="127"/>
      <c r="IL33" s="127"/>
      <c r="IM33" s="127"/>
      <c r="IN33" s="128"/>
      <c r="IO33" s="47"/>
    </row>
    <row r="34" spans="1:249" x14ac:dyDescent="0.25">
      <c r="A34" s="47"/>
      <c r="B34" s="11"/>
      <c r="C34" s="12" t="s">
        <v>107</v>
      </c>
      <c r="D34" s="119"/>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1"/>
      <c r="AR34" s="47"/>
      <c r="AS34" s="126"/>
      <c r="AT34" s="127"/>
      <c r="AU34" s="127"/>
      <c r="AV34" s="127"/>
      <c r="AW34" s="146"/>
      <c r="AX34" s="129"/>
      <c r="AY34" s="129"/>
      <c r="AZ34" s="129"/>
      <c r="BA34" s="129"/>
      <c r="BB34" s="145"/>
      <c r="BC34" s="145"/>
      <c r="BD34" s="145"/>
      <c r="BE34" s="145"/>
      <c r="BF34" s="145"/>
      <c r="BG34" s="145"/>
      <c r="BH34" s="145"/>
      <c r="BI34" s="145"/>
      <c r="BJ34" s="145"/>
      <c r="BK34" s="145"/>
      <c r="BL34" s="145"/>
      <c r="BM34" s="145"/>
      <c r="BN34" s="145"/>
      <c r="BO34" s="145"/>
      <c r="BP34" s="145"/>
      <c r="BQ34" s="145"/>
      <c r="BR34" s="145"/>
      <c r="BS34" s="145"/>
      <c r="BT34" s="145"/>
      <c r="BU34" s="145"/>
      <c r="BV34" s="145"/>
      <c r="BW34" s="145"/>
      <c r="BX34" s="145"/>
      <c r="BY34" s="145"/>
      <c r="BZ34" s="145"/>
      <c r="CA34" s="145"/>
      <c r="CB34" s="129"/>
      <c r="CC34" s="129"/>
      <c r="CD34" s="129"/>
      <c r="CE34" s="129"/>
      <c r="CF34" s="130"/>
      <c r="CG34" s="47"/>
      <c r="CH34" s="126"/>
      <c r="CI34" s="127"/>
      <c r="CJ34" s="127"/>
      <c r="CK34" s="127"/>
      <c r="CL34" s="146"/>
      <c r="CM34" s="146"/>
      <c r="CN34" s="146"/>
      <c r="CO34" s="146"/>
      <c r="CP34" s="146"/>
      <c r="CQ34" s="145"/>
      <c r="CR34" s="145"/>
      <c r="CS34" s="145"/>
      <c r="CT34" s="145"/>
      <c r="CU34" s="145"/>
      <c r="CV34" s="145"/>
      <c r="CW34" s="145"/>
      <c r="CX34" s="145"/>
      <c r="CY34" s="145"/>
      <c r="CZ34" s="145"/>
      <c r="DA34" s="145"/>
      <c r="DB34" s="145"/>
      <c r="DC34" s="145"/>
      <c r="DD34" s="145"/>
      <c r="DE34" s="145"/>
      <c r="DF34" s="145"/>
      <c r="DG34" s="145"/>
      <c r="DH34" s="145"/>
      <c r="DI34" s="145"/>
      <c r="DJ34" s="145"/>
      <c r="DK34" s="145"/>
      <c r="DL34" s="145"/>
      <c r="DM34" s="145"/>
      <c r="DN34" s="145"/>
      <c r="DO34" s="145"/>
      <c r="DP34" s="145"/>
      <c r="DQ34" s="146"/>
      <c r="DR34" s="129"/>
      <c r="DS34" s="129"/>
      <c r="DT34" s="129"/>
      <c r="DU34" s="130"/>
      <c r="DV34" s="47"/>
      <c r="DW34" s="119"/>
      <c r="DX34" s="120"/>
      <c r="DY34" s="120"/>
      <c r="DZ34" s="120"/>
      <c r="EA34" s="120"/>
      <c r="EB34" s="120"/>
      <c r="EC34" s="120"/>
      <c r="ED34" s="120"/>
      <c r="EE34" s="120"/>
      <c r="EF34" s="120"/>
      <c r="EG34" s="120"/>
      <c r="EH34" s="120"/>
      <c r="EI34" s="120"/>
      <c r="EJ34" s="120"/>
      <c r="EK34" s="120"/>
      <c r="EL34" s="120"/>
      <c r="EM34" s="120"/>
      <c r="EN34" s="120"/>
      <c r="EO34" s="120"/>
      <c r="EP34" s="120"/>
      <c r="EQ34" s="120"/>
      <c r="ER34" s="120"/>
      <c r="ES34" s="120"/>
      <c r="ET34" s="120"/>
      <c r="EU34" s="120"/>
      <c r="EV34" s="120"/>
      <c r="EW34" s="120"/>
      <c r="EX34" s="120"/>
      <c r="EY34" s="120"/>
      <c r="EZ34" s="120"/>
      <c r="FA34" s="120"/>
      <c r="FB34" s="120"/>
      <c r="FC34" s="120"/>
      <c r="FD34" s="120"/>
      <c r="FE34" s="120"/>
      <c r="FF34" s="120"/>
      <c r="FG34" s="120"/>
      <c r="FH34" s="120"/>
      <c r="FI34" s="120"/>
      <c r="FJ34" s="121"/>
      <c r="FK34" s="47"/>
      <c r="FL34" s="126"/>
      <c r="FM34" s="127"/>
      <c r="FN34" s="127"/>
      <c r="FO34" s="127"/>
      <c r="FP34" s="146"/>
      <c r="FQ34" s="146"/>
      <c r="FR34" s="146"/>
      <c r="FS34" s="146"/>
      <c r="FT34" s="146"/>
      <c r="FU34" s="146"/>
      <c r="FV34" s="146"/>
      <c r="FW34" s="146"/>
      <c r="FX34" s="146"/>
      <c r="FY34" s="146"/>
      <c r="FZ34" s="146"/>
      <c r="GA34" s="146"/>
      <c r="GB34" s="146"/>
      <c r="GC34" s="146"/>
      <c r="GD34" s="145"/>
      <c r="GE34" s="145"/>
      <c r="GF34" s="145"/>
      <c r="GG34" s="145"/>
      <c r="GH34" s="145"/>
      <c r="GI34" s="145"/>
      <c r="GJ34" s="145"/>
      <c r="GK34" s="145"/>
      <c r="GL34" s="146"/>
      <c r="GM34" s="146"/>
      <c r="GN34" s="146"/>
      <c r="GO34" s="146"/>
      <c r="GP34" s="146"/>
      <c r="GQ34" s="146"/>
      <c r="GR34" s="146"/>
      <c r="GS34" s="146"/>
      <c r="GT34" s="146"/>
      <c r="GU34" s="146"/>
      <c r="GV34" s="127"/>
      <c r="GW34" s="127"/>
      <c r="GX34" s="127"/>
      <c r="GY34" s="128"/>
      <c r="GZ34" s="47"/>
      <c r="HA34" s="119"/>
      <c r="HB34" s="120"/>
      <c r="HC34" s="120"/>
      <c r="HD34" s="120"/>
      <c r="HE34" s="120"/>
      <c r="HF34" s="120"/>
      <c r="HG34" s="120"/>
      <c r="HH34" s="120"/>
      <c r="HI34" s="120"/>
      <c r="HJ34" s="120"/>
      <c r="HK34" s="120"/>
      <c r="HL34" s="120"/>
      <c r="HM34" s="120"/>
      <c r="HN34" s="120"/>
      <c r="HO34" s="120"/>
      <c r="HP34" s="120"/>
      <c r="HQ34" s="120"/>
      <c r="HR34" s="120"/>
      <c r="HS34" s="120"/>
      <c r="HT34" s="120"/>
      <c r="HU34" s="120"/>
      <c r="HV34" s="120"/>
      <c r="HW34" s="120"/>
      <c r="HX34" s="120"/>
      <c r="HY34" s="120"/>
      <c r="HZ34" s="120"/>
      <c r="IA34" s="120"/>
      <c r="IB34" s="120"/>
      <c r="IC34" s="120"/>
      <c r="ID34" s="120"/>
      <c r="IE34" s="120"/>
      <c r="IF34" s="120"/>
      <c r="IG34" s="120"/>
      <c r="IH34" s="120"/>
      <c r="II34" s="120"/>
      <c r="IJ34" s="120"/>
      <c r="IK34" s="120"/>
      <c r="IL34" s="120"/>
      <c r="IM34" s="120"/>
      <c r="IN34" s="121"/>
      <c r="IO34" s="47"/>
    </row>
    <row r="35" spans="1:249" x14ac:dyDescent="0.25">
      <c r="A35" s="47"/>
      <c r="B35" s="11"/>
      <c r="C35" s="12" t="s">
        <v>108</v>
      </c>
      <c r="D35" s="119"/>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1"/>
      <c r="AR35" s="47"/>
      <c r="AS35" s="126"/>
      <c r="AT35" s="127"/>
      <c r="AU35" s="127"/>
      <c r="AV35" s="127"/>
      <c r="AW35" s="146"/>
      <c r="AX35" s="129"/>
      <c r="AY35" s="129"/>
      <c r="AZ35" s="129"/>
      <c r="BA35" s="145"/>
      <c r="BB35" s="145"/>
      <c r="BC35" s="145"/>
      <c r="BD35" s="145"/>
      <c r="BE35" s="145"/>
      <c r="BF35" s="145"/>
      <c r="BG35" s="145"/>
      <c r="BH35" s="145"/>
      <c r="BI35" s="145"/>
      <c r="BJ35" s="145"/>
      <c r="BK35" s="145"/>
      <c r="BL35" s="145"/>
      <c r="BM35" s="145"/>
      <c r="BN35" s="145"/>
      <c r="BO35" s="145"/>
      <c r="BP35" s="145"/>
      <c r="BQ35" s="145"/>
      <c r="BR35" s="145"/>
      <c r="BS35" s="145"/>
      <c r="BT35" s="145"/>
      <c r="BU35" s="145"/>
      <c r="BV35" s="145"/>
      <c r="BW35" s="145"/>
      <c r="BX35" s="145"/>
      <c r="BY35" s="145"/>
      <c r="BZ35" s="145"/>
      <c r="CA35" s="145"/>
      <c r="CB35" s="129"/>
      <c r="CC35" s="129"/>
      <c r="CD35" s="129"/>
      <c r="CE35" s="129"/>
      <c r="CF35" s="130"/>
      <c r="CG35" s="47"/>
      <c r="CH35" s="126"/>
      <c r="CI35" s="127"/>
      <c r="CJ35" s="127"/>
      <c r="CK35" s="127"/>
      <c r="CL35" s="146"/>
      <c r="CM35" s="145"/>
      <c r="CN35" s="145"/>
      <c r="CO35" s="145"/>
      <c r="CP35" s="145"/>
      <c r="CQ35" s="145"/>
      <c r="CR35" s="145"/>
      <c r="CS35" s="145"/>
      <c r="CT35" s="145"/>
      <c r="CU35" s="145"/>
      <c r="CV35" s="145"/>
      <c r="CW35" s="145"/>
      <c r="CX35" s="145"/>
      <c r="CY35" s="145"/>
      <c r="CZ35" s="145"/>
      <c r="DA35" s="145"/>
      <c r="DB35" s="145"/>
      <c r="DC35" s="145"/>
      <c r="DD35" s="145"/>
      <c r="DE35" s="145"/>
      <c r="DF35" s="145"/>
      <c r="DG35" s="145"/>
      <c r="DH35" s="145"/>
      <c r="DI35" s="145"/>
      <c r="DJ35" s="145"/>
      <c r="DK35" s="145"/>
      <c r="DL35" s="145"/>
      <c r="DM35" s="145"/>
      <c r="DN35" s="145"/>
      <c r="DO35" s="145"/>
      <c r="DP35" s="145"/>
      <c r="DQ35" s="146"/>
      <c r="DR35" s="129"/>
      <c r="DS35" s="129"/>
      <c r="DT35" s="129"/>
      <c r="DU35" s="130"/>
      <c r="DV35" s="47"/>
      <c r="DW35" s="150"/>
      <c r="DX35" s="146"/>
      <c r="DY35" s="146"/>
      <c r="DZ35" s="146"/>
      <c r="EA35" s="146"/>
      <c r="EB35" s="146"/>
      <c r="EC35" s="146"/>
      <c r="ED35" s="146"/>
      <c r="EE35" s="146"/>
      <c r="EF35" s="146"/>
      <c r="EG35" s="146"/>
      <c r="EH35" s="146"/>
      <c r="EI35" s="146"/>
      <c r="EJ35" s="146"/>
      <c r="EK35" s="146"/>
      <c r="EL35" s="146"/>
      <c r="EM35" s="146"/>
      <c r="EN35" s="146"/>
      <c r="EO35" s="146"/>
      <c r="EP35" s="146"/>
      <c r="EQ35" s="146"/>
      <c r="ER35" s="146"/>
      <c r="ES35" s="146"/>
      <c r="ET35" s="146"/>
      <c r="EU35" s="146"/>
      <c r="EV35" s="146"/>
      <c r="EW35" s="146"/>
      <c r="EX35" s="146"/>
      <c r="EY35" s="146"/>
      <c r="EZ35" s="146"/>
      <c r="FA35" s="146"/>
      <c r="FB35" s="146"/>
      <c r="FC35" s="146"/>
      <c r="FD35" s="146"/>
      <c r="FE35" s="146"/>
      <c r="FF35" s="146"/>
      <c r="FG35" s="146"/>
      <c r="FH35" s="146"/>
      <c r="FI35" s="146"/>
      <c r="FJ35" s="151"/>
      <c r="FK35" s="47"/>
      <c r="FL35" s="150"/>
      <c r="FM35" s="146"/>
      <c r="FN35" s="146"/>
      <c r="FO35" s="146"/>
      <c r="FP35" s="146"/>
      <c r="FQ35" s="146"/>
      <c r="FR35" s="146"/>
      <c r="FS35" s="146"/>
      <c r="FT35" s="146"/>
      <c r="FU35" s="146"/>
      <c r="FV35" s="146"/>
      <c r="FW35" s="146"/>
      <c r="FX35" s="146"/>
      <c r="FY35" s="146"/>
      <c r="FZ35" s="146"/>
      <c r="GA35" s="146"/>
      <c r="GB35" s="146"/>
      <c r="GC35" s="146"/>
      <c r="GD35" s="146"/>
      <c r="GE35" s="146"/>
      <c r="GF35" s="146"/>
      <c r="GG35" s="146"/>
      <c r="GH35" s="146"/>
      <c r="GI35" s="146"/>
      <c r="GJ35" s="146"/>
      <c r="GK35" s="146"/>
      <c r="GL35" s="146"/>
      <c r="GM35" s="146"/>
      <c r="GN35" s="146"/>
      <c r="GO35" s="146"/>
      <c r="GP35" s="146"/>
      <c r="GQ35" s="146"/>
      <c r="GR35" s="146"/>
      <c r="GS35" s="146"/>
      <c r="GT35" s="146"/>
      <c r="GU35" s="146"/>
      <c r="GV35" s="146"/>
      <c r="GW35" s="146"/>
      <c r="GX35" s="146"/>
      <c r="GY35" s="151"/>
      <c r="GZ35" s="47"/>
      <c r="HA35" s="126"/>
      <c r="HB35" s="127"/>
      <c r="HC35" s="127"/>
      <c r="HD35" s="127"/>
      <c r="HE35" s="127"/>
      <c r="HF35" s="146"/>
      <c r="HG35" s="146"/>
      <c r="HH35" s="146"/>
      <c r="HI35" s="146"/>
      <c r="HJ35" s="146"/>
      <c r="HK35" s="145"/>
      <c r="HL35" s="145"/>
      <c r="HM35" s="145"/>
      <c r="HN35" s="145"/>
      <c r="HO35" s="145"/>
      <c r="HP35" s="145"/>
      <c r="HQ35" s="145"/>
      <c r="HR35" s="145"/>
      <c r="HS35" s="145"/>
      <c r="HT35" s="145"/>
      <c r="HU35" s="145"/>
      <c r="HV35" s="145"/>
      <c r="HW35" s="145"/>
      <c r="HX35" s="145"/>
      <c r="HY35" s="145"/>
      <c r="HZ35" s="145"/>
      <c r="IA35" s="145"/>
      <c r="IB35" s="145"/>
      <c r="IC35" s="145"/>
      <c r="ID35" s="145"/>
      <c r="IE35" s="145"/>
      <c r="IF35" s="145"/>
      <c r="IG35" s="145"/>
      <c r="IH35" s="145"/>
      <c r="II35" s="145"/>
      <c r="IJ35" s="127"/>
      <c r="IK35" s="127"/>
      <c r="IL35" s="127"/>
      <c r="IM35" s="127"/>
      <c r="IN35" s="128"/>
      <c r="IO35" s="47"/>
    </row>
    <row r="36" spans="1:249" x14ac:dyDescent="0.25">
      <c r="A36" s="47"/>
      <c r="B36" s="11"/>
      <c r="C36" s="12" t="s">
        <v>109</v>
      </c>
      <c r="D36" s="119"/>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1"/>
      <c r="AR36" s="47"/>
      <c r="AS36" s="126"/>
      <c r="AT36" s="127"/>
      <c r="AU36" s="127"/>
      <c r="AV36" s="127"/>
      <c r="AW36" s="146"/>
      <c r="AX36" s="129"/>
      <c r="AY36" s="129"/>
      <c r="AZ36" s="129"/>
      <c r="BA36" s="129"/>
      <c r="BB36" s="129"/>
      <c r="BC36" s="145"/>
      <c r="BD36" s="145"/>
      <c r="BE36" s="145"/>
      <c r="BF36" s="145"/>
      <c r="BG36" s="145"/>
      <c r="BH36" s="145"/>
      <c r="BI36" s="145"/>
      <c r="BJ36" s="145"/>
      <c r="BK36" s="145"/>
      <c r="BL36" s="145"/>
      <c r="BM36" s="145"/>
      <c r="BN36" s="145"/>
      <c r="BO36" s="145"/>
      <c r="BP36" s="145"/>
      <c r="BQ36" s="145"/>
      <c r="BR36" s="145"/>
      <c r="BS36" s="145"/>
      <c r="BT36" s="145"/>
      <c r="BU36" s="145"/>
      <c r="BV36" s="145"/>
      <c r="BW36" s="145"/>
      <c r="BX36" s="145"/>
      <c r="BY36" s="145"/>
      <c r="BZ36" s="145"/>
      <c r="CA36" s="145"/>
      <c r="CB36" s="129"/>
      <c r="CC36" s="129"/>
      <c r="CD36" s="129"/>
      <c r="CE36" s="129"/>
      <c r="CF36" s="130"/>
      <c r="CG36" s="47"/>
      <c r="CH36" s="126"/>
      <c r="CI36" s="127"/>
      <c r="CJ36" s="127"/>
      <c r="CK36" s="127"/>
      <c r="CL36" s="146"/>
      <c r="CM36" s="146"/>
      <c r="CN36" s="146"/>
      <c r="CO36" s="145"/>
      <c r="CP36" s="145"/>
      <c r="CQ36" s="145"/>
      <c r="CR36" s="145"/>
      <c r="CS36" s="145"/>
      <c r="CT36" s="145"/>
      <c r="CU36" s="145"/>
      <c r="CV36" s="145"/>
      <c r="CW36" s="145"/>
      <c r="CX36" s="145"/>
      <c r="CY36" s="145"/>
      <c r="CZ36" s="145"/>
      <c r="DA36" s="145"/>
      <c r="DB36" s="145"/>
      <c r="DC36" s="145"/>
      <c r="DD36" s="145"/>
      <c r="DE36" s="145"/>
      <c r="DF36" s="145"/>
      <c r="DG36" s="145"/>
      <c r="DH36" s="145"/>
      <c r="DI36" s="145"/>
      <c r="DJ36" s="145"/>
      <c r="DK36" s="145"/>
      <c r="DL36" s="145"/>
      <c r="DM36" s="145"/>
      <c r="DN36" s="146"/>
      <c r="DO36" s="146"/>
      <c r="DP36" s="146"/>
      <c r="DQ36" s="146"/>
      <c r="DR36" s="129"/>
      <c r="DS36" s="129"/>
      <c r="DT36" s="129"/>
      <c r="DU36" s="130"/>
      <c r="DV36" s="47"/>
      <c r="DW36" s="119"/>
      <c r="DX36" s="120"/>
      <c r="DY36" s="120"/>
      <c r="DZ36" s="120"/>
      <c r="EA36" s="120"/>
      <c r="EB36" s="120"/>
      <c r="EC36" s="120"/>
      <c r="ED36" s="120"/>
      <c r="EE36" s="120"/>
      <c r="EF36" s="120"/>
      <c r="EG36" s="120"/>
      <c r="EH36" s="120"/>
      <c r="EI36" s="120"/>
      <c r="EJ36" s="120"/>
      <c r="EK36" s="120"/>
      <c r="EL36" s="120"/>
      <c r="EM36" s="120"/>
      <c r="EN36" s="120"/>
      <c r="EO36" s="120"/>
      <c r="EP36" s="120"/>
      <c r="EQ36" s="120"/>
      <c r="ER36" s="120"/>
      <c r="ES36" s="120"/>
      <c r="ET36" s="120"/>
      <c r="EU36" s="120"/>
      <c r="EV36" s="120"/>
      <c r="EW36" s="120"/>
      <c r="EX36" s="120"/>
      <c r="EY36" s="120"/>
      <c r="EZ36" s="120"/>
      <c r="FA36" s="120"/>
      <c r="FB36" s="120"/>
      <c r="FC36" s="120"/>
      <c r="FD36" s="120"/>
      <c r="FE36" s="120"/>
      <c r="FF36" s="120"/>
      <c r="FG36" s="120"/>
      <c r="FH36" s="120"/>
      <c r="FI36" s="120"/>
      <c r="FJ36" s="121"/>
      <c r="FK36" s="47"/>
      <c r="FL36" s="119"/>
      <c r="FM36" s="120"/>
      <c r="FN36" s="120"/>
      <c r="FO36" s="120"/>
      <c r="FP36" s="120"/>
      <c r="FQ36" s="120"/>
      <c r="FR36" s="120"/>
      <c r="FS36" s="120"/>
      <c r="FT36" s="120"/>
      <c r="FU36" s="120"/>
      <c r="FV36" s="120"/>
      <c r="FW36" s="120"/>
      <c r="FX36" s="120"/>
      <c r="FY36" s="120"/>
      <c r="FZ36" s="120"/>
      <c r="GA36" s="120"/>
      <c r="GB36" s="120"/>
      <c r="GC36" s="120"/>
      <c r="GD36" s="120"/>
      <c r="GE36" s="120"/>
      <c r="GF36" s="120"/>
      <c r="GG36" s="120"/>
      <c r="GH36" s="120"/>
      <c r="GI36" s="120"/>
      <c r="GJ36" s="120"/>
      <c r="GK36" s="120"/>
      <c r="GL36" s="120"/>
      <c r="GM36" s="120"/>
      <c r="GN36" s="120"/>
      <c r="GO36" s="120"/>
      <c r="GP36" s="120"/>
      <c r="GQ36" s="120"/>
      <c r="GR36" s="120"/>
      <c r="GS36" s="120"/>
      <c r="GT36" s="120"/>
      <c r="GU36" s="120"/>
      <c r="GV36" s="120"/>
      <c r="GW36" s="120"/>
      <c r="GX36" s="120"/>
      <c r="GY36" s="121"/>
      <c r="GZ36" s="47"/>
      <c r="HA36" s="119"/>
      <c r="HB36" s="120"/>
      <c r="HC36" s="120"/>
      <c r="HD36" s="120"/>
      <c r="HE36" s="120"/>
      <c r="HF36" s="120"/>
      <c r="HG36" s="120"/>
      <c r="HH36" s="120"/>
      <c r="HI36" s="120"/>
      <c r="HJ36" s="120"/>
      <c r="HK36" s="120"/>
      <c r="HL36" s="120"/>
      <c r="HM36" s="120"/>
      <c r="HN36" s="120"/>
      <c r="HO36" s="120"/>
      <c r="HP36" s="120"/>
      <c r="HQ36" s="120"/>
      <c r="HR36" s="120"/>
      <c r="HS36" s="120"/>
      <c r="HT36" s="120"/>
      <c r="HU36" s="120"/>
      <c r="HV36" s="120"/>
      <c r="HW36" s="120"/>
      <c r="HX36" s="120"/>
      <c r="HY36" s="120"/>
      <c r="HZ36" s="120"/>
      <c r="IA36" s="120"/>
      <c r="IB36" s="120"/>
      <c r="IC36" s="120"/>
      <c r="ID36" s="120"/>
      <c r="IE36" s="120"/>
      <c r="IF36" s="120"/>
      <c r="IG36" s="120"/>
      <c r="IH36" s="120"/>
      <c r="II36" s="120"/>
      <c r="IJ36" s="120"/>
      <c r="IK36" s="120"/>
      <c r="IL36" s="120"/>
      <c r="IM36" s="120"/>
      <c r="IN36" s="121"/>
      <c r="IO36" s="47"/>
    </row>
    <row r="37" spans="1:249" s="82" customFormat="1" x14ac:dyDescent="0.25">
      <c r="A37" s="47"/>
      <c r="B37" s="11"/>
      <c r="C37" s="12" t="s">
        <v>312</v>
      </c>
      <c r="D37" s="119"/>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1"/>
      <c r="AR37" s="47"/>
      <c r="AS37" s="126"/>
      <c r="AT37" s="127"/>
      <c r="AU37" s="127"/>
      <c r="AV37" s="127"/>
      <c r="AW37" s="146"/>
      <c r="AX37" s="129"/>
      <c r="AY37" s="129"/>
      <c r="AZ37" s="129"/>
      <c r="BA37" s="129"/>
      <c r="BB37" s="145"/>
      <c r="BC37" s="145"/>
      <c r="BD37" s="145"/>
      <c r="BE37" s="145"/>
      <c r="BF37" s="145"/>
      <c r="BG37" s="145"/>
      <c r="BH37" s="145"/>
      <c r="BI37" s="145"/>
      <c r="BJ37" s="145"/>
      <c r="BK37" s="145"/>
      <c r="BL37" s="145"/>
      <c r="BM37" s="145"/>
      <c r="BN37" s="145"/>
      <c r="BO37" s="145"/>
      <c r="BP37" s="145"/>
      <c r="BQ37" s="145"/>
      <c r="BR37" s="145"/>
      <c r="BS37" s="145"/>
      <c r="BT37" s="145"/>
      <c r="BU37" s="145"/>
      <c r="BV37" s="145"/>
      <c r="BW37" s="145"/>
      <c r="BX37" s="145"/>
      <c r="BY37" s="129"/>
      <c r="BZ37" s="129"/>
      <c r="CA37" s="129"/>
      <c r="CB37" s="129"/>
      <c r="CC37" s="129"/>
      <c r="CD37" s="129"/>
      <c r="CE37" s="129"/>
      <c r="CF37" s="130"/>
      <c r="CG37" s="47"/>
      <c r="CH37" s="126"/>
      <c r="CI37" s="127"/>
      <c r="CJ37" s="127"/>
      <c r="CK37" s="127"/>
      <c r="CL37" s="146"/>
      <c r="CM37" s="146"/>
      <c r="CN37" s="146"/>
      <c r="CO37" s="146"/>
      <c r="CP37" s="146"/>
      <c r="CQ37" s="145"/>
      <c r="CR37" s="145"/>
      <c r="CS37" s="145"/>
      <c r="CT37" s="145"/>
      <c r="CU37" s="145"/>
      <c r="CV37" s="145"/>
      <c r="CW37" s="145"/>
      <c r="CX37" s="145"/>
      <c r="CY37" s="145"/>
      <c r="CZ37" s="145"/>
      <c r="DA37" s="145"/>
      <c r="DB37" s="145"/>
      <c r="DC37" s="145"/>
      <c r="DD37" s="145"/>
      <c r="DE37" s="145"/>
      <c r="DF37" s="145"/>
      <c r="DG37" s="145"/>
      <c r="DH37" s="145"/>
      <c r="DI37" s="145"/>
      <c r="DJ37" s="145"/>
      <c r="DK37" s="145"/>
      <c r="DL37" s="145"/>
      <c r="DM37" s="145"/>
      <c r="DN37" s="145"/>
      <c r="DO37" s="145"/>
      <c r="DP37" s="145"/>
      <c r="DQ37" s="146"/>
      <c r="DR37" s="129"/>
      <c r="DS37" s="129"/>
      <c r="DT37" s="129"/>
      <c r="DU37" s="130"/>
      <c r="DV37" s="47"/>
      <c r="DW37" s="119"/>
      <c r="DX37" s="120"/>
      <c r="DY37" s="120"/>
      <c r="DZ37" s="120"/>
      <c r="EA37" s="120"/>
      <c r="EB37" s="120"/>
      <c r="EC37" s="120"/>
      <c r="ED37" s="120"/>
      <c r="EE37" s="120"/>
      <c r="EF37" s="120"/>
      <c r="EG37" s="120"/>
      <c r="EH37" s="120"/>
      <c r="EI37" s="120"/>
      <c r="EJ37" s="120"/>
      <c r="EK37" s="120"/>
      <c r="EL37" s="120"/>
      <c r="EM37" s="120"/>
      <c r="EN37" s="120"/>
      <c r="EO37" s="120"/>
      <c r="EP37" s="120"/>
      <c r="EQ37" s="120"/>
      <c r="ER37" s="120"/>
      <c r="ES37" s="120"/>
      <c r="ET37" s="120"/>
      <c r="EU37" s="120"/>
      <c r="EV37" s="120"/>
      <c r="EW37" s="120"/>
      <c r="EX37" s="120"/>
      <c r="EY37" s="120"/>
      <c r="EZ37" s="120"/>
      <c r="FA37" s="120"/>
      <c r="FB37" s="120"/>
      <c r="FC37" s="120"/>
      <c r="FD37" s="120"/>
      <c r="FE37" s="120"/>
      <c r="FF37" s="120"/>
      <c r="FG37" s="120"/>
      <c r="FH37" s="120"/>
      <c r="FI37" s="120"/>
      <c r="FJ37" s="121"/>
      <c r="FK37" s="47"/>
      <c r="FL37" s="119"/>
      <c r="FM37" s="120"/>
      <c r="FN37" s="120"/>
      <c r="FO37" s="120"/>
      <c r="FP37" s="120"/>
      <c r="FQ37" s="120"/>
      <c r="FR37" s="120"/>
      <c r="FS37" s="120"/>
      <c r="FT37" s="120"/>
      <c r="FU37" s="120"/>
      <c r="FV37" s="120"/>
      <c r="FW37" s="120"/>
      <c r="FX37" s="120"/>
      <c r="FY37" s="120"/>
      <c r="FZ37" s="120"/>
      <c r="GA37" s="120"/>
      <c r="GB37" s="120"/>
      <c r="GC37" s="120"/>
      <c r="GD37" s="120"/>
      <c r="GE37" s="120"/>
      <c r="GF37" s="120"/>
      <c r="GG37" s="120"/>
      <c r="GH37" s="120"/>
      <c r="GI37" s="120"/>
      <c r="GJ37" s="120"/>
      <c r="GK37" s="120"/>
      <c r="GL37" s="120"/>
      <c r="GM37" s="120"/>
      <c r="GN37" s="120"/>
      <c r="GO37" s="120"/>
      <c r="GP37" s="120"/>
      <c r="GQ37" s="120"/>
      <c r="GR37" s="120"/>
      <c r="GS37" s="120"/>
      <c r="GT37" s="120"/>
      <c r="GU37" s="120"/>
      <c r="GV37" s="120"/>
      <c r="GW37" s="120"/>
      <c r="GX37" s="120"/>
      <c r="GY37" s="121"/>
      <c r="GZ37" s="47"/>
      <c r="HA37" s="119"/>
      <c r="HB37" s="120"/>
      <c r="HC37" s="120"/>
      <c r="HD37" s="120"/>
      <c r="HE37" s="120"/>
      <c r="HF37" s="120"/>
      <c r="HG37" s="120"/>
      <c r="HH37" s="120"/>
      <c r="HI37" s="120"/>
      <c r="HJ37" s="120"/>
      <c r="HK37" s="120"/>
      <c r="HL37" s="120"/>
      <c r="HM37" s="120"/>
      <c r="HN37" s="146"/>
      <c r="HO37" s="146"/>
      <c r="HP37" s="146"/>
      <c r="HQ37" s="146"/>
      <c r="HR37" s="146"/>
      <c r="HS37" s="146"/>
      <c r="HT37" s="146"/>
      <c r="HU37" s="146"/>
      <c r="HV37" s="146"/>
      <c r="HW37" s="146"/>
      <c r="HX37" s="146"/>
      <c r="HY37" s="146"/>
      <c r="HZ37" s="146"/>
      <c r="IA37" s="146"/>
      <c r="IB37" s="146"/>
      <c r="IC37" s="146"/>
      <c r="ID37" s="146"/>
      <c r="IE37" s="146"/>
      <c r="IF37" s="146"/>
      <c r="IG37" s="120"/>
      <c r="IH37" s="120"/>
      <c r="II37" s="120"/>
      <c r="IJ37" s="120"/>
      <c r="IK37" s="120"/>
      <c r="IL37" s="120"/>
      <c r="IM37" s="120"/>
      <c r="IN37" s="121"/>
      <c r="IO37" s="47"/>
    </row>
    <row r="38" spans="1:249" x14ac:dyDescent="0.25">
      <c r="A38" s="47"/>
      <c r="B38" s="60"/>
      <c r="C38" s="12" t="s">
        <v>112</v>
      </c>
      <c r="D38" s="119"/>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1"/>
      <c r="AR38" s="47"/>
      <c r="AS38" s="126"/>
      <c r="AT38" s="127"/>
      <c r="AU38" s="127"/>
      <c r="AV38" s="127"/>
      <c r="AW38" s="146"/>
      <c r="AX38" s="129"/>
      <c r="AY38" s="129"/>
      <c r="AZ38" s="129"/>
      <c r="BA38" s="129"/>
      <c r="BB38" s="129"/>
      <c r="BC38" s="129"/>
      <c r="BD38" s="129"/>
      <c r="BE38" s="129"/>
      <c r="BF38" s="129"/>
      <c r="BG38" s="146"/>
      <c r="BH38" s="146"/>
      <c r="BI38" s="120"/>
      <c r="BJ38" s="120"/>
      <c r="BK38" s="145"/>
      <c r="BL38" s="145"/>
      <c r="BM38" s="145"/>
      <c r="BN38" s="145"/>
      <c r="BO38" s="145"/>
      <c r="BP38" s="145"/>
      <c r="BQ38" s="145"/>
      <c r="BR38" s="145"/>
      <c r="BS38" s="145"/>
      <c r="BT38" s="145"/>
      <c r="BU38" s="145"/>
      <c r="BV38" s="120"/>
      <c r="BW38" s="120"/>
      <c r="BX38" s="120"/>
      <c r="BY38" s="129"/>
      <c r="BZ38" s="129"/>
      <c r="CA38" s="129"/>
      <c r="CB38" s="129"/>
      <c r="CC38" s="129"/>
      <c r="CD38" s="129"/>
      <c r="CE38" s="129"/>
      <c r="CF38" s="130"/>
      <c r="CG38" s="47"/>
      <c r="CH38" s="126"/>
      <c r="CI38" s="127"/>
      <c r="CJ38" s="127"/>
      <c r="CK38" s="127"/>
      <c r="CL38" s="146"/>
      <c r="CM38" s="146"/>
      <c r="CN38" s="146"/>
      <c r="CO38" s="146"/>
      <c r="CP38" s="146"/>
      <c r="CQ38" s="145"/>
      <c r="CR38" s="145"/>
      <c r="CS38" s="145"/>
      <c r="CT38" s="145"/>
      <c r="CU38" s="145"/>
      <c r="CV38" s="145"/>
      <c r="CW38" s="145"/>
      <c r="CX38" s="145"/>
      <c r="CY38" s="145"/>
      <c r="CZ38" s="145"/>
      <c r="DA38" s="145"/>
      <c r="DB38" s="145"/>
      <c r="DC38" s="145"/>
      <c r="DD38" s="145"/>
      <c r="DE38" s="145"/>
      <c r="DF38" s="145"/>
      <c r="DG38" s="145"/>
      <c r="DH38" s="145"/>
      <c r="DI38" s="145"/>
      <c r="DJ38" s="145"/>
      <c r="DK38" s="145"/>
      <c r="DL38" s="145"/>
      <c r="DM38" s="145"/>
      <c r="DN38" s="145"/>
      <c r="DO38" s="145"/>
      <c r="DP38" s="145"/>
      <c r="DQ38" s="146"/>
      <c r="DR38" s="129"/>
      <c r="DS38" s="129"/>
      <c r="DT38" s="129"/>
      <c r="DU38" s="130"/>
      <c r="DV38" s="47"/>
      <c r="DW38" s="119"/>
      <c r="DX38" s="120"/>
      <c r="DY38" s="120"/>
      <c r="DZ38" s="120"/>
      <c r="EA38" s="120"/>
      <c r="EB38" s="120"/>
      <c r="EC38" s="120"/>
      <c r="ED38" s="120"/>
      <c r="EE38" s="120"/>
      <c r="EF38" s="120"/>
      <c r="EG38" s="120"/>
      <c r="EH38" s="120"/>
      <c r="EI38" s="120"/>
      <c r="EJ38" s="120"/>
      <c r="EK38" s="120"/>
      <c r="EL38" s="120"/>
      <c r="EM38" s="120"/>
      <c r="EN38" s="120"/>
      <c r="EO38" s="120"/>
      <c r="EP38" s="120"/>
      <c r="EQ38" s="120"/>
      <c r="ER38" s="120"/>
      <c r="ES38" s="120"/>
      <c r="ET38" s="120"/>
      <c r="EU38" s="120"/>
      <c r="EV38" s="120"/>
      <c r="EW38" s="120"/>
      <c r="EX38" s="120"/>
      <c r="EY38" s="120"/>
      <c r="EZ38" s="120"/>
      <c r="FA38" s="120"/>
      <c r="FB38" s="120"/>
      <c r="FC38" s="120"/>
      <c r="FD38" s="120"/>
      <c r="FE38" s="120"/>
      <c r="FF38" s="120"/>
      <c r="FG38" s="120"/>
      <c r="FH38" s="120"/>
      <c r="FI38" s="120"/>
      <c r="FJ38" s="121"/>
      <c r="FK38" s="47"/>
      <c r="FL38" s="119"/>
      <c r="FM38" s="120"/>
      <c r="FN38" s="120"/>
      <c r="FO38" s="120"/>
      <c r="FP38" s="120"/>
      <c r="FQ38" s="120"/>
      <c r="FR38" s="120"/>
      <c r="FS38" s="120"/>
      <c r="FT38" s="120"/>
      <c r="FU38" s="120"/>
      <c r="FV38" s="120"/>
      <c r="FW38" s="120"/>
      <c r="FX38" s="120"/>
      <c r="FY38" s="120"/>
      <c r="FZ38" s="120"/>
      <c r="GA38" s="120"/>
      <c r="GB38" s="120"/>
      <c r="GC38" s="120"/>
      <c r="GD38" s="120"/>
      <c r="GE38" s="120"/>
      <c r="GF38" s="120"/>
      <c r="GG38" s="120"/>
      <c r="GH38" s="120"/>
      <c r="GI38" s="120"/>
      <c r="GJ38" s="120"/>
      <c r="GK38" s="120"/>
      <c r="GL38" s="120"/>
      <c r="GM38" s="120"/>
      <c r="GN38" s="120"/>
      <c r="GO38" s="120"/>
      <c r="GP38" s="120"/>
      <c r="GQ38" s="120"/>
      <c r="GR38" s="120"/>
      <c r="GS38" s="120"/>
      <c r="GT38" s="120"/>
      <c r="GU38" s="120"/>
      <c r="GV38" s="120"/>
      <c r="GW38" s="120"/>
      <c r="GX38" s="120"/>
      <c r="GY38" s="121"/>
      <c r="GZ38" s="47"/>
      <c r="HA38" s="119"/>
      <c r="HB38" s="120"/>
      <c r="HC38" s="120"/>
      <c r="HD38" s="120"/>
      <c r="HE38" s="120"/>
      <c r="HF38" s="120"/>
      <c r="HG38" s="120"/>
      <c r="HH38" s="120"/>
      <c r="HI38" s="120"/>
      <c r="HJ38" s="120"/>
      <c r="HK38" s="120"/>
      <c r="HL38" s="120"/>
      <c r="HM38" s="120"/>
      <c r="HN38" s="120"/>
      <c r="HO38" s="120"/>
      <c r="HP38" s="120"/>
      <c r="HQ38" s="120"/>
      <c r="HR38" s="120"/>
      <c r="HS38" s="120"/>
      <c r="HT38" s="120"/>
      <c r="HU38" s="120"/>
      <c r="HV38" s="120"/>
      <c r="HW38" s="120"/>
      <c r="HX38" s="120"/>
      <c r="HY38" s="120"/>
      <c r="HZ38" s="120"/>
      <c r="IA38" s="120"/>
      <c r="IB38" s="120"/>
      <c r="IC38" s="120"/>
      <c r="ID38" s="120"/>
      <c r="IE38" s="120"/>
      <c r="IF38" s="120"/>
      <c r="IG38" s="120"/>
      <c r="IH38" s="120"/>
      <c r="II38" s="120"/>
      <c r="IJ38" s="120"/>
      <c r="IK38" s="120"/>
      <c r="IL38" s="120"/>
      <c r="IM38" s="120"/>
      <c r="IN38" s="121"/>
      <c r="IO38" s="47"/>
    </row>
    <row r="39" spans="1:249" x14ac:dyDescent="0.25">
      <c r="A39" s="47"/>
      <c r="B39" s="60"/>
      <c r="C39" s="12" t="s">
        <v>111</v>
      </c>
      <c r="D39" s="119"/>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1"/>
      <c r="AR39" s="47"/>
      <c r="AS39" s="126"/>
      <c r="AT39" s="127"/>
      <c r="AU39" s="127"/>
      <c r="AV39" s="127"/>
      <c r="AW39" s="146"/>
      <c r="AX39" s="129"/>
      <c r="AY39" s="129"/>
      <c r="AZ39" s="129"/>
      <c r="BA39" s="129"/>
      <c r="BB39" s="145"/>
      <c r="BC39" s="145"/>
      <c r="BD39" s="145"/>
      <c r="BE39" s="145"/>
      <c r="BF39" s="145"/>
      <c r="BG39" s="145"/>
      <c r="BH39" s="145"/>
      <c r="BI39" s="145"/>
      <c r="BJ39" s="145"/>
      <c r="BK39" s="145"/>
      <c r="BL39" s="145"/>
      <c r="BM39" s="145"/>
      <c r="BN39" s="145"/>
      <c r="BO39" s="145"/>
      <c r="BP39" s="145"/>
      <c r="BQ39" s="145"/>
      <c r="BR39" s="145"/>
      <c r="BS39" s="145"/>
      <c r="BT39" s="145"/>
      <c r="BU39" s="145"/>
      <c r="BV39" s="145"/>
      <c r="BW39" s="145"/>
      <c r="BX39" s="145"/>
      <c r="BY39" s="145"/>
      <c r="BZ39" s="145"/>
      <c r="CA39" s="145"/>
      <c r="CB39" s="129"/>
      <c r="CC39" s="129"/>
      <c r="CD39" s="129"/>
      <c r="CE39" s="129"/>
      <c r="CF39" s="130"/>
      <c r="CG39" s="47"/>
      <c r="CH39" s="126"/>
      <c r="CI39" s="127"/>
      <c r="CJ39" s="127"/>
      <c r="CK39" s="127"/>
      <c r="CL39" s="146"/>
      <c r="CM39" s="146"/>
      <c r="CN39" s="146"/>
      <c r="CO39" s="146"/>
      <c r="CP39" s="146"/>
      <c r="CQ39" s="145"/>
      <c r="CR39" s="145"/>
      <c r="CS39" s="145"/>
      <c r="CT39" s="145"/>
      <c r="CU39" s="145"/>
      <c r="CV39" s="145"/>
      <c r="CW39" s="145"/>
      <c r="CX39" s="145"/>
      <c r="CY39" s="145"/>
      <c r="CZ39" s="145"/>
      <c r="DA39" s="145"/>
      <c r="DB39" s="145"/>
      <c r="DC39" s="145"/>
      <c r="DD39" s="145"/>
      <c r="DE39" s="145"/>
      <c r="DF39" s="145"/>
      <c r="DG39" s="145"/>
      <c r="DH39" s="145"/>
      <c r="DI39" s="145"/>
      <c r="DJ39" s="145"/>
      <c r="DK39" s="145"/>
      <c r="DL39" s="145"/>
      <c r="DM39" s="145"/>
      <c r="DN39" s="145"/>
      <c r="DO39" s="145"/>
      <c r="DP39" s="145"/>
      <c r="DQ39" s="146"/>
      <c r="DR39" s="129"/>
      <c r="DS39" s="129"/>
      <c r="DT39" s="129"/>
      <c r="DU39" s="130"/>
      <c r="DV39" s="47"/>
      <c r="DW39" s="150"/>
      <c r="DX39" s="146"/>
      <c r="DY39" s="146"/>
      <c r="DZ39" s="146"/>
      <c r="EA39" s="146"/>
      <c r="EB39" s="146"/>
      <c r="EC39" s="146"/>
      <c r="ED39" s="146"/>
      <c r="EE39" s="146"/>
      <c r="EF39" s="146"/>
      <c r="EG39" s="146"/>
      <c r="EH39" s="146"/>
      <c r="EI39" s="146"/>
      <c r="EJ39" s="146"/>
      <c r="EK39" s="146"/>
      <c r="EL39" s="146"/>
      <c r="EM39" s="146"/>
      <c r="EN39" s="146"/>
      <c r="EO39" s="146"/>
      <c r="EP39" s="146"/>
      <c r="EQ39" s="146"/>
      <c r="ER39" s="146"/>
      <c r="ES39" s="146"/>
      <c r="ET39" s="146"/>
      <c r="EU39" s="146"/>
      <c r="EV39" s="146"/>
      <c r="EW39" s="146"/>
      <c r="EX39" s="146"/>
      <c r="EY39" s="146"/>
      <c r="EZ39" s="146"/>
      <c r="FA39" s="146"/>
      <c r="FB39" s="146"/>
      <c r="FC39" s="146"/>
      <c r="FD39" s="146"/>
      <c r="FE39" s="146"/>
      <c r="FF39" s="146"/>
      <c r="FG39" s="146"/>
      <c r="FH39" s="146"/>
      <c r="FI39" s="146"/>
      <c r="FJ39" s="151"/>
      <c r="FK39" s="47"/>
      <c r="FL39" s="150"/>
      <c r="FM39" s="146"/>
      <c r="FN39" s="146"/>
      <c r="FO39" s="146"/>
      <c r="FP39" s="146"/>
      <c r="FQ39" s="146"/>
      <c r="FR39" s="146"/>
      <c r="FS39" s="146"/>
      <c r="FT39" s="146"/>
      <c r="FU39" s="146"/>
      <c r="FV39" s="146"/>
      <c r="FW39" s="146"/>
      <c r="FX39" s="146"/>
      <c r="FY39" s="146"/>
      <c r="FZ39" s="146"/>
      <c r="GA39" s="146"/>
      <c r="GB39" s="146"/>
      <c r="GC39" s="146"/>
      <c r="GD39" s="146"/>
      <c r="GE39" s="146"/>
      <c r="GF39" s="146"/>
      <c r="GG39" s="146"/>
      <c r="GH39" s="146"/>
      <c r="GI39" s="146"/>
      <c r="GJ39" s="146"/>
      <c r="GK39" s="146"/>
      <c r="GL39" s="146"/>
      <c r="GM39" s="146"/>
      <c r="GN39" s="146"/>
      <c r="GO39" s="146"/>
      <c r="GP39" s="146"/>
      <c r="GQ39" s="146"/>
      <c r="GR39" s="146"/>
      <c r="GS39" s="146"/>
      <c r="GT39" s="146"/>
      <c r="GU39" s="146"/>
      <c r="GV39" s="146"/>
      <c r="GW39" s="146"/>
      <c r="GX39" s="146"/>
      <c r="GY39" s="151"/>
      <c r="GZ39" s="47"/>
      <c r="HA39" s="126"/>
      <c r="HB39" s="127"/>
      <c r="HC39" s="127"/>
      <c r="HD39" s="127"/>
      <c r="HE39" s="127"/>
      <c r="HF39" s="146"/>
      <c r="HG39" s="146"/>
      <c r="HH39" s="146"/>
      <c r="HI39" s="146"/>
      <c r="HJ39" s="145"/>
      <c r="HK39" s="145"/>
      <c r="HL39" s="145"/>
      <c r="HM39" s="145"/>
      <c r="HN39" s="145"/>
      <c r="HO39" s="145"/>
      <c r="HP39" s="145"/>
      <c r="HQ39" s="145"/>
      <c r="HR39" s="145"/>
      <c r="HS39" s="145"/>
      <c r="HT39" s="145"/>
      <c r="HU39" s="145"/>
      <c r="HV39" s="145"/>
      <c r="HW39" s="145"/>
      <c r="HX39" s="145"/>
      <c r="HY39" s="145"/>
      <c r="HZ39" s="145"/>
      <c r="IA39" s="145"/>
      <c r="IB39" s="145"/>
      <c r="IC39" s="145"/>
      <c r="ID39" s="145"/>
      <c r="IE39" s="145"/>
      <c r="IF39" s="145"/>
      <c r="IG39" s="145"/>
      <c r="IH39" s="145"/>
      <c r="II39" s="145"/>
      <c r="IJ39" s="127"/>
      <c r="IK39" s="127"/>
      <c r="IL39" s="127"/>
      <c r="IM39" s="127"/>
      <c r="IN39" s="128"/>
      <c r="IO39" s="47"/>
    </row>
    <row r="40" spans="1:249" s="82" customFormat="1" x14ac:dyDescent="0.25">
      <c r="A40" s="47"/>
      <c r="B40" s="60"/>
      <c r="C40" s="12" t="s">
        <v>333</v>
      </c>
      <c r="D40" s="119"/>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1"/>
      <c r="AR40" s="47"/>
      <c r="AS40" s="126"/>
      <c r="AT40" s="127"/>
      <c r="AU40" s="127"/>
      <c r="AV40" s="127"/>
      <c r="AW40" s="146"/>
      <c r="AX40" s="129"/>
      <c r="AY40" s="129"/>
      <c r="AZ40" s="129"/>
      <c r="BA40" s="129"/>
      <c r="BB40" s="129"/>
      <c r="BC40" s="129"/>
      <c r="BD40" s="129"/>
      <c r="BE40" s="146"/>
      <c r="BF40" s="146"/>
      <c r="BG40" s="146"/>
      <c r="BH40" s="146"/>
      <c r="BI40" s="146"/>
      <c r="BJ40" s="146"/>
      <c r="BK40" s="146"/>
      <c r="BL40" s="146"/>
      <c r="BM40" s="146"/>
      <c r="BN40" s="146"/>
      <c r="BO40" s="146"/>
      <c r="BP40" s="146"/>
      <c r="BQ40" s="146"/>
      <c r="BR40" s="146"/>
      <c r="BS40" s="146"/>
      <c r="BT40" s="146"/>
      <c r="BU40" s="146"/>
      <c r="BV40" s="146"/>
      <c r="BW40" s="146"/>
      <c r="BX40" s="146"/>
      <c r="BY40" s="129"/>
      <c r="BZ40" s="129"/>
      <c r="CA40" s="129"/>
      <c r="CB40" s="129"/>
      <c r="CC40" s="129"/>
      <c r="CD40" s="129"/>
      <c r="CE40" s="129"/>
      <c r="CF40" s="130"/>
      <c r="CG40" s="47"/>
      <c r="CH40" s="126"/>
      <c r="CI40" s="127"/>
      <c r="CJ40" s="127"/>
      <c r="CK40" s="127"/>
      <c r="CL40" s="146"/>
      <c r="CM40" s="146"/>
      <c r="CN40" s="146"/>
      <c r="CO40" s="146"/>
      <c r="CP40" s="146"/>
      <c r="CQ40" s="146"/>
      <c r="CR40" s="146"/>
      <c r="CS40" s="146"/>
      <c r="CT40" s="146"/>
      <c r="CU40" s="146"/>
      <c r="CV40" s="146"/>
      <c r="CW40" s="146"/>
      <c r="CX40" s="146"/>
      <c r="CY40" s="145"/>
      <c r="CZ40" s="145"/>
      <c r="DA40" s="145"/>
      <c r="DB40" s="145"/>
      <c r="DC40" s="145"/>
      <c r="DD40" s="145"/>
      <c r="DE40" s="145"/>
      <c r="DF40" s="145"/>
      <c r="DG40" s="145"/>
      <c r="DH40" s="145"/>
      <c r="DI40" s="145"/>
      <c r="DJ40" s="145"/>
      <c r="DK40" s="145"/>
      <c r="DL40" s="145"/>
      <c r="DM40" s="146"/>
      <c r="DN40" s="146"/>
      <c r="DO40" s="146"/>
      <c r="DP40" s="146"/>
      <c r="DQ40" s="146"/>
      <c r="DR40" s="129"/>
      <c r="DS40" s="129"/>
      <c r="DT40" s="129"/>
      <c r="DU40" s="130"/>
      <c r="DV40" s="47"/>
      <c r="DW40" s="150"/>
      <c r="DX40" s="146"/>
      <c r="DY40" s="146"/>
      <c r="DZ40" s="146"/>
      <c r="EA40" s="146"/>
      <c r="EB40" s="146"/>
      <c r="EC40" s="146"/>
      <c r="ED40" s="146"/>
      <c r="EE40" s="146"/>
      <c r="EF40" s="146"/>
      <c r="EG40" s="146"/>
      <c r="EH40" s="146"/>
      <c r="EI40" s="146"/>
      <c r="EJ40" s="146"/>
      <c r="EK40" s="146"/>
      <c r="EL40" s="146"/>
      <c r="EM40" s="146"/>
      <c r="EN40" s="146"/>
      <c r="EO40" s="146"/>
      <c r="EP40" s="146"/>
      <c r="EQ40" s="146"/>
      <c r="ER40" s="146"/>
      <c r="ES40" s="146"/>
      <c r="ET40" s="146"/>
      <c r="EU40" s="146"/>
      <c r="EV40" s="146"/>
      <c r="EW40" s="146"/>
      <c r="EX40" s="146"/>
      <c r="EY40" s="146"/>
      <c r="EZ40" s="146"/>
      <c r="FA40" s="146"/>
      <c r="FB40" s="146"/>
      <c r="FC40" s="146"/>
      <c r="FD40" s="146"/>
      <c r="FE40" s="146"/>
      <c r="FF40" s="146"/>
      <c r="FG40" s="146"/>
      <c r="FH40" s="146"/>
      <c r="FI40" s="146"/>
      <c r="FJ40" s="151"/>
      <c r="FK40" s="47"/>
      <c r="FL40" s="150"/>
      <c r="FM40" s="146"/>
      <c r="FN40" s="146"/>
      <c r="FO40" s="146"/>
      <c r="FP40" s="146"/>
      <c r="FQ40" s="146"/>
      <c r="FR40" s="146"/>
      <c r="FS40" s="146"/>
      <c r="FT40" s="146"/>
      <c r="FU40" s="146"/>
      <c r="FV40" s="146"/>
      <c r="FW40" s="146"/>
      <c r="FX40" s="146"/>
      <c r="FY40" s="146"/>
      <c r="FZ40" s="146"/>
      <c r="GA40" s="146"/>
      <c r="GB40" s="146"/>
      <c r="GC40" s="146"/>
      <c r="GD40" s="146"/>
      <c r="GE40" s="146"/>
      <c r="GF40" s="146"/>
      <c r="GG40" s="146"/>
      <c r="GH40" s="146"/>
      <c r="GI40" s="146"/>
      <c r="GJ40" s="146"/>
      <c r="GK40" s="146"/>
      <c r="GL40" s="146"/>
      <c r="GM40" s="146"/>
      <c r="GN40" s="146"/>
      <c r="GO40" s="146"/>
      <c r="GP40" s="146"/>
      <c r="GQ40" s="146"/>
      <c r="GR40" s="146"/>
      <c r="GS40" s="146"/>
      <c r="GT40" s="146"/>
      <c r="GU40" s="146"/>
      <c r="GV40" s="146"/>
      <c r="GW40" s="146"/>
      <c r="GX40" s="146"/>
      <c r="GY40" s="151"/>
      <c r="GZ40" s="47"/>
      <c r="HA40" s="150"/>
      <c r="HB40" s="146"/>
      <c r="HC40" s="146"/>
      <c r="HD40" s="146"/>
      <c r="HE40" s="146"/>
      <c r="HF40" s="146"/>
      <c r="HG40" s="146"/>
      <c r="HH40" s="146"/>
      <c r="HI40" s="146"/>
      <c r="HJ40" s="146"/>
      <c r="HK40" s="146"/>
      <c r="HL40" s="146"/>
      <c r="HM40" s="146"/>
      <c r="HN40" s="146"/>
      <c r="HO40" s="146"/>
      <c r="HP40" s="146"/>
      <c r="HQ40" s="146"/>
      <c r="HR40" s="146"/>
      <c r="HS40" s="146"/>
      <c r="HT40" s="146"/>
      <c r="HU40" s="146"/>
      <c r="HV40" s="146"/>
      <c r="HW40" s="146"/>
      <c r="HX40" s="146"/>
      <c r="HY40" s="146"/>
      <c r="HZ40" s="146"/>
      <c r="IA40" s="146"/>
      <c r="IB40" s="146"/>
      <c r="IC40" s="146"/>
      <c r="ID40" s="146"/>
      <c r="IE40" s="146"/>
      <c r="IF40" s="146"/>
      <c r="IG40" s="146"/>
      <c r="IH40" s="146"/>
      <c r="II40" s="146"/>
      <c r="IJ40" s="146"/>
      <c r="IK40" s="146"/>
      <c r="IL40" s="146"/>
      <c r="IM40" s="146"/>
      <c r="IN40" s="151"/>
      <c r="IO40" s="47"/>
    </row>
    <row r="41" spans="1:249" s="82" customFormat="1" x14ac:dyDescent="0.25">
      <c r="A41" s="47"/>
      <c r="B41" s="60"/>
      <c r="C41" s="12" t="s">
        <v>113</v>
      </c>
      <c r="D41" s="119"/>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1"/>
      <c r="AR41" s="47"/>
      <c r="AS41" s="126"/>
      <c r="AT41" s="127"/>
      <c r="AU41" s="127"/>
      <c r="AV41" s="127"/>
      <c r="AW41" s="146"/>
      <c r="AX41" s="129"/>
      <c r="AY41" s="129"/>
      <c r="AZ41" s="129"/>
      <c r="BA41" s="129"/>
      <c r="BB41" s="129"/>
      <c r="BC41" s="129"/>
      <c r="BD41" s="129"/>
      <c r="BE41" s="146"/>
      <c r="BF41" s="146"/>
      <c r="BG41" s="146"/>
      <c r="BH41" s="146"/>
      <c r="BI41" s="145"/>
      <c r="BJ41" s="145"/>
      <c r="BK41" s="145"/>
      <c r="BL41" s="145"/>
      <c r="BM41" s="145"/>
      <c r="BN41" s="145"/>
      <c r="BO41" s="145"/>
      <c r="BP41" s="145"/>
      <c r="BQ41" s="145"/>
      <c r="BR41" s="145"/>
      <c r="BS41" s="145"/>
      <c r="BT41" s="145"/>
      <c r="BU41" s="145"/>
      <c r="BV41" s="145"/>
      <c r="BW41" s="145"/>
      <c r="BX41" s="145"/>
      <c r="BY41" s="129"/>
      <c r="BZ41" s="129"/>
      <c r="CA41" s="129"/>
      <c r="CB41" s="129"/>
      <c r="CC41" s="129"/>
      <c r="CD41" s="129"/>
      <c r="CE41" s="129"/>
      <c r="CF41" s="130"/>
      <c r="CG41" s="47"/>
      <c r="CH41" s="126"/>
      <c r="CI41" s="127"/>
      <c r="CJ41" s="127"/>
      <c r="CK41" s="127"/>
      <c r="CL41" s="146"/>
      <c r="CM41" s="146"/>
      <c r="CN41" s="146"/>
      <c r="CO41" s="146"/>
      <c r="CP41" s="129"/>
      <c r="CQ41" s="149"/>
      <c r="CR41" s="149"/>
      <c r="CS41" s="149"/>
      <c r="CT41" s="149"/>
      <c r="CU41" s="149"/>
      <c r="CV41" s="149"/>
      <c r="CW41" s="149"/>
      <c r="CX41" s="149"/>
      <c r="CY41" s="149"/>
      <c r="CZ41" s="149"/>
      <c r="DA41" s="149"/>
      <c r="DB41" s="149"/>
      <c r="DC41" s="149"/>
      <c r="DD41" s="149"/>
      <c r="DE41" s="149"/>
      <c r="DF41" s="149"/>
      <c r="DG41" s="149"/>
      <c r="DH41" s="149"/>
      <c r="DI41" s="149"/>
      <c r="DJ41" s="149"/>
      <c r="DK41" s="149"/>
      <c r="DL41" s="149"/>
      <c r="DM41" s="149"/>
      <c r="DN41" s="149"/>
      <c r="DO41" s="149"/>
      <c r="DP41" s="149"/>
      <c r="DQ41" s="146"/>
      <c r="DR41" s="129"/>
      <c r="DS41" s="129"/>
      <c r="DT41" s="129"/>
      <c r="DU41" s="130"/>
      <c r="DV41" s="47"/>
      <c r="DW41" s="150"/>
      <c r="DX41" s="146"/>
      <c r="DY41" s="146"/>
      <c r="DZ41" s="146"/>
      <c r="EA41" s="146"/>
      <c r="EB41" s="146"/>
      <c r="EC41" s="146"/>
      <c r="ED41" s="146"/>
      <c r="EE41" s="146"/>
      <c r="EF41" s="146"/>
      <c r="EG41" s="146"/>
      <c r="EH41" s="146"/>
      <c r="EI41" s="146"/>
      <c r="EJ41" s="146"/>
      <c r="EK41" s="146"/>
      <c r="EL41" s="146"/>
      <c r="EM41" s="146"/>
      <c r="EN41" s="146"/>
      <c r="EO41" s="146"/>
      <c r="EP41" s="146"/>
      <c r="EQ41" s="146"/>
      <c r="ER41" s="146"/>
      <c r="ES41" s="146"/>
      <c r="ET41" s="146"/>
      <c r="EU41" s="146"/>
      <c r="EV41" s="146"/>
      <c r="EW41" s="146"/>
      <c r="EX41" s="146"/>
      <c r="EY41" s="146"/>
      <c r="EZ41" s="146"/>
      <c r="FA41" s="146"/>
      <c r="FB41" s="146"/>
      <c r="FC41" s="146"/>
      <c r="FD41" s="146"/>
      <c r="FE41" s="146"/>
      <c r="FF41" s="146"/>
      <c r="FG41" s="146"/>
      <c r="FH41" s="146"/>
      <c r="FI41" s="146"/>
      <c r="FJ41" s="151"/>
      <c r="FK41" s="47"/>
      <c r="FL41" s="150"/>
      <c r="FM41" s="146"/>
      <c r="FN41" s="146"/>
      <c r="FO41" s="146"/>
      <c r="FP41" s="146"/>
      <c r="FQ41" s="146"/>
      <c r="FR41" s="146"/>
      <c r="FS41" s="146"/>
      <c r="FT41" s="146"/>
      <c r="FU41" s="146"/>
      <c r="FV41" s="146"/>
      <c r="FW41" s="146"/>
      <c r="FX41" s="146"/>
      <c r="FY41" s="146"/>
      <c r="FZ41" s="146"/>
      <c r="GA41" s="146"/>
      <c r="GB41" s="146"/>
      <c r="GC41" s="146"/>
      <c r="GD41" s="146"/>
      <c r="GE41" s="146"/>
      <c r="GF41" s="146"/>
      <c r="GG41" s="146"/>
      <c r="GH41" s="146"/>
      <c r="GI41" s="146"/>
      <c r="GJ41" s="146"/>
      <c r="GK41" s="146"/>
      <c r="GL41" s="146"/>
      <c r="GM41" s="146"/>
      <c r="GN41" s="146"/>
      <c r="GO41" s="146"/>
      <c r="GP41" s="146"/>
      <c r="GQ41" s="146"/>
      <c r="GR41" s="146"/>
      <c r="GS41" s="146"/>
      <c r="GT41" s="146"/>
      <c r="GU41" s="146"/>
      <c r="GV41" s="146"/>
      <c r="GW41" s="146"/>
      <c r="GX41" s="146"/>
      <c r="GY41" s="151"/>
      <c r="GZ41" s="47"/>
      <c r="HA41" s="126"/>
      <c r="HB41" s="127"/>
      <c r="HC41" s="127"/>
      <c r="HD41" s="127"/>
      <c r="HE41" s="127"/>
      <c r="HF41" s="146"/>
      <c r="HG41" s="146"/>
      <c r="HH41" s="146"/>
      <c r="HI41" s="146"/>
      <c r="HJ41" s="146"/>
      <c r="HK41" s="146"/>
      <c r="HL41" s="146"/>
      <c r="HM41" s="146"/>
      <c r="HN41" s="146"/>
      <c r="HO41" s="146"/>
      <c r="HP41" s="146"/>
      <c r="HQ41" s="146"/>
      <c r="HR41" s="146"/>
      <c r="HS41" s="146"/>
      <c r="HT41" s="146"/>
      <c r="HU41" s="146"/>
      <c r="HV41" s="146"/>
      <c r="HW41" s="146"/>
      <c r="HX41" s="146"/>
      <c r="HY41" s="146"/>
      <c r="HZ41" s="146"/>
      <c r="IA41" s="146"/>
      <c r="IB41" s="146"/>
      <c r="IC41" s="146"/>
      <c r="ID41" s="146"/>
      <c r="IE41" s="146"/>
      <c r="IF41" s="146"/>
      <c r="IG41" s="146"/>
      <c r="IH41" s="146"/>
      <c r="II41" s="146"/>
      <c r="IJ41" s="127"/>
      <c r="IK41" s="127"/>
      <c r="IL41" s="127"/>
      <c r="IM41" s="127"/>
      <c r="IN41" s="128"/>
      <c r="IO41" s="47"/>
    </row>
    <row r="42" spans="1:249" s="181" customFormat="1" x14ac:dyDescent="0.25">
      <c r="A42" s="47"/>
      <c r="B42" s="60"/>
      <c r="C42" s="127" t="s">
        <v>334</v>
      </c>
      <c r="D42" s="119"/>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1"/>
      <c r="AR42" s="47"/>
      <c r="AS42" s="126"/>
      <c r="AT42" s="127"/>
      <c r="AU42" s="127"/>
      <c r="AV42" s="127"/>
      <c r="AW42" s="146"/>
      <c r="AX42" s="129"/>
      <c r="AY42" s="129"/>
      <c r="AZ42" s="129"/>
      <c r="BA42" s="129"/>
      <c r="BB42" s="129"/>
      <c r="BC42" s="129"/>
      <c r="BD42" s="129"/>
      <c r="BE42" s="146"/>
      <c r="BF42" s="146"/>
      <c r="BG42" s="146"/>
      <c r="BH42" s="146"/>
      <c r="BI42" s="146"/>
      <c r="BJ42" s="146"/>
      <c r="BK42" s="146"/>
      <c r="BL42" s="146"/>
      <c r="BM42" s="146"/>
      <c r="BN42" s="146"/>
      <c r="BO42" s="146"/>
      <c r="BP42" s="146"/>
      <c r="BQ42" s="146"/>
      <c r="BR42" s="146"/>
      <c r="BS42" s="146"/>
      <c r="BT42" s="146"/>
      <c r="BU42" s="146"/>
      <c r="BV42" s="146"/>
      <c r="BW42" s="146"/>
      <c r="BX42" s="146"/>
      <c r="BY42" s="129"/>
      <c r="BZ42" s="129"/>
      <c r="CA42" s="129"/>
      <c r="CB42" s="129"/>
      <c r="CC42" s="129"/>
      <c r="CD42" s="129"/>
      <c r="CE42" s="129"/>
      <c r="CF42" s="130"/>
      <c r="CG42" s="47"/>
      <c r="CH42" s="126"/>
      <c r="CI42" s="127"/>
      <c r="CJ42" s="127"/>
      <c r="CK42" s="127"/>
      <c r="CL42" s="146"/>
      <c r="CM42" s="146"/>
      <c r="CN42" s="146"/>
      <c r="CO42" s="146"/>
      <c r="CP42" s="146"/>
      <c r="CQ42" s="145"/>
      <c r="CR42" s="145"/>
      <c r="CS42" s="145"/>
      <c r="CT42" s="145"/>
      <c r="CU42" s="145"/>
      <c r="CV42" s="145"/>
      <c r="CW42" s="145"/>
      <c r="CX42" s="145"/>
      <c r="CY42" s="145"/>
      <c r="CZ42" s="145"/>
      <c r="DA42" s="145"/>
      <c r="DB42" s="145"/>
      <c r="DC42" s="145"/>
      <c r="DD42" s="145"/>
      <c r="DE42" s="145"/>
      <c r="DF42" s="145"/>
      <c r="DG42" s="145"/>
      <c r="DH42" s="145"/>
      <c r="DI42" s="145"/>
      <c r="DJ42" s="145"/>
      <c r="DK42" s="145"/>
      <c r="DL42" s="145"/>
      <c r="DM42" s="145"/>
      <c r="DN42" s="145"/>
      <c r="DO42" s="145"/>
      <c r="DP42" s="145"/>
      <c r="DQ42" s="146"/>
      <c r="DR42" s="129"/>
      <c r="DS42" s="129"/>
      <c r="DT42" s="129"/>
      <c r="DU42" s="130"/>
      <c r="DV42" s="47"/>
      <c r="DW42" s="150"/>
      <c r="DX42" s="146"/>
      <c r="DY42" s="146"/>
      <c r="DZ42" s="146"/>
      <c r="EA42" s="146"/>
      <c r="EB42" s="146"/>
      <c r="EC42" s="146"/>
      <c r="ED42" s="146"/>
      <c r="EE42" s="146"/>
      <c r="EF42" s="146"/>
      <c r="EG42" s="146"/>
      <c r="EH42" s="146"/>
      <c r="EI42" s="146"/>
      <c r="EJ42" s="146"/>
      <c r="EK42" s="146"/>
      <c r="EL42" s="146"/>
      <c r="EM42" s="146"/>
      <c r="EN42" s="146"/>
      <c r="EO42" s="146"/>
      <c r="EP42" s="146"/>
      <c r="EQ42" s="146"/>
      <c r="ER42" s="146"/>
      <c r="ES42" s="146"/>
      <c r="ET42" s="146"/>
      <c r="EU42" s="146"/>
      <c r="EV42" s="146"/>
      <c r="EW42" s="146"/>
      <c r="EX42" s="146"/>
      <c r="EY42" s="146"/>
      <c r="EZ42" s="146"/>
      <c r="FA42" s="146"/>
      <c r="FB42" s="146"/>
      <c r="FC42" s="146"/>
      <c r="FD42" s="146"/>
      <c r="FE42" s="146"/>
      <c r="FF42" s="146"/>
      <c r="FG42" s="146"/>
      <c r="FH42" s="146"/>
      <c r="FI42" s="146"/>
      <c r="FJ42" s="151"/>
      <c r="FK42" s="47"/>
      <c r="FL42" s="150"/>
      <c r="FM42" s="146"/>
      <c r="FN42" s="146"/>
      <c r="FO42" s="146"/>
      <c r="FP42" s="146"/>
      <c r="FQ42" s="146"/>
      <c r="FR42" s="146"/>
      <c r="FS42" s="146"/>
      <c r="FT42" s="146"/>
      <c r="FU42" s="146"/>
      <c r="FV42" s="146"/>
      <c r="FW42" s="146"/>
      <c r="FX42" s="146"/>
      <c r="FY42" s="146"/>
      <c r="FZ42" s="146"/>
      <c r="GA42" s="146"/>
      <c r="GB42" s="146"/>
      <c r="GC42" s="146"/>
      <c r="GD42" s="146"/>
      <c r="GE42" s="146"/>
      <c r="GF42" s="146"/>
      <c r="GG42" s="146"/>
      <c r="GH42" s="146"/>
      <c r="GI42" s="146"/>
      <c r="GJ42" s="146"/>
      <c r="GK42" s="146"/>
      <c r="GL42" s="146"/>
      <c r="GM42" s="146"/>
      <c r="GN42" s="146"/>
      <c r="GO42" s="146"/>
      <c r="GP42" s="146"/>
      <c r="GQ42" s="146"/>
      <c r="GR42" s="146"/>
      <c r="GS42" s="146"/>
      <c r="GT42" s="146"/>
      <c r="GU42" s="146"/>
      <c r="GV42" s="146"/>
      <c r="GW42" s="146"/>
      <c r="GX42" s="146"/>
      <c r="GY42" s="151"/>
      <c r="GZ42" s="47"/>
      <c r="HA42" s="126"/>
      <c r="HB42" s="127"/>
      <c r="HC42" s="127"/>
      <c r="HD42" s="127"/>
      <c r="HE42" s="127"/>
      <c r="HF42" s="146"/>
      <c r="HG42" s="146"/>
      <c r="HH42" s="146"/>
      <c r="HI42" s="146"/>
      <c r="HJ42" s="146"/>
      <c r="HK42" s="146"/>
      <c r="HL42" s="146"/>
      <c r="HM42" s="146"/>
      <c r="HN42" s="146"/>
      <c r="HO42" s="146"/>
      <c r="HP42" s="146"/>
      <c r="HQ42" s="146"/>
      <c r="HR42" s="146"/>
      <c r="HS42" s="146"/>
      <c r="HT42" s="146"/>
      <c r="HU42" s="146"/>
      <c r="HV42" s="146"/>
      <c r="HW42" s="146"/>
      <c r="HX42" s="146"/>
      <c r="HY42" s="146"/>
      <c r="HZ42" s="146"/>
      <c r="IA42" s="146"/>
      <c r="IB42" s="146"/>
      <c r="IC42" s="146"/>
      <c r="ID42" s="146"/>
      <c r="IE42" s="146"/>
      <c r="IF42" s="146"/>
      <c r="IG42" s="146"/>
      <c r="IH42" s="146"/>
      <c r="II42" s="146"/>
      <c r="IJ42" s="127"/>
      <c r="IK42" s="127"/>
      <c r="IL42" s="127"/>
      <c r="IM42" s="127"/>
      <c r="IN42" s="128"/>
      <c r="IO42" s="47"/>
    </row>
    <row r="43" spans="1:249" x14ac:dyDescent="0.25">
      <c r="A43" s="47"/>
      <c r="B43" s="61"/>
      <c r="C43" s="17" t="s">
        <v>114</v>
      </c>
      <c r="D43" s="119"/>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1"/>
      <c r="AR43" s="47"/>
      <c r="AS43" s="131"/>
      <c r="AT43" s="132"/>
      <c r="AU43" s="132"/>
      <c r="AV43" s="132"/>
      <c r="AW43" s="148"/>
      <c r="AX43" s="148"/>
      <c r="AY43" s="148"/>
      <c r="AZ43" s="148"/>
      <c r="BA43" s="144"/>
      <c r="BB43" s="144"/>
      <c r="BC43" s="144"/>
      <c r="BD43" s="144"/>
      <c r="BE43" s="144"/>
      <c r="BF43" s="144"/>
      <c r="BG43" s="144"/>
      <c r="BH43" s="144"/>
      <c r="BI43" s="144"/>
      <c r="BJ43" s="144"/>
      <c r="BK43" s="144"/>
      <c r="BL43" s="144"/>
      <c r="BM43" s="144"/>
      <c r="BN43" s="144"/>
      <c r="BO43" s="144"/>
      <c r="BP43" s="144"/>
      <c r="BQ43" s="144"/>
      <c r="BR43" s="144"/>
      <c r="BS43" s="144"/>
      <c r="BT43" s="144"/>
      <c r="BU43" s="144"/>
      <c r="BV43" s="144"/>
      <c r="BW43" s="144"/>
      <c r="BX43" s="144"/>
      <c r="BY43" s="144"/>
      <c r="BZ43" s="144"/>
      <c r="CA43" s="144"/>
      <c r="CB43" s="148"/>
      <c r="CC43" s="133"/>
      <c r="CD43" s="133"/>
      <c r="CE43" s="133"/>
      <c r="CF43" s="134"/>
      <c r="CG43" s="47"/>
      <c r="CH43" s="131"/>
      <c r="CI43" s="132"/>
      <c r="CJ43" s="132"/>
      <c r="CK43" s="132"/>
      <c r="CL43" s="148"/>
      <c r="CM43" s="148"/>
      <c r="CN43" s="148"/>
      <c r="CO43" s="148"/>
      <c r="CP43" s="133"/>
      <c r="CQ43" s="144"/>
      <c r="CR43" s="144"/>
      <c r="CS43" s="144"/>
      <c r="CT43" s="144"/>
      <c r="CU43" s="144"/>
      <c r="CV43" s="144"/>
      <c r="CW43" s="144"/>
      <c r="CX43" s="144"/>
      <c r="CY43" s="144"/>
      <c r="CZ43" s="144"/>
      <c r="DA43" s="144"/>
      <c r="DB43" s="144"/>
      <c r="DC43" s="144"/>
      <c r="DD43" s="144"/>
      <c r="DE43" s="144"/>
      <c r="DF43" s="144"/>
      <c r="DG43" s="144"/>
      <c r="DH43" s="144"/>
      <c r="DI43" s="144"/>
      <c r="DJ43" s="144"/>
      <c r="DK43" s="144"/>
      <c r="DL43" s="144"/>
      <c r="DM43" s="144"/>
      <c r="DN43" s="144"/>
      <c r="DO43" s="144"/>
      <c r="DP43" s="144"/>
      <c r="DQ43" s="148"/>
      <c r="DR43" s="133"/>
      <c r="DS43" s="133"/>
      <c r="DT43" s="133"/>
      <c r="DU43" s="134"/>
      <c r="DV43" s="47"/>
      <c r="DW43" s="29"/>
      <c r="DX43" s="148"/>
      <c r="DY43" s="148"/>
      <c r="DZ43" s="148"/>
      <c r="EA43" s="148"/>
      <c r="EB43" s="148"/>
      <c r="EC43" s="148"/>
      <c r="ED43" s="148"/>
      <c r="EE43" s="148"/>
      <c r="EF43" s="148"/>
      <c r="EG43" s="148"/>
      <c r="EH43" s="148"/>
      <c r="EI43" s="148"/>
      <c r="EJ43" s="148"/>
      <c r="EK43" s="148"/>
      <c r="EL43" s="148"/>
      <c r="EM43" s="148"/>
      <c r="EN43" s="148"/>
      <c r="EO43" s="148"/>
      <c r="EP43" s="148"/>
      <c r="EQ43" s="148"/>
      <c r="ER43" s="148"/>
      <c r="ES43" s="148"/>
      <c r="ET43" s="148"/>
      <c r="EU43" s="148"/>
      <c r="EV43" s="148"/>
      <c r="EW43" s="148"/>
      <c r="EX43" s="148"/>
      <c r="EY43" s="148"/>
      <c r="EZ43" s="148"/>
      <c r="FA43" s="148"/>
      <c r="FB43" s="148"/>
      <c r="FC43" s="148"/>
      <c r="FD43" s="148"/>
      <c r="FE43" s="148"/>
      <c r="FF43" s="148"/>
      <c r="FG43" s="148"/>
      <c r="FH43" s="148"/>
      <c r="FI43" s="148"/>
      <c r="FJ43" s="52"/>
      <c r="FK43" s="47"/>
      <c r="FL43" s="126"/>
      <c r="FM43" s="127"/>
      <c r="FN43" s="127"/>
      <c r="FO43" s="127"/>
      <c r="FP43" s="145"/>
      <c r="FQ43" s="145"/>
      <c r="FR43" s="145"/>
      <c r="FS43" s="145"/>
      <c r="FT43" s="145"/>
      <c r="FU43" s="145"/>
      <c r="FV43" s="145"/>
      <c r="FW43" s="145"/>
      <c r="FX43" s="145"/>
      <c r="FY43" s="145"/>
      <c r="FZ43" s="145"/>
      <c r="GA43" s="145"/>
      <c r="GB43" s="145"/>
      <c r="GC43" s="145"/>
      <c r="GD43" s="145"/>
      <c r="GE43" s="145"/>
      <c r="GF43" s="145"/>
      <c r="GG43" s="145"/>
      <c r="GH43" s="145"/>
      <c r="GI43" s="145"/>
      <c r="GJ43" s="145"/>
      <c r="GK43" s="145"/>
      <c r="GL43" s="145"/>
      <c r="GM43" s="145"/>
      <c r="GN43" s="145"/>
      <c r="GO43" s="145"/>
      <c r="GP43" s="145"/>
      <c r="GQ43" s="145"/>
      <c r="GR43" s="145"/>
      <c r="GS43" s="145"/>
      <c r="GT43" s="145"/>
      <c r="GU43" s="146"/>
      <c r="GV43" s="127"/>
      <c r="GW43" s="127"/>
      <c r="GX43" s="127"/>
      <c r="GY43" s="128"/>
      <c r="GZ43" s="47"/>
      <c r="HA43" s="131"/>
      <c r="HB43" s="132"/>
      <c r="HC43" s="132"/>
      <c r="HD43" s="132"/>
      <c r="HE43" s="132"/>
      <c r="HF43" s="148"/>
      <c r="HG43" s="148"/>
      <c r="HH43" s="148"/>
      <c r="HI43" s="148"/>
      <c r="HJ43" s="148"/>
      <c r="HK43" s="148"/>
      <c r="HL43" s="148"/>
      <c r="HM43" s="144"/>
      <c r="HN43" s="144"/>
      <c r="HO43" s="144"/>
      <c r="HP43" s="144"/>
      <c r="HQ43" s="144"/>
      <c r="HR43" s="144"/>
      <c r="HS43" s="144"/>
      <c r="HT43" s="144"/>
      <c r="HU43" s="144"/>
      <c r="HV43" s="144"/>
      <c r="HW43" s="144"/>
      <c r="HX43" s="144"/>
      <c r="HY43" s="144"/>
      <c r="HZ43" s="144"/>
      <c r="IA43" s="144"/>
      <c r="IB43" s="144"/>
      <c r="IC43" s="144"/>
      <c r="ID43" s="144"/>
      <c r="IE43" s="144"/>
      <c r="IF43" s="148"/>
      <c r="IG43" s="148"/>
      <c r="IH43" s="148"/>
      <c r="II43" s="148"/>
      <c r="IJ43" s="132"/>
      <c r="IK43" s="132"/>
      <c r="IL43" s="132"/>
      <c r="IM43" s="132"/>
      <c r="IN43" s="136"/>
      <c r="IO43" s="47"/>
    </row>
    <row r="44" spans="1:249" x14ac:dyDescent="0.25">
      <c r="A44" s="47"/>
      <c r="B44" s="11" t="s">
        <v>35</v>
      </c>
      <c r="C44" s="12" t="s">
        <v>87</v>
      </c>
      <c r="D44" s="124"/>
      <c r="E44" s="125"/>
      <c r="F44" s="125"/>
      <c r="G44" s="125"/>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147"/>
      <c r="AN44" s="137"/>
      <c r="AO44" s="137"/>
      <c r="AP44" s="137"/>
      <c r="AQ44" s="138"/>
      <c r="AR44" s="47"/>
      <c r="AS44" s="124"/>
      <c r="AT44" s="125"/>
      <c r="AU44" s="125"/>
      <c r="AV44" s="125"/>
      <c r="AW44" s="147"/>
      <c r="AX44" s="147"/>
      <c r="AY44" s="147"/>
      <c r="AZ44" s="147"/>
      <c r="BA44" s="137"/>
      <c r="BB44" s="147"/>
      <c r="BC44" s="143"/>
      <c r="BD44" s="143"/>
      <c r="BE44" s="143"/>
      <c r="BF44" s="143"/>
      <c r="BG44" s="143"/>
      <c r="BH44" s="143"/>
      <c r="BI44" s="143"/>
      <c r="BJ44" s="143"/>
      <c r="BK44" s="143"/>
      <c r="BL44" s="143"/>
      <c r="BM44" s="143"/>
      <c r="BN44" s="143"/>
      <c r="BO44" s="143"/>
      <c r="BP44" s="143"/>
      <c r="BQ44" s="143"/>
      <c r="BR44" s="143"/>
      <c r="BS44" s="143"/>
      <c r="BT44" s="143"/>
      <c r="BU44" s="143"/>
      <c r="BV44" s="143"/>
      <c r="BW44" s="143"/>
      <c r="BX44" s="147"/>
      <c r="BY44" s="147"/>
      <c r="BZ44" s="147"/>
      <c r="CA44" s="147"/>
      <c r="CB44" s="147"/>
      <c r="CC44" s="137"/>
      <c r="CD44" s="137"/>
      <c r="CE44" s="137"/>
      <c r="CF44" s="138"/>
      <c r="CG44" s="47"/>
      <c r="CH44" s="124"/>
      <c r="CI44" s="125"/>
      <c r="CJ44" s="125"/>
      <c r="CK44" s="125"/>
      <c r="CL44" s="125"/>
      <c r="CM44" s="125"/>
      <c r="CN44" s="125"/>
      <c r="CO44" s="143"/>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143"/>
      <c r="DN44" s="147"/>
      <c r="DO44" s="147"/>
      <c r="DP44" s="147"/>
      <c r="DQ44" s="125"/>
      <c r="DR44" s="137"/>
      <c r="DS44" s="137"/>
      <c r="DT44" s="137"/>
      <c r="DU44" s="138"/>
      <c r="DV44" s="47"/>
      <c r="DW44" s="126"/>
      <c r="DX44" s="127"/>
      <c r="DY44" s="127"/>
      <c r="DZ44" s="127"/>
      <c r="EA44" s="127"/>
      <c r="EB44" s="146"/>
      <c r="EC44" s="146"/>
      <c r="ED44" s="146"/>
      <c r="EE44" s="146"/>
      <c r="EF44" s="146"/>
      <c r="EG44" s="146"/>
      <c r="EH44" s="146"/>
      <c r="EI44" s="146"/>
      <c r="EJ44" s="146"/>
      <c r="EK44" s="146"/>
      <c r="EL44" s="146"/>
      <c r="EM44" s="146"/>
      <c r="EN44" s="145"/>
      <c r="EO44" s="145"/>
      <c r="EP44" s="145"/>
      <c r="EQ44" s="145"/>
      <c r="ER44" s="145"/>
      <c r="ES44" s="145"/>
      <c r="ET44" s="145"/>
      <c r="EU44" s="145"/>
      <c r="EV44" s="145"/>
      <c r="EW44" s="145"/>
      <c r="EX44" s="146"/>
      <c r="EY44" s="146"/>
      <c r="EZ44" s="146"/>
      <c r="FA44" s="146"/>
      <c r="FB44" s="146"/>
      <c r="FC44" s="146"/>
      <c r="FD44" s="146"/>
      <c r="FE44" s="146"/>
      <c r="FF44" s="127"/>
      <c r="FG44" s="129"/>
      <c r="FH44" s="129"/>
      <c r="FI44" s="129"/>
      <c r="FJ44" s="130"/>
      <c r="FK44" s="47"/>
      <c r="FL44" s="124"/>
      <c r="FM44" s="125"/>
      <c r="FN44" s="125"/>
      <c r="FO44" s="125"/>
      <c r="FP44" s="143"/>
      <c r="FQ44" s="143"/>
      <c r="FR44" s="143"/>
      <c r="FS44" s="143"/>
      <c r="FT44" s="143"/>
      <c r="FU44" s="143"/>
      <c r="FV44" s="143"/>
      <c r="FW44" s="143"/>
      <c r="FX44" s="143"/>
      <c r="FY44" s="143"/>
      <c r="FZ44" s="143"/>
      <c r="GA44" s="143"/>
      <c r="GB44" s="143"/>
      <c r="GC44" s="143"/>
      <c r="GD44" s="38"/>
      <c r="GE44" s="38"/>
      <c r="GF44" s="38"/>
      <c r="GG44" s="38"/>
      <c r="GH44" s="143"/>
      <c r="GI44" s="143"/>
      <c r="GJ44" s="143"/>
      <c r="GK44" s="143"/>
      <c r="GL44" s="143"/>
      <c r="GM44" s="143"/>
      <c r="GN44" s="143"/>
      <c r="GO44" s="143"/>
      <c r="GP44" s="143"/>
      <c r="GQ44" s="143"/>
      <c r="GR44" s="143"/>
      <c r="GS44" s="143"/>
      <c r="GT44" s="143"/>
      <c r="GU44" s="143"/>
      <c r="GV44" s="143"/>
      <c r="GW44" s="137"/>
      <c r="GX44" s="137"/>
      <c r="GY44" s="138"/>
      <c r="GZ44" s="47"/>
      <c r="HA44" s="124"/>
      <c r="HB44" s="125"/>
      <c r="HC44" s="125"/>
      <c r="HD44" s="125"/>
      <c r="HE44" s="143"/>
      <c r="HF44" s="143"/>
      <c r="HG44" s="143"/>
      <c r="HH44" s="143"/>
      <c r="HI44" s="143"/>
      <c r="HJ44" s="143"/>
      <c r="HK44" s="143"/>
      <c r="HL44" s="143"/>
      <c r="HM44" s="143"/>
      <c r="HN44" s="143"/>
      <c r="HO44" s="143"/>
      <c r="HP44" s="143"/>
      <c r="HQ44" s="143"/>
      <c r="HR44" s="143"/>
      <c r="HS44" s="38"/>
      <c r="HT44" s="38"/>
      <c r="HU44" s="38"/>
      <c r="HV44" s="38"/>
      <c r="HW44" s="38"/>
      <c r="HX44" s="38"/>
      <c r="HY44" s="38"/>
      <c r="HZ44" s="38"/>
      <c r="IA44" s="38"/>
      <c r="IB44" s="143"/>
      <c r="IC44" s="143"/>
      <c r="ID44" s="143"/>
      <c r="IE44" s="143"/>
      <c r="IF44" s="143"/>
      <c r="IG44" s="143"/>
      <c r="IH44" s="143"/>
      <c r="II44" s="143"/>
      <c r="IJ44" s="125"/>
      <c r="IK44" s="125"/>
      <c r="IL44" s="125"/>
      <c r="IM44" s="125"/>
      <c r="IN44" s="135"/>
      <c r="IO44" s="47"/>
    </row>
    <row r="45" spans="1:249" s="82" customFormat="1" x14ac:dyDescent="0.25">
      <c r="A45" s="47"/>
      <c r="B45" s="11"/>
      <c r="C45" s="12" t="s">
        <v>273</v>
      </c>
      <c r="D45" s="126"/>
      <c r="E45" s="127"/>
      <c r="F45" s="127"/>
      <c r="G45" s="127"/>
      <c r="H45" s="146"/>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46"/>
      <c r="AN45" s="129"/>
      <c r="AO45" s="129"/>
      <c r="AP45" s="129"/>
      <c r="AQ45" s="130"/>
      <c r="AR45" s="47"/>
      <c r="AS45" s="131"/>
      <c r="AT45" s="132"/>
      <c r="AU45" s="132"/>
      <c r="AV45" s="132"/>
      <c r="AW45" s="132"/>
      <c r="AX45" s="132"/>
      <c r="AY45" s="132"/>
      <c r="AZ45" s="132"/>
      <c r="BA45" s="144"/>
      <c r="BB45" s="144"/>
      <c r="BC45" s="144"/>
      <c r="BD45" s="144"/>
      <c r="BE45" s="144"/>
      <c r="BF45" s="144"/>
      <c r="BG45" s="144"/>
      <c r="BH45" s="144"/>
      <c r="BI45" s="144"/>
      <c r="BJ45" s="144"/>
      <c r="BK45" s="144"/>
      <c r="BL45" s="144"/>
      <c r="BM45" s="144"/>
      <c r="BN45" s="144"/>
      <c r="BO45" s="144"/>
      <c r="BP45" s="144"/>
      <c r="BQ45" s="144"/>
      <c r="BR45" s="144"/>
      <c r="BS45" s="144"/>
      <c r="BT45" s="144"/>
      <c r="BU45" s="144"/>
      <c r="BV45" s="144"/>
      <c r="BW45" s="144"/>
      <c r="BX45" s="144"/>
      <c r="BY45" s="148"/>
      <c r="BZ45" s="148"/>
      <c r="CA45" s="148"/>
      <c r="CB45" s="148"/>
      <c r="CC45" s="133"/>
      <c r="CD45" s="133"/>
      <c r="CE45" s="133"/>
      <c r="CF45" s="134"/>
      <c r="CG45" s="47"/>
      <c r="CH45" s="126"/>
      <c r="CI45" s="127"/>
      <c r="CJ45" s="127"/>
      <c r="CK45" s="127"/>
      <c r="CL45" s="146"/>
      <c r="CM45" s="146"/>
      <c r="CN45" s="146"/>
      <c r="CO45" s="146"/>
      <c r="CP45" s="146"/>
      <c r="CQ45" s="146"/>
      <c r="CR45" s="146"/>
      <c r="CS45" s="146"/>
      <c r="CT45" s="146"/>
      <c r="CU45" s="146"/>
      <c r="CV45" s="146"/>
      <c r="CW45" s="146"/>
      <c r="CX45" s="146"/>
      <c r="CY45" s="146"/>
      <c r="CZ45" s="146"/>
      <c r="DA45" s="146"/>
      <c r="DB45" s="146"/>
      <c r="DC45" s="146"/>
      <c r="DD45" s="146"/>
      <c r="DE45" s="146"/>
      <c r="DF45" s="146"/>
      <c r="DG45" s="146"/>
      <c r="DH45" s="146"/>
      <c r="DI45" s="146"/>
      <c r="DJ45" s="146"/>
      <c r="DK45" s="146"/>
      <c r="DL45" s="146"/>
      <c r="DM45" s="146"/>
      <c r="DN45" s="146"/>
      <c r="DO45" s="146"/>
      <c r="DP45" s="146"/>
      <c r="DQ45" s="146"/>
      <c r="DR45" s="129"/>
      <c r="DS45" s="129"/>
      <c r="DT45" s="129"/>
      <c r="DU45" s="130"/>
      <c r="DV45" s="47"/>
      <c r="DW45" s="29"/>
      <c r="DX45" s="148"/>
      <c r="DY45" s="148"/>
      <c r="DZ45" s="148"/>
      <c r="EA45" s="148"/>
      <c r="EB45" s="148"/>
      <c r="EC45" s="148"/>
      <c r="ED45" s="148"/>
      <c r="EE45" s="148"/>
      <c r="EF45" s="148"/>
      <c r="EG45" s="148"/>
      <c r="EH45" s="148"/>
      <c r="EI45" s="148"/>
      <c r="EJ45" s="148"/>
      <c r="EK45" s="148"/>
      <c r="EL45" s="148"/>
      <c r="EM45" s="148"/>
      <c r="EN45" s="148"/>
      <c r="EO45" s="148"/>
      <c r="EP45" s="148"/>
      <c r="EQ45" s="148"/>
      <c r="ER45" s="148"/>
      <c r="ES45" s="148"/>
      <c r="ET45" s="148"/>
      <c r="EU45" s="148"/>
      <c r="EV45" s="148"/>
      <c r="EW45" s="148"/>
      <c r="EX45" s="148"/>
      <c r="EY45" s="148"/>
      <c r="EZ45" s="148"/>
      <c r="FA45" s="148"/>
      <c r="FB45" s="148"/>
      <c r="FC45" s="148"/>
      <c r="FD45" s="148"/>
      <c r="FE45" s="148"/>
      <c r="FF45" s="148"/>
      <c r="FG45" s="148"/>
      <c r="FH45" s="148"/>
      <c r="FI45" s="148"/>
      <c r="FJ45" s="52"/>
      <c r="FK45" s="47"/>
      <c r="FL45" s="29"/>
      <c r="FM45" s="148"/>
      <c r="FN45" s="148"/>
      <c r="FO45" s="148"/>
      <c r="FP45" s="148"/>
      <c r="FQ45" s="148"/>
      <c r="FR45" s="148"/>
      <c r="FS45" s="148"/>
      <c r="FT45" s="148"/>
      <c r="FU45" s="148"/>
      <c r="FV45" s="148"/>
      <c r="FW45" s="148"/>
      <c r="FX45" s="148"/>
      <c r="FY45" s="148"/>
      <c r="FZ45" s="148"/>
      <c r="GA45" s="148"/>
      <c r="GB45" s="148"/>
      <c r="GC45" s="148"/>
      <c r="GD45" s="148"/>
      <c r="GE45" s="148"/>
      <c r="GF45" s="148"/>
      <c r="GG45" s="148"/>
      <c r="GH45" s="148"/>
      <c r="GI45" s="148"/>
      <c r="GJ45" s="148"/>
      <c r="GK45" s="148"/>
      <c r="GL45" s="148"/>
      <c r="GM45" s="148"/>
      <c r="GN45" s="148"/>
      <c r="GO45" s="148"/>
      <c r="GP45" s="148"/>
      <c r="GQ45" s="148"/>
      <c r="GR45" s="148"/>
      <c r="GS45" s="148"/>
      <c r="GT45" s="148"/>
      <c r="GU45" s="148"/>
      <c r="GV45" s="148"/>
      <c r="GW45" s="148"/>
      <c r="GX45" s="148"/>
      <c r="GY45" s="52"/>
      <c r="GZ45" s="47"/>
      <c r="HA45" s="29"/>
      <c r="HB45" s="148"/>
      <c r="HC45" s="148"/>
      <c r="HD45" s="148"/>
      <c r="HE45" s="148"/>
      <c r="HF45" s="148"/>
      <c r="HG45" s="148"/>
      <c r="HH45" s="148"/>
      <c r="HI45" s="148"/>
      <c r="HJ45" s="148"/>
      <c r="HK45" s="148"/>
      <c r="HL45" s="148"/>
      <c r="HM45" s="148"/>
      <c r="HN45" s="148"/>
      <c r="HO45" s="148"/>
      <c r="HP45" s="148"/>
      <c r="HQ45" s="148"/>
      <c r="HR45" s="148"/>
      <c r="HS45" s="148"/>
      <c r="HT45" s="148"/>
      <c r="HU45" s="148"/>
      <c r="HV45" s="148"/>
      <c r="HW45" s="148"/>
      <c r="HX45" s="148"/>
      <c r="HY45" s="148"/>
      <c r="HZ45" s="148"/>
      <c r="IA45" s="148"/>
      <c r="IB45" s="148"/>
      <c r="IC45" s="148"/>
      <c r="ID45" s="148"/>
      <c r="IE45" s="148"/>
      <c r="IF45" s="148"/>
      <c r="IG45" s="148"/>
      <c r="IH45" s="148"/>
      <c r="II45" s="148"/>
      <c r="IJ45" s="148"/>
      <c r="IK45" s="148"/>
      <c r="IL45" s="148"/>
      <c r="IM45" s="148"/>
      <c r="IN45" s="52"/>
      <c r="IO45" s="47"/>
    </row>
    <row r="46" spans="1:249" x14ac:dyDescent="0.25">
      <c r="A46" s="47"/>
      <c r="B46" s="9" t="s">
        <v>45</v>
      </c>
      <c r="C46" s="10" t="s">
        <v>91</v>
      </c>
      <c r="D46" s="124"/>
      <c r="E46" s="125"/>
      <c r="F46" s="125"/>
      <c r="G46" s="125"/>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147"/>
      <c r="AN46" s="137"/>
      <c r="AO46" s="137"/>
      <c r="AP46" s="137"/>
      <c r="AQ46" s="138"/>
      <c r="AR46" s="47"/>
      <c r="AS46" s="124"/>
      <c r="AT46" s="125"/>
      <c r="AU46" s="125"/>
      <c r="AV46" s="125"/>
      <c r="AW46" s="143"/>
      <c r="AX46" s="143"/>
      <c r="AY46" s="143"/>
      <c r="AZ46" s="143"/>
      <c r="BA46" s="143"/>
      <c r="BB46" s="143"/>
      <c r="BC46" s="143"/>
      <c r="BD46" s="143"/>
      <c r="BE46" s="143"/>
      <c r="BF46" s="143"/>
      <c r="BG46" s="143"/>
      <c r="BH46" s="143"/>
      <c r="BI46" s="143"/>
      <c r="BJ46" s="143"/>
      <c r="BK46" s="143"/>
      <c r="BL46" s="38"/>
      <c r="BM46" s="38"/>
      <c r="BN46" s="38"/>
      <c r="BO46" s="38"/>
      <c r="BP46" s="38"/>
      <c r="BQ46" s="38"/>
      <c r="BR46" s="38"/>
      <c r="BS46" s="38"/>
      <c r="BT46" s="143"/>
      <c r="BU46" s="143"/>
      <c r="BV46" s="143"/>
      <c r="BW46" s="143"/>
      <c r="BX46" s="143"/>
      <c r="BY46" s="143"/>
      <c r="BZ46" s="143"/>
      <c r="CA46" s="143"/>
      <c r="CB46" s="147"/>
      <c r="CC46" s="137"/>
      <c r="CD46" s="137"/>
      <c r="CE46" s="137"/>
      <c r="CF46" s="138"/>
      <c r="CG46" s="47"/>
      <c r="CH46" s="124"/>
      <c r="CI46" s="125"/>
      <c r="CJ46" s="125"/>
      <c r="CK46" s="125"/>
      <c r="CL46" s="147"/>
      <c r="CM46" s="147"/>
      <c r="CN46" s="143"/>
      <c r="CO46" s="143"/>
      <c r="CP46" s="143"/>
      <c r="CQ46" s="143"/>
      <c r="CR46" s="143"/>
      <c r="CS46" s="143"/>
      <c r="CT46" s="143"/>
      <c r="CU46" s="143"/>
      <c r="CV46" s="143"/>
      <c r="CW46" s="143"/>
      <c r="CX46" s="143"/>
      <c r="CY46" s="143"/>
      <c r="CZ46" s="143"/>
      <c r="DA46" s="143"/>
      <c r="DB46" s="143"/>
      <c r="DC46" s="143"/>
      <c r="DD46" s="143"/>
      <c r="DE46" s="143"/>
      <c r="DF46" s="143"/>
      <c r="DG46" s="143"/>
      <c r="DH46" s="143"/>
      <c r="DI46" s="143"/>
      <c r="DJ46" s="143"/>
      <c r="DK46" s="143"/>
      <c r="DL46" s="143"/>
      <c r="DM46" s="143"/>
      <c r="DN46" s="143"/>
      <c r="DO46" s="143"/>
      <c r="DP46" s="143"/>
      <c r="DQ46" s="147"/>
      <c r="DR46" s="137"/>
      <c r="DS46" s="137"/>
      <c r="DT46" s="137"/>
      <c r="DU46" s="138"/>
      <c r="DV46" s="47"/>
      <c r="DW46" s="150"/>
      <c r="DX46" s="146"/>
      <c r="DY46" s="146"/>
      <c r="DZ46" s="146"/>
      <c r="EA46" s="146"/>
      <c r="EB46" s="146"/>
      <c r="EC46" s="146"/>
      <c r="ED46" s="146"/>
      <c r="EE46" s="146"/>
      <c r="EF46" s="146"/>
      <c r="EG46" s="146"/>
      <c r="EH46" s="146"/>
      <c r="EI46" s="146"/>
      <c r="EJ46" s="146"/>
      <c r="EK46" s="146"/>
      <c r="EL46" s="146"/>
      <c r="EM46" s="146"/>
      <c r="EN46" s="146"/>
      <c r="EO46" s="146"/>
      <c r="EP46" s="146"/>
      <c r="EQ46" s="146"/>
      <c r="ER46" s="146"/>
      <c r="ES46" s="146"/>
      <c r="ET46" s="146"/>
      <c r="EU46" s="146"/>
      <c r="EV46" s="146"/>
      <c r="EW46" s="146"/>
      <c r="EX46" s="146"/>
      <c r="EY46" s="146"/>
      <c r="EZ46" s="146"/>
      <c r="FA46" s="146"/>
      <c r="FB46" s="146"/>
      <c r="FC46" s="146"/>
      <c r="FD46" s="146"/>
      <c r="FE46" s="146"/>
      <c r="FF46" s="146"/>
      <c r="FG46" s="146"/>
      <c r="FH46" s="146"/>
      <c r="FI46" s="146"/>
      <c r="FJ46" s="151"/>
      <c r="FK46" s="47"/>
      <c r="FL46" s="48"/>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146"/>
      <c r="GY46" s="49"/>
      <c r="GZ46" s="47"/>
      <c r="HA46" s="124"/>
      <c r="HB46" s="125"/>
      <c r="HC46" s="125"/>
      <c r="HD46" s="125"/>
      <c r="HE46" s="125"/>
      <c r="HF46" s="147"/>
      <c r="HG46" s="147"/>
      <c r="HH46" s="143"/>
      <c r="HI46" s="143"/>
      <c r="HJ46" s="143"/>
      <c r="HK46" s="143"/>
      <c r="HL46" s="143"/>
      <c r="HM46" s="143"/>
      <c r="HN46" s="143"/>
      <c r="HO46" s="143"/>
      <c r="HP46" s="143"/>
      <c r="HQ46" s="143"/>
      <c r="HR46" s="143"/>
      <c r="HS46" s="143"/>
      <c r="HT46" s="38"/>
      <c r="HU46" s="38"/>
      <c r="HV46" s="38"/>
      <c r="HW46" s="38"/>
      <c r="HX46" s="38"/>
      <c r="HY46" s="38"/>
      <c r="HZ46" s="143"/>
      <c r="IA46" s="143"/>
      <c r="IB46" s="143"/>
      <c r="IC46" s="143"/>
      <c r="ID46" s="143"/>
      <c r="IE46" s="143"/>
      <c r="IF46" s="147"/>
      <c r="IG46" s="147"/>
      <c r="IH46" s="147"/>
      <c r="II46" s="147"/>
      <c r="IJ46" s="125"/>
      <c r="IK46" s="137"/>
      <c r="IL46" s="137"/>
      <c r="IM46" s="137"/>
      <c r="IN46" s="138"/>
      <c r="IO46" s="47"/>
    </row>
    <row r="47" spans="1:249" x14ac:dyDescent="0.25">
      <c r="A47" s="47"/>
      <c r="B47" s="61"/>
      <c r="C47" s="8" t="s">
        <v>119</v>
      </c>
      <c r="D47" s="122"/>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53"/>
      <c r="AR47" s="47"/>
      <c r="AS47" s="131"/>
      <c r="AT47" s="132"/>
      <c r="AU47" s="132"/>
      <c r="AV47" s="132"/>
      <c r="AW47" s="148"/>
      <c r="AX47" s="148"/>
      <c r="AY47" s="144"/>
      <c r="AZ47" s="144"/>
      <c r="BA47" s="144"/>
      <c r="BB47" s="144"/>
      <c r="BC47" s="144"/>
      <c r="BD47" s="144"/>
      <c r="BE47" s="144"/>
      <c r="BF47" s="144"/>
      <c r="BG47" s="144"/>
      <c r="BH47" s="144"/>
      <c r="BI47" s="144"/>
      <c r="BJ47" s="144"/>
      <c r="BK47" s="144"/>
      <c r="BL47" s="144"/>
      <c r="BM47" s="144"/>
      <c r="BN47" s="144"/>
      <c r="BO47" s="144"/>
      <c r="BP47" s="144"/>
      <c r="BQ47" s="144"/>
      <c r="BR47" s="144"/>
      <c r="BS47" s="144"/>
      <c r="BT47" s="144"/>
      <c r="BU47" s="144"/>
      <c r="BV47" s="144"/>
      <c r="BW47" s="144"/>
      <c r="BX47" s="144"/>
      <c r="BY47" s="144"/>
      <c r="BZ47" s="144"/>
      <c r="CA47" s="144"/>
      <c r="CB47" s="148"/>
      <c r="CC47" s="133"/>
      <c r="CD47" s="133"/>
      <c r="CE47" s="133"/>
      <c r="CF47" s="134"/>
      <c r="CG47" s="47"/>
      <c r="CH47" s="122"/>
      <c r="CI47" s="123"/>
      <c r="CJ47" s="123"/>
      <c r="CK47" s="123"/>
      <c r="CL47" s="123"/>
      <c r="CM47" s="123"/>
      <c r="CN47" s="123"/>
      <c r="CO47" s="123"/>
      <c r="CP47" s="123"/>
      <c r="CQ47" s="123"/>
      <c r="CR47" s="123"/>
      <c r="CS47" s="123"/>
      <c r="CT47" s="123"/>
      <c r="CU47" s="123"/>
      <c r="CV47" s="123"/>
      <c r="CW47" s="123"/>
      <c r="CX47" s="123"/>
      <c r="CY47" s="123"/>
      <c r="CZ47" s="123"/>
      <c r="DA47" s="123"/>
      <c r="DB47" s="123"/>
      <c r="DC47" s="123"/>
      <c r="DD47" s="123"/>
      <c r="DE47" s="123"/>
      <c r="DF47" s="123"/>
      <c r="DG47" s="123"/>
      <c r="DH47" s="123"/>
      <c r="DI47" s="123"/>
      <c r="DJ47" s="123"/>
      <c r="DK47" s="123"/>
      <c r="DL47" s="123"/>
      <c r="DM47" s="123"/>
      <c r="DN47" s="123"/>
      <c r="DO47" s="123"/>
      <c r="DP47" s="123"/>
      <c r="DQ47" s="123"/>
      <c r="DR47" s="123"/>
      <c r="DS47" s="123"/>
      <c r="DT47" s="123"/>
      <c r="DU47" s="153"/>
      <c r="DV47" s="47"/>
      <c r="DW47" s="119"/>
      <c r="DX47" s="120"/>
      <c r="DY47" s="120"/>
      <c r="DZ47" s="120"/>
      <c r="EA47" s="120"/>
      <c r="EB47" s="120"/>
      <c r="EC47" s="120"/>
      <c r="ED47" s="120"/>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1"/>
      <c r="FK47" s="47"/>
      <c r="FL47" s="4"/>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120"/>
      <c r="GY47" s="6"/>
      <c r="GZ47" s="47"/>
      <c r="HA47" s="131"/>
      <c r="HB47" s="132"/>
      <c r="HC47" s="132"/>
      <c r="HD47" s="132"/>
      <c r="HE47" s="132"/>
      <c r="HF47" s="148"/>
      <c r="HG47" s="148"/>
      <c r="HH47" s="148"/>
      <c r="HI47" s="148"/>
      <c r="HJ47" s="148"/>
      <c r="HK47" s="148"/>
      <c r="HL47" s="148"/>
      <c r="HM47" s="148"/>
      <c r="HN47" s="148"/>
      <c r="HO47" s="148"/>
      <c r="HP47" s="148"/>
      <c r="HQ47" s="148"/>
      <c r="HR47" s="148"/>
      <c r="HS47" s="144"/>
      <c r="HT47" s="144"/>
      <c r="HU47" s="144"/>
      <c r="HV47" s="144"/>
      <c r="HW47" s="144"/>
      <c r="HX47" s="144"/>
      <c r="HY47" s="144"/>
      <c r="HZ47" s="144"/>
      <c r="IA47" s="144"/>
      <c r="IB47" s="144"/>
      <c r="IC47" s="144"/>
      <c r="ID47" s="144"/>
      <c r="IE47" s="144"/>
      <c r="IF47" s="144"/>
      <c r="IG47" s="148"/>
      <c r="IH47" s="148"/>
      <c r="II47" s="148"/>
      <c r="IJ47" s="132"/>
      <c r="IK47" s="133"/>
      <c r="IL47" s="133"/>
      <c r="IM47" s="133"/>
      <c r="IN47" s="134"/>
      <c r="IO47" s="47"/>
    </row>
    <row r="48" spans="1:249" x14ac:dyDescent="0.25">
      <c r="A48" s="47"/>
      <c r="B48" s="62" t="s">
        <v>67</v>
      </c>
      <c r="C48" s="3" t="s">
        <v>86</v>
      </c>
      <c r="D48" s="124"/>
      <c r="E48" s="125"/>
      <c r="F48" s="125"/>
      <c r="G48" s="125"/>
      <c r="H48" s="143"/>
      <c r="I48" s="143"/>
      <c r="J48" s="143"/>
      <c r="K48" s="143"/>
      <c r="L48" s="143"/>
      <c r="M48" s="38"/>
      <c r="N48" s="38"/>
      <c r="O48" s="38"/>
      <c r="P48" s="38"/>
      <c r="Q48" s="38"/>
      <c r="R48" s="38"/>
      <c r="S48" s="38"/>
      <c r="T48" s="38"/>
      <c r="U48" s="38"/>
      <c r="V48" s="38"/>
      <c r="W48" s="38"/>
      <c r="X48" s="38"/>
      <c r="Y48" s="38"/>
      <c r="Z48" s="38"/>
      <c r="AA48" s="38"/>
      <c r="AB48" s="38"/>
      <c r="AC48" s="38"/>
      <c r="AD48" s="38"/>
      <c r="AE48" s="38"/>
      <c r="AF48" s="38"/>
      <c r="AG48" s="38"/>
      <c r="AH48" s="143"/>
      <c r="AI48" s="143"/>
      <c r="AJ48" s="143"/>
      <c r="AK48" s="143"/>
      <c r="AL48" s="143"/>
      <c r="AM48" s="147"/>
      <c r="AN48" s="137"/>
      <c r="AO48" s="137"/>
      <c r="AP48" s="137"/>
      <c r="AQ48" s="138"/>
      <c r="AR48" s="47"/>
      <c r="AS48" s="124"/>
      <c r="AT48" s="147"/>
      <c r="AU48" s="147"/>
      <c r="AV48" s="147"/>
      <c r="AW48" s="147"/>
      <c r="AX48" s="143"/>
      <c r="AY48" s="143"/>
      <c r="AZ48" s="143"/>
      <c r="BA48" s="143"/>
      <c r="BB48" s="143"/>
      <c r="BC48" s="143"/>
      <c r="BD48" s="143"/>
      <c r="BE48" s="143"/>
      <c r="BF48" s="143"/>
      <c r="BG48" s="143"/>
      <c r="BH48" s="143"/>
      <c r="BI48" s="143"/>
      <c r="BJ48" s="143"/>
      <c r="BK48" s="143"/>
      <c r="BL48" s="143"/>
      <c r="BM48" s="143"/>
      <c r="BN48" s="143"/>
      <c r="BO48" s="143"/>
      <c r="BP48" s="143"/>
      <c r="BQ48" s="143"/>
      <c r="BR48" s="143"/>
      <c r="BS48" s="143"/>
      <c r="BT48" s="143"/>
      <c r="BU48" s="143"/>
      <c r="BV48" s="143"/>
      <c r="BW48" s="143"/>
      <c r="BX48" s="143"/>
      <c r="BY48" s="143"/>
      <c r="BZ48" s="143"/>
      <c r="CA48" s="143"/>
      <c r="CB48" s="147"/>
      <c r="CC48" s="137"/>
      <c r="CD48" s="137"/>
      <c r="CE48" s="137"/>
      <c r="CF48" s="138"/>
      <c r="CG48" s="47"/>
      <c r="CH48" s="124"/>
      <c r="CI48" s="147"/>
      <c r="CJ48" s="147"/>
      <c r="CK48" s="147"/>
      <c r="CL48" s="147"/>
      <c r="CM48" s="147"/>
      <c r="CN48" s="147"/>
      <c r="CO48" s="143"/>
      <c r="CP48" s="143"/>
      <c r="CQ48" s="38"/>
      <c r="CR48" s="38"/>
      <c r="CS48" s="38"/>
      <c r="CT48" s="38"/>
      <c r="CU48" s="38"/>
      <c r="CV48" s="38"/>
      <c r="CW48" s="38"/>
      <c r="CX48" s="38"/>
      <c r="CY48" s="38"/>
      <c r="CZ48" s="38"/>
      <c r="DA48" s="38"/>
      <c r="DB48" s="38"/>
      <c r="DC48" s="38"/>
      <c r="DD48" s="38"/>
      <c r="DE48" s="42"/>
      <c r="DF48" s="42"/>
      <c r="DG48" s="42"/>
      <c r="DH48" s="42"/>
      <c r="DI48" s="42"/>
      <c r="DJ48" s="38"/>
      <c r="DK48" s="38"/>
      <c r="DL48" s="38"/>
      <c r="DM48" s="143"/>
      <c r="DN48" s="143"/>
      <c r="DO48" s="143"/>
      <c r="DP48" s="143"/>
      <c r="DQ48" s="147"/>
      <c r="DR48" s="137"/>
      <c r="DS48" s="137"/>
      <c r="DT48" s="137"/>
      <c r="DU48" s="138"/>
      <c r="DV48" s="47"/>
      <c r="DW48" s="117"/>
      <c r="DX48" s="118"/>
      <c r="DY48" s="118"/>
      <c r="DZ48" s="118"/>
      <c r="EA48" s="118"/>
      <c r="EB48" s="118"/>
      <c r="EC48" s="118"/>
      <c r="ED48" s="118"/>
      <c r="EE48" s="118"/>
      <c r="EF48" s="118"/>
      <c r="EG48" s="118"/>
      <c r="EH48" s="118"/>
      <c r="EI48" s="118"/>
      <c r="EJ48" s="118"/>
      <c r="EK48" s="118"/>
      <c r="EL48" s="118"/>
      <c r="EM48" s="118"/>
      <c r="EN48" s="118"/>
      <c r="EO48" s="118"/>
      <c r="EP48" s="118"/>
      <c r="EQ48" s="118"/>
      <c r="ER48" s="118"/>
      <c r="ES48" s="118"/>
      <c r="ET48" s="118"/>
      <c r="EU48" s="118"/>
      <c r="EV48" s="118"/>
      <c r="EW48" s="118"/>
      <c r="EX48" s="118"/>
      <c r="EY48" s="118"/>
      <c r="EZ48" s="118"/>
      <c r="FA48" s="118"/>
      <c r="FB48" s="118"/>
      <c r="FC48" s="118"/>
      <c r="FD48" s="118"/>
      <c r="FE48" s="118"/>
      <c r="FF48" s="118"/>
      <c r="FG48" s="118"/>
      <c r="FH48" s="118"/>
      <c r="FI48" s="118"/>
      <c r="FJ48" s="152"/>
      <c r="FK48" s="47"/>
      <c r="FL48" s="9"/>
      <c r="FM48" s="10"/>
      <c r="FN48" s="10"/>
      <c r="FO48" s="10"/>
      <c r="FP48" s="10"/>
      <c r="FQ48" s="10"/>
      <c r="FR48" s="10"/>
      <c r="FS48" s="10"/>
      <c r="FT48" s="10"/>
      <c r="FU48" s="10"/>
      <c r="FV48" s="10"/>
      <c r="FW48" s="10"/>
      <c r="FX48" s="10"/>
      <c r="FY48" s="10"/>
      <c r="FZ48" s="41"/>
      <c r="GA48" s="41"/>
      <c r="GB48" s="41"/>
      <c r="GC48" s="37"/>
      <c r="GD48" s="37"/>
      <c r="GE48" s="37"/>
      <c r="GF48" s="37"/>
      <c r="GG48" s="37"/>
      <c r="GH48" s="37"/>
      <c r="GI48" s="37"/>
      <c r="GJ48" s="37"/>
      <c r="GK48" s="37"/>
      <c r="GL48" s="37"/>
      <c r="GM48" s="37"/>
      <c r="GN48" s="41"/>
      <c r="GO48" s="41"/>
      <c r="GP48" s="41"/>
      <c r="GQ48" s="10"/>
      <c r="GR48" s="10"/>
      <c r="GS48" s="10"/>
      <c r="GT48" s="10"/>
      <c r="GU48" s="10"/>
      <c r="GV48" s="10"/>
      <c r="GW48" s="10"/>
      <c r="GX48" s="125"/>
      <c r="GY48" s="19"/>
      <c r="GZ48" s="47"/>
      <c r="HA48" s="119"/>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1"/>
      <c r="IO48" s="47"/>
    </row>
    <row r="49" spans="1:249" x14ac:dyDescent="0.25">
      <c r="A49" s="47"/>
      <c r="B49" s="61"/>
      <c r="C49" s="8" t="s">
        <v>85</v>
      </c>
      <c r="D49" s="131"/>
      <c r="E49" s="132"/>
      <c r="F49" s="132"/>
      <c r="G49" s="132"/>
      <c r="H49" s="148"/>
      <c r="I49" s="132"/>
      <c r="J49" s="132"/>
      <c r="K49" s="132"/>
      <c r="L49" s="132"/>
      <c r="M49" s="132"/>
      <c r="N49" s="132"/>
      <c r="O49" s="132"/>
      <c r="P49" s="132"/>
      <c r="Q49" s="144"/>
      <c r="R49" s="144"/>
      <c r="S49" s="144"/>
      <c r="T49" s="144"/>
      <c r="U49" s="144"/>
      <c r="V49" s="144"/>
      <c r="W49" s="144"/>
      <c r="X49" s="144"/>
      <c r="Y49" s="144"/>
      <c r="Z49" s="144"/>
      <c r="AA49" s="144"/>
      <c r="AB49" s="144"/>
      <c r="AC49" s="144"/>
      <c r="AD49" s="144"/>
      <c r="AE49" s="144"/>
      <c r="AF49" s="144"/>
      <c r="AG49" s="144"/>
      <c r="AH49" s="144"/>
      <c r="AI49" s="132"/>
      <c r="AJ49" s="132"/>
      <c r="AK49" s="132"/>
      <c r="AL49" s="132"/>
      <c r="AM49" s="132"/>
      <c r="AN49" s="133"/>
      <c r="AO49" s="133"/>
      <c r="AP49" s="133"/>
      <c r="AQ49" s="134"/>
      <c r="AR49" s="47"/>
      <c r="AS49" s="131"/>
      <c r="AT49" s="132"/>
      <c r="AU49" s="132"/>
      <c r="AV49" s="132"/>
      <c r="AW49" s="132"/>
      <c r="AX49" s="132"/>
      <c r="AY49" s="132"/>
      <c r="AZ49" s="132"/>
      <c r="BA49" s="132"/>
      <c r="BB49" s="132"/>
      <c r="BC49" s="132"/>
      <c r="BD49" s="132"/>
      <c r="BE49" s="132"/>
      <c r="BF49" s="132"/>
      <c r="BG49" s="132"/>
      <c r="BH49" s="148"/>
      <c r="BI49" s="148"/>
      <c r="BJ49" s="148"/>
      <c r="BK49" s="148"/>
      <c r="BL49" s="148"/>
      <c r="BM49" s="148"/>
      <c r="BN49" s="144"/>
      <c r="BO49" s="144"/>
      <c r="BP49" s="144"/>
      <c r="BQ49" s="144"/>
      <c r="BR49" s="144"/>
      <c r="BS49" s="144"/>
      <c r="BT49" s="144"/>
      <c r="BU49" s="144"/>
      <c r="BV49" s="148"/>
      <c r="BW49" s="148"/>
      <c r="BX49" s="132"/>
      <c r="BY49" s="132"/>
      <c r="BZ49" s="132"/>
      <c r="CA49" s="132"/>
      <c r="CB49" s="132"/>
      <c r="CC49" s="133"/>
      <c r="CD49" s="133"/>
      <c r="CE49" s="133"/>
      <c r="CF49" s="134"/>
      <c r="CG49" s="47"/>
      <c r="CH49" s="131"/>
      <c r="CI49" s="132"/>
      <c r="CJ49" s="132"/>
      <c r="CK49" s="132"/>
      <c r="CL49" s="144"/>
      <c r="CM49" s="144"/>
      <c r="CN49" s="144"/>
      <c r="CO49" s="144"/>
      <c r="CP49" s="144"/>
      <c r="CQ49" s="144"/>
      <c r="CR49" s="144"/>
      <c r="CS49" s="144"/>
      <c r="CT49" s="144"/>
      <c r="CU49" s="144"/>
      <c r="CV49" s="144"/>
      <c r="CW49" s="144"/>
      <c r="CX49" s="144"/>
      <c r="CY49" s="144"/>
      <c r="CZ49" s="144"/>
      <c r="DA49" s="144"/>
      <c r="DB49" s="144"/>
      <c r="DC49" s="144"/>
      <c r="DD49" s="45"/>
      <c r="DE49" s="45"/>
      <c r="DF49" s="45"/>
      <c r="DG49" s="45"/>
      <c r="DH49" s="45"/>
      <c r="DI49" s="144"/>
      <c r="DJ49" s="144"/>
      <c r="DK49" s="144"/>
      <c r="DL49" s="144"/>
      <c r="DM49" s="144"/>
      <c r="DN49" s="144"/>
      <c r="DO49" s="144"/>
      <c r="DP49" s="144"/>
      <c r="DQ49" s="148"/>
      <c r="DR49" s="133"/>
      <c r="DS49" s="133"/>
      <c r="DT49" s="133"/>
      <c r="DU49" s="134"/>
      <c r="DV49" s="47"/>
      <c r="DW49" s="119"/>
      <c r="DX49" s="120"/>
      <c r="DY49" s="120"/>
      <c r="DZ49" s="120"/>
      <c r="EA49" s="120"/>
      <c r="EB49" s="120"/>
      <c r="EC49" s="120"/>
      <c r="ED49" s="120"/>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1"/>
      <c r="FK49" s="47"/>
      <c r="FL49" s="4"/>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120"/>
      <c r="GY49" s="6"/>
      <c r="GZ49" s="47"/>
      <c r="HA49" s="119"/>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1"/>
      <c r="IO49" s="47"/>
    </row>
    <row r="50" spans="1:249" x14ac:dyDescent="0.25">
      <c r="A50" s="47"/>
      <c r="B50" s="62" t="s">
        <v>72</v>
      </c>
      <c r="C50" s="3" t="s">
        <v>76</v>
      </c>
      <c r="D50" s="124"/>
      <c r="E50" s="125"/>
      <c r="F50" s="125"/>
      <c r="G50" s="125"/>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147"/>
      <c r="AN50" s="137"/>
      <c r="AO50" s="137"/>
      <c r="AP50" s="137"/>
      <c r="AQ50" s="138"/>
      <c r="AR50" s="47"/>
      <c r="AS50" s="124"/>
      <c r="AT50" s="125"/>
      <c r="AU50" s="125"/>
      <c r="AV50" s="125"/>
      <c r="AW50" s="147"/>
      <c r="AX50" s="147"/>
      <c r="AY50" s="147"/>
      <c r="AZ50" s="147"/>
      <c r="BA50" s="147"/>
      <c r="BB50" s="143"/>
      <c r="BC50" s="143"/>
      <c r="BD50" s="143"/>
      <c r="BE50" s="143"/>
      <c r="BF50" s="143"/>
      <c r="BG50" s="143"/>
      <c r="BH50" s="143"/>
      <c r="BI50" s="143"/>
      <c r="BJ50" s="143"/>
      <c r="BK50" s="38"/>
      <c r="BL50" s="38"/>
      <c r="BM50" s="38"/>
      <c r="BN50" s="38"/>
      <c r="BO50" s="38"/>
      <c r="BP50" s="38"/>
      <c r="BQ50" s="38"/>
      <c r="BR50" s="38"/>
      <c r="BS50" s="38"/>
      <c r="BT50" s="38"/>
      <c r="BU50" s="38"/>
      <c r="BV50" s="38"/>
      <c r="BW50" s="38"/>
      <c r="BX50" s="38"/>
      <c r="BY50" s="38"/>
      <c r="BZ50" s="38"/>
      <c r="CA50" s="143"/>
      <c r="CB50" s="147"/>
      <c r="CC50" s="137"/>
      <c r="CD50" s="137"/>
      <c r="CE50" s="137"/>
      <c r="CF50" s="138"/>
      <c r="CG50" s="47"/>
      <c r="CH50" s="124"/>
      <c r="CI50" s="125"/>
      <c r="CJ50" s="125"/>
      <c r="CK50" s="125"/>
      <c r="CL50" s="125"/>
      <c r="CM50" s="125"/>
      <c r="CN50" s="125"/>
      <c r="CO50" s="125"/>
      <c r="CP50" s="147"/>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143"/>
      <c r="DQ50" s="147"/>
      <c r="DR50" s="137"/>
      <c r="DS50" s="137"/>
      <c r="DT50" s="137"/>
      <c r="DU50" s="138"/>
      <c r="DV50" s="47"/>
      <c r="DW50" s="117"/>
      <c r="DX50" s="118"/>
      <c r="DY50" s="118"/>
      <c r="DZ50" s="118"/>
      <c r="EA50" s="118"/>
      <c r="EB50" s="118"/>
      <c r="EC50" s="118"/>
      <c r="ED50" s="118"/>
      <c r="EE50" s="118"/>
      <c r="EF50" s="118"/>
      <c r="EG50" s="118"/>
      <c r="EH50" s="118"/>
      <c r="EI50" s="118"/>
      <c r="EJ50" s="118"/>
      <c r="EK50" s="118"/>
      <c r="EL50" s="118"/>
      <c r="EM50" s="118"/>
      <c r="EN50" s="118"/>
      <c r="EO50" s="118"/>
      <c r="EP50" s="118"/>
      <c r="EQ50" s="118"/>
      <c r="ER50" s="118"/>
      <c r="ES50" s="118"/>
      <c r="ET50" s="118"/>
      <c r="EU50" s="118"/>
      <c r="EV50" s="118"/>
      <c r="EW50" s="118"/>
      <c r="EX50" s="118"/>
      <c r="EY50" s="118"/>
      <c r="EZ50" s="118"/>
      <c r="FA50" s="118"/>
      <c r="FB50" s="118"/>
      <c r="FC50" s="118"/>
      <c r="FD50" s="118"/>
      <c r="FE50" s="118"/>
      <c r="FF50" s="118"/>
      <c r="FG50" s="118"/>
      <c r="FH50" s="118"/>
      <c r="FI50" s="118"/>
      <c r="FJ50" s="152"/>
      <c r="FK50" s="47"/>
      <c r="FL50" s="124"/>
      <c r="FM50" s="125"/>
      <c r="FN50" s="125"/>
      <c r="FO50" s="125"/>
      <c r="FP50" s="125"/>
      <c r="FQ50" s="125"/>
      <c r="FR50" s="125"/>
      <c r="FS50" s="125"/>
      <c r="FT50" s="125"/>
      <c r="FU50" s="125"/>
      <c r="FV50" s="125"/>
      <c r="FW50" s="125"/>
      <c r="FX50" s="125"/>
      <c r="FY50" s="125"/>
      <c r="FZ50" s="147"/>
      <c r="GA50" s="147"/>
      <c r="GB50" s="147"/>
      <c r="GC50" s="147"/>
      <c r="GD50" s="147"/>
      <c r="GE50" s="147"/>
      <c r="GF50" s="147"/>
      <c r="GG50" s="147"/>
      <c r="GH50" s="147"/>
      <c r="GI50" s="147"/>
      <c r="GJ50" s="147"/>
      <c r="GK50" s="147"/>
      <c r="GL50" s="147"/>
      <c r="GM50" s="147"/>
      <c r="GN50" s="147"/>
      <c r="GO50" s="147"/>
      <c r="GP50" s="147"/>
      <c r="GQ50" s="147"/>
      <c r="GR50" s="147"/>
      <c r="GS50" s="147"/>
      <c r="GT50" s="147"/>
      <c r="GU50" s="125"/>
      <c r="GV50" s="125"/>
      <c r="GW50" s="125"/>
      <c r="GX50" s="125"/>
      <c r="GY50" s="135"/>
      <c r="GZ50" s="47"/>
      <c r="HA50" s="117"/>
      <c r="HB50" s="118"/>
      <c r="HC50" s="118"/>
      <c r="HD50" s="118"/>
      <c r="HE50" s="118"/>
      <c r="HF50" s="147"/>
      <c r="HG50" s="147"/>
      <c r="HH50" s="147"/>
      <c r="HI50" s="147"/>
      <c r="HJ50" s="147"/>
      <c r="HK50" s="147"/>
      <c r="HL50" s="147"/>
      <c r="HM50" s="147"/>
      <c r="HN50" s="147"/>
      <c r="HO50" s="147"/>
      <c r="HP50" s="147"/>
      <c r="HQ50" s="147"/>
      <c r="HR50" s="143"/>
      <c r="HS50" s="143"/>
      <c r="HT50" s="143"/>
      <c r="HU50" s="143"/>
      <c r="HV50" s="143"/>
      <c r="HW50" s="143"/>
      <c r="HX50" s="143"/>
      <c r="HY50" s="143"/>
      <c r="HZ50" s="143"/>
      <c r="IA50" s="147"/>
      <c r="IB50" s="147"/>
      <c r="IC50" s="147"/>
      <c r="ID50" s="147"/>
      <c r="IE50" s="147"/>
      <c r="IF50" s="118"/>
      <c r="IG50" s="118"/>
      <c r="IH50" s="118"/>
      <c r="II50" s="118"/>
      <c r="IJ50" s="118"/>
      <c r="IK50" s="118"/>
      <c r="IL50" s="118"/>
      <c r="IM50" s="118"/>
      <c r="IN50" s="152"/>
      <c r="IO50" s="47"/>
    </row>
    <row r="51" spans="1:249" x14ac:dyDescent="0.25">
      <c r="A51" s="47"/>
      <c r="B51" s="60"/>
      <c r="C51" s="5" t="s">
        <v>99</v>
      </c>
      <c r="D51" s="119"/>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1"/>
      <c r="AR51" s="47"/>
      <c r="AS51" s="126"/>
      <c r="AT51" s="127"/>
      <c r="AU51" s="127"/>
      <c r="AV51" s="127"/>
      <c r="AW51" s="127"/>
      <c r="AX51" s="127"/>
      <c r="AY51" s="145"/>
      <c r="AZ51" s="145"/>
      <c r="BA51" s="145"/>
      <c r="BB51" s="145"/>
      <c r="BC51" s="145"/>
      <c r="BD51" s="145"/>
      <c r="BE51" s="145"/>
      <c r="BF51" s="145"/>
      <c r="BG51" s="145"/>
      <c r="BH51" s="145"/>
      <c r="BI51" s="145"/>
      <c r="BJ51" s="149"/>
      <c r="BK51" s="149"/>
      <c r="BL51" s="149"/>
      <c r="BM51" s="149"/>
      <c r="BN51" s="149"/>
      <c r="BO51" s="149"/>
      <c r="BP51" s="149"/>
      <c r="BQ51" s="149"/>
      <c r="BR51" s="149"/>
      <c r="BS51" s="149"/>
      <c r="BT51" s="145"/>
      <c r="BU51" s="145"/>
      <c r="BV51" s="145"/>
      <c r="BW51" s="145"/>
      <c r="BX51" s="145"/>
      <c r="BY51" s="145"/>
      <c r="BZ51" s="145"/>
      <c r="CA51" s="145"/>
      <c r="CB51" s="146"/>
      <c r="CC51" s="127"/>
      <c r="CD51" s="129"/>
      <c r="CE51" s="129"/>
      <c r="CF51" s="130"/>
      <c r="CG51" s="47"/>
      <c r="CH51" s="126"/>
      <c r="CI51" s="127"/>
      <c r="CJ51" s="127"/>
      <c r="CK51" s="127"/>
      <c r="CL51" s="127"/>
      <c r="CM51" s="127"/>
      <c r="CN51" s="127"/>
      <c r="CO51" s="127"/>
      <c r="CP51" s="146"/>
      <c r="CQ51" s="145"/>
      <c r="CR51" s="145"/>
      <c r="CS51" s="145"/>
      <c r="CT51" s="145"/>
      <c r="CU51" s="145"/>
      <c r="CV51" s="145"/>
      <c r="CW51" s="145"/>
      <c r="CX51" s="145"/>
      <c r="CY51" s="145"/>
      <c r="CZ51" s="145"/>
      <c r="DA51" s="145"/>
      <c r="DB51" s="145"/>
      <c r="DC51" s="145"/>
      <c r="DD51" s="145"/>
      <c r="DE51" s="145"/>
      <c r="DF51" s="145"/>
      <c r="DG51" s="145"/>
      <c r="DH51" s="145"/>
      <c r="DI51" s="145"/>
      <c r="DJ51" s="145"/>
      <c r="DK51" s="145"/>
      <c r="DL51" s="145"/>
      <c r="DM51" s="145"/>
      <c r="DN51" s="145"/>
      <c r="DO51" s="145"/>
      <c r="DP51" s="145"/>
      <c r="DQ51" s="146"/>
      <c r="DR51" s="127"/>
      <c r="DS51" s="129"/>
      <c r="DT51" s="129"/>
      <c r="DU51" s="130"/>
      <c r="DV51" s="47"/>
      <c r="DW51" s="119"/>
      <c r="DX51" s="120"/>
      <c r="DY51" s="120"/>
      <c r="DZ51" s="120"/>
      <c r="EA51" s="120"/>
      <c r="EB51" s="120"/>
      <c r="EC51" s="120"/>
      <c r="ED51" s="120"/>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1"/>
      <c r="FK51" s="47"/>
      <c r="FL51" s="119"/>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1"/>
      <c r="GZ51" s="47"/>
      <c r="HA51" s="119"/>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1"/>
      <c r="IO51" s="47"/>
    </row>
    <row r="52" spans="1:249" x14ac:dyDescent="0.25">
      <c r="A52" s="47"/>
      <c r="B52" s="60"/>
      <c r="C52" s="5" t="s">
        <v>120</v>
      </c>
      <c r="D52" s="119"/>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1"/>
      <c r="AR52" s="47"/>
      <c r="AS52" s="126"/>
      <c r="AT52" s="127"/>
      <c r="AU52" s="127"/>
      <c r="AV52" s="127"/>
      <c r="AW52" s="145"/>
      <c r="AX52" s="145"/>
      <c r="AY52" s="145"/>
      <c r="AZ52" s="145"/>
      <c r="BA52" s="145"/>
      <c r="BB52" s="145"/>
      <c r="BC52" s="145"/>
      <c r="BD52" s="145"/>
      <c r="BE52" s="145"/>
      <c r="BF52" s="149"/>
      <c r="BG52" s="149"/>
      <c r="BH52" s="149"/>
      <c r="BI52" s="149"/>
      <c r="BJ52" s="149"/>
      <c r="BK52" s="149"/>
      <c r="BL52" s="149"/>
      <c r="BM52" s="149"/>
      <c r="BN52" s="149"/>
      <c r="BO52" s="149"/>
      <c r="BP52" s="149"/>
      <c r="BQ52" s="149"/>
      <c r="BR52" s="149"/>
      <c r="BS52" s="149"/>
      <c r="BT52" s="145"/>
      <c r="BU52" s="145"/>
      <c r="BV52" s="145"/>
      <c r="BW52" s="145"/>
      <c r="BX52" s="145"/>
      <c r="BY52" s="145"/>
      <c r="BZ52" s="145"/>
      <c r="CA52" s="145"/>
      <c r="CB52" s="146"/>
      <c r="CC52" s="127"/>
      <c r="CD52" s="129"/>
      <c r="CE52" s="129"/>
      <c r="CF52" s="130"/>
      <c r="CG52" s="47"/>
      <c r="CH52" s="126"/>
      <c r="CI52" s="127"/>
      <c r="CJ52" s="127"/>
      <c r="CK52" s="127"/>
      <c r="CL52" s="127"/>
      <c r="CM52" s="127"/>
      <c r="CN52" s="127"/>
      <c r="CO52" s="127"/>
      <c r="CP52" s="146"/>
      <c r="CQ52" s="146"/>
      <c r="CR52" s="146"/>
      <c r="CS52" s="146"/>
      <c r="CT52" s="146"/>
      <c r="CU52" s="146"/>
      <c r="CV52" s="146"/>
      <c r="CW52" s="146"/>
      <c r="CX52" s="146"/>
      <c r="CY52" s="145"/>
      <c r="CZ52" s="145"/>
      <c r="DA52" s="145"/>
      <c r="DB52" s="145"/>
      <c r="DC52" s="145"/>
      <c r="DD52" s="145"/>
      <c r="DE52" s="145"/>
      <c r="DF52" s="145"/>
      <c r="DG52" s="145"/>
      <c r="DH52" s="145"/>
      <c r="DI52" s="145"/>
      <c r="DJ52" s="146"/>
      <c r="DK52" s="146"/>
      <c r="DL52" s="146"/>
      <c r="DM52" s="146"/>
      <c r="DN52" s="146"/>
      <c r="DO52" s="146"/>
      <c r="DP52" s="146"/>
      <c r="DQ52" s="146"/>
      <c r="DR52" s="129"/>
      <c r="DS52" s="129"/>
      <c r="DT52" s="129"/>
      <c r="DU52" s="130"/>
      <c r="DV52" s="47"/>
      <c r="DW52" s="119"/>
      <c r="DX52" s="120"/>
      <c r="DY52" s="120"/>
      <c r="DZ52" s="120"/>
      <c r="EA52" s="120"/>
      <c r="EB52" s="120"/>
      <c r="EC52" s="120"/>
      <c r="ED52" s="120"/>
      <c r="EE52" s="120"/>
      <c r="EF52" s="120"/>
      <c r="EG52" s="120"/>
      <c r="EH52" s="120"/>
      <c r="EI52" s="120"/>
      <c r="EJ52" s="120"/>
      <c r="EK52" s="120"/>
      <c r="EL52" s="120"/>
      <c r="EM52" s="120"/>
      <c r="EN52" s="120"/>
      <c r="EO52" s="120"/>
      <c r="EP52" s="120"/>
      <c r="EQ52" s="120"/>
      <c r="ER52" s="120"/>
      <c r="ES52" s="120"/>
      <c r="ET52" s="120"/>
      <c r="EU52" s="120"/>
      <c r="EV52" s="120"/>
      <c r="EW52" s="120"/>
      <c r="EX52" s="120"/>
      <c r="EY52" s="120"/>
      <c r="EZ52" s="120"/>
      <c r="FA52" s="120"/>
      <c r="FB52" s="120"/>
      <c r="FC52" s="120"/>
      <c r="FD52" s="120"/>
      <c r="FE52" s="120"/>
      <c r="FF52" s="120"/>
      <c r="FG52" s="120"/>
      <c r="FH52" s="120"/>
      <c r="FI52" s="120"/>
      <c r="FJ52" s="121"/>
      <c r="FK52" s="47"/>
      <c r="FL52" s="119"/>
      <c r="FM52" s="120"/>
      <c r="FN52" s="120"/>
      <c r="FO52" s="120"/>
      <c r="FP52" s="120"/>
      <c r="FQ52" s="120"/>
      <c r="FR52" s="120"/>
      <c r="FS52" s="120"/>
      <c r="FT52" s="120"/>
      <c r="FU52" s="120"/>
      <c r="FV52" s="120"/>
      <c r="FW52" s="120"/>
      <c r="FX52" s="120"/>
      <c r="FY52" s="120"/>
      <c r="FZ52" s="120"/>
      <c r="GA52" s="120"/>
      <c r="GB52" s="120"/>
      <c r="GC52" s="120"/>
      <c r="GD52" s="120"/>
      <c r="GE52" s="120"/>
      <c r="GF52" s="120"/>
      <c r="GG52" s="120"/>
      <c r="GH52" s="120"/>
      <c r="GI52" s="120"/>
      <c r="GJ52" s="120"/>
      <c r="GK52" s="120"/>
      <c r="GL52" s="120"/>
      <c r="GM52" s="120"/>
      <c r="GN52" s="120"/>
      <c r="GO52" s="120"/>
      <c r="GP52" s="120"/>
      <c r="GQ52" s="120"/>
      <c r="GR52" s="120"/>
      <c r="GS52" s="120"/>
      <c r="GT52" s="120"/>
      <c r="GU52" s="120"/>
      <c r="GV52" s="120"/>
      <c r="GW52" s="120"/>
      <c r="GX52" s="120"/>
      <c r="GY52" s="121"/>
      <c r="GZ52" s="47"/>
      <c r="HA52" s="119"/>
      <c r="HB52" s="120"/>
      <c r="HC52" s="120"/>
      <c r="HD52" s="120"/>
      <c r="HE52" s="120"/>
      <c r="HF52" s="120"/>
      <c r="HG52" s="120"/>
      <c r="HH52" s="120"/>
      <c r="HI52" s="120"/>
      <c r="HJ52" s="120"/>
      <c r="HK52" s="120"/>
      <c r="HL52" s="120"/>
      <c r="HM52" s="120"/>
      <c r="HN52" s="120"/>
      <c r="HO52" s="120"/>
      <c r="HP52" s="120"/>
      <c r="HQ52" s="120"/>
      <c r="HR52" s="120"/>
      <c r="HS52" s="120"/>
      <c r="HT52" s="120"/>
      <c r="HU52" s="120"/>
      <c r="HV52" s="120"/>
      <c r="HW52" s="120"/>
      <c r="HX52" s="120"/>
      <c r="HY52" s="120"/>
      <c r="HZ52" s="120"/>
      <c r="IA52" s="120"/>
      <c r="IB52" s="120"/>
      <c r="IC52" s="120"/>
      <c r="ID52" s="120"/>
      <c r="IE52" s="120"/>
      <c r="IF52" s="120"/>
      <c r="IG52" s="120"/>
      <c r="IH52" s="120"/>
      <c r="II52" s="120"/>
      <c r="IJ52" s="120"/>
      <c r="IK52" s="120"/>
      <c r="IL52" s="120"/>
      <c r="IM52" s="120"/>
      <c r="IN52" s="121"/>
      <c r="IO52" s="47"/>
    </row>
    <row r="53" spans="1:249" x14ac:dyDescent="0.25">
      <c r="A53" s="47"/>
      <c r="B53" s="60"/>
      <c r="C53" s="5" t="s">
        <v>121</v>
      </c>
      <c r="D53" s="119"/>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1"/>
      <c r="AR53" s="47"/>
      <c r="AS53" s="131"/>
      <c r="AT53" s="132"/>
      <c r="AU53" s="132"/>
      <c r="AV53" s="132"/>
      <c r="AW53" s="132"/>
      <c r="AX53" s="132"/>
      <c r="AY53" s="132"/>
      <c r="AZ53" s="132"/>
      <c r="BA53" s="148"/>
      <c r="BB53" s="148"/>
      <c r="BC53" s="148"/>
      <c r="BD53" s="148"/>
      <c r="BE53" s="148"/>
      <c r="BF53" s="148"/>
      <c r="BG53" s="148"/>
      <c r="BH53" s="148"/>
      <c r="BI53" s="148"/>
      <c r="BJ53" s="148"/>
      <c r="BK53" s="148"/>
      <c r="BL53" s="148"/>
      <c r="BM53" s="148"/>
      <c r="BN53" s="148"/>
      <c r="BO53" s="148"/>
      <c r="BP53" s="148"/>
      <c r="BQ53" s="148"/>
      <c r="BR53" s="148"/>
      <c r="BS53" s="148"/>
      <c r="BT53" s="148"/>
      <c r="BU53" s="148"/>
      <c r="BV53" s="148"/>
      <c r="BW53" s="148"/>
      <c r="BX53" s="148"/>
      <c r="BY53" s="148"/>
      <c r="BZ53" s="148"/>
      <c r="CA53" s="148"/>
      <c r="CB53" s="148"/>
      <c r="CC53" s="132"/>
      <c r="CD53" s="133"/>
      <c r="CE53" s="133"/>
      <c r="CF53" s="134"/>
      <c r="CG53" s="47"/>
      <c r="CH53" s="119"/>
      <c r="CI53" s="120"/>
      <c r="CJ53" s="120"/>
      <c r="CK53" s="120"/>
      <c r="CL53" s="120"/>
      <c r="CM53" s="120"/>
      <c r="CN53" s="120"/>
      <c r="CO53" s="120"/>
      <c r="CP53" s="120"/>
      <c r="CQ53" s="120"/>
      <c r="CR53" s="120"/>
      <c r="CS53" s="120"/>
      <c r="CT53" s="120"/>
      <c r="CU53" s="120"/>
      <c r="CV53" s="120"/>
      <c r="CW53" s="120"/>
      <c r="CX53" s="120"/>
      <c r="CY53" s="120"/>
      <c r="CZ53" s="120"/>
      <c r="DA53" s="120"/>
      <c r="DB53" s="120"/>
      <c r="DC53" s="120"/>
      <c r="DD53" s="120"/>
      <c r="DE53" s="120"/>
      <c r="DF53" s="120"/>
      <c r="DG53" s="120"/>
      <c r="DH53" s="120"/>
      <c r="DI53" s="120"/>
      <c r="DJ53" s="120"/>
      <c r="DK53" s="120"/>
      <c r="DL53" s="120"/>
      <c r="DM53" s="120"/>
      <c r="DN53" s="120"/>
      <c r="DO53" s="120"/>
      <c r="DP53" s="120"/>
      <c r="DQ53" s="120"/>
      <c r="DR53" s="120"/>
      <c r="DS53" s="120"/>
      <c r="DT53" s="120"/>
      <c r="DU53" s="121"/>
      <c r="DV53" s="47"/>
      <c r="DW53" s="126"/>
      <c r="DX53" s="127"/>
      <c r="DY53" s="127"/>
      <c r="DZ53" s="127"/>
      <c r="EA53" s="127"/>
      <c r="EB53" s="127"/>
      <c r="EC53" s="127"/>
      <c r="ED53" s="127"/>
      <c r="EE53" s="127"/>
      <c r="EF53" s="127"/>
      <c r="EG53" s="127"/>
      <c r="EH53" s="127"/>
      <c r="EI53" s="127"/>
      <c r="EJ53" s="127"/>
      <c r="EK53" s="146"/>
      <c r="EL53" s="146"/>
      <c r="EM53" s="146"/>
      <c r="EN53" s="146"/>
      <c r="EO53" s="146"/>
      <c r="EP53" s="146"/>
      <c r="EQ53" s="146"/>
      <c r="ER53" s="146"/>
      <c r="ES53" s="146"/>
      <c r="ET53" s="146"/>
      <c r="EU53" s="146"/>
      <c r="EV53" s="146"/>
      <c r="EW53" s="146"/>
      <c r="EX53" s="146"/>
      <c r="EY53" s="146"/>
      <c r="EZ53" s="146"/>
      <c r="FA53" s="146"/>
      <c r="FB53" s="146"/>
      <c r="FC53" s="146"/>
      <c r="FD53" s="127"/>
      <c r="FE53" s="127"/>
      <c r="FF53" s="127"/>
      <c r="FG53" s="127"/>
      <c r="FH53" s="127"/>
      <c r="FI53" s="127"/>
      <c r="FJ53" s="128"/>
      <c r="FK53" s="47"/>
      <c r="FL53" s="126"/>
      <c r="FM53" s="127"/>
      <c r="FN53" s="127"/>
      <c r="FO53" s="127"/>
      <c r="FP53" s="127"/>
      <c r="FQ53" s="127"/>
      <c r="FR53" s="127"/>
      <c r="FS53" s="127"/>
      <c r="FT53" s="127"/>
      <c r="FU53" s="127"/>
      <c r="FV53" s="127"/>
      <c r="FW53" s="127"/>
      <c r="FX53" s="145"/>
      <c r="FY53" s="145"/>
      <c r="FZ53" s="145"/>
      <c r="GA53" s="145"/>
      <c r="GB53" s="145"/>
      <c r="GC53" s="145"/>
      <c r="GD53" s="145"/>
      <c r="GE53" s="145"/>
      <c r="GF53" s="145"/>
      <c r="GG53" s="145"/>
      <c r="GH53" s="145"/>
      <c r="GI53" s="145"/>
      <c r="GJ53" s="145"/>
      <c r="GK53" s="145"/>
      <c r="GL53" s="145"/>
      <c r="GM53" s="145"/>
      <c r="GN53" s="145"/>
      <c r="GO53" s="145"/>
      <c r="GP53" s="145"/>
      <c r="GQ53" s="145"/>
      <c r="GR53" s="145"/>
      <c r="GS53" s="146"/>
      <c r="GT53" s="146"/>
      <c r="GU53" s="127"/>
      <c r="GV53" s="127"/>
      <c r="GW53" s="127"/>
      <c r="GX53" s="127"/>
      <c r="GY53" s="128"/>
      <c r="GZ53" s="47"/>
      <c r="HA53" s="122"/>
      <c r="HB53" s="123"/>
      <c r="HC53" s="123"/>
      <c r="HD53" s="123"/>
      <c r="HE53" s="123"/>
      <c r="HF53" s="123"/>
      <c r="HG53" s="123"/>
      <c r="HH53" s="123"/>
      <c r="HI53" s="123"/>
      <c r="HJ53" s="123"/>
      <c r="HK53" s="123"/>
      <c r="HL53" s="123"/>
      <c r="HM53" s="123"/>
      <c r="HN53" s="123"/>
      <c r="HO53" s="123"/>
      <c r="HP53" s="123"/>
      <c r="HQ53" s="123"/>
      <c r="HR53" s="123"/>
      <c r="HS53" s="123"/>
      <c r="HT53" s="123"/>
      <c r="HU53" s="123"/>
      <c r="HV53" s="123"/>
      <c r="HW53" s="123"/>
      <c r="HX53" s="123"/>
      <c r="HY53" s="123"/>
      <c r="HZ53" s="123"/>
      <c r="IA53" s="123"/>
      <c r="IB53" s="123"/>
      <c r="IC53" s="123"/>
      <c r="ID53" s="123"/>
      <c r="IE53" s="123"/>
      <c r="IF53" s="123"/>
      <c r="IG53" s="123"/>
      <c r="IH53" s="123"/>
      <c r="II53" s="123"/>
      <c r="IJ53" s="123"/>
      <c r="IK53" s="123"/>
      <c r="IL53" s="123"/>
      <c r="IM53" s="123"/>
      <c r="IN53" s="153"/>
      <c r="IO53" s="47"/>
    </row>
    <row r="54" spans="1:249" x14ac:dyDescent="0.25">
      <c r="A54" s="47"/>
      <c r="B54" s="9" t="s">
        <v>103</v>
      </c>
      <c r="C54" s="10" t="s">
        <v>102</v>
      </c>
      <c r="D54" s="124"/>
      <c r="E54" s="125"/>
      <c r="F54" s="125"/>
      <c r="G54" s="125"/>
      <c r="H54" s="147"/>
      <c r="I54" s="147"/>
      <c r="J54" s="147"/>
      <c r="K54" s="147"/>
      <c r="L54" s="147"/>
      <c r="M54" s="147"/>
      <c r="N54" s="147"/>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7"/>
      <c r="AM54" s="147"/>
      <c r="AN54" s="137"/>
      <c r="AO54" s="137"/>
      <c r="AP54" s="137"/>
      <c r="AQ54" s="138"/>
      <c r="AR54" s="66"/>
      <c r="AS54" s="124"/>
      <c r="AT54" s="125"/>
      <c r="AU54" s="125"/>
      <c r="AV54" s="125"/>
      <c r="AW54" s="125"/>
      <c r="AX54" s="147"/>
      <c r="AY54" s="147"/>
      <c r="AZ54" s="147"/>
      <c r="BA54" s="143"/>
      <c r="BB54" s="143"/>
      <c r="BC54" s="143"/>
      <c r="BD54" s="143"/>
      <c r="BE54" s="143"/>
      <c r="BF54" s="143"/>
      <c r="BG54" s="143"/>
      <c r="BH54" s="143"/>
      <c r="BI54" s="143"/>
      <c r="BJ54" s="42"/>
      <c r="BK54" s="42"/>
      <c r="BL54" s="42"/>
      <c r="BM54" s="42"/>
      <c r="BN54" s="42"/>
      <c r="BO54" s="42"/>
      <c r="BP54" s="42"/>
      <c r="BQ54" s="143"/>
      <c r="BR54" s="143"/>
      <c r="BS54" s="143"/>
      <c r="BT54" s="143"/>
      <c r="BU54" s="143"/>
      <c r="BV54" s="143"/>
      <c r="BW54" s="143"/>
      <c r="BX54" s="143"/>
      <c r="BY54" s="143"/>
      <c r="BZ54" s="143"/>
      <c r="CA54" s="143"/>
      <c r="CB54" s="147"/>
      <c r="CC54" s="147"/>
      <c r="CD54" s="137"/>
      <c r="CE54" s="137"/>
      <c r="CF54" s="138"/>
      <c r="CG54" s="47"/>
      <c r="CH54" s="124"/>
      <c r="CI54" s="125"/>
      <c r="CJ54" s="125"/>
      <c r="CK54" s="125"/>
      <c r="CL54" s="147"/>
      <c r="CM54" s="147"/>
      <c r="CN54" s="147"/>
      <c r="CO54" s="147"/>
      <c r="CP54" s="38"/>
      <c r="CQ54" s="38"/>
      <c r="CR54" s="38"/>
      <c r="CS54" s="38"/>
      <c r="CT54" s="38"/>
      <c r="CU54" s="38"/>
      <c r="CV54" s="38"/>
      <c r="CW54" s="38"/>
      <c r="CX54" s="38"/>
      <c r="CY54" s="42"/>
      <c r="CZ54" s="42"/>
      <c r="DA54" s="42"/>
      <c r="DB54" s="42"/>
      <c r="DC54" s="42"/>
      <c r="DD54" s="42"/>
      <c r="DE54" s="42"/>
      <c r="DF54" s="42"/>
      <c r="DG54" s="143"/>
      <c r="DH54" s="143"/>
      <c r="DI54" s="143"/>
      <c r="DJ54" s="143"/>
      <c r="DK54" s="143"/>
      <c r="DL54" s="143"/>
      <c r="DM54" s="143"/>
      <c r="DN54" s="143"/>
      <c r="DO54" s="143"/>
      <c r="DP54" s="143"/>
      <c r="DQ54" s="143"/>
      <c r="DR54" s="143"/>
      <c r="DS54" s="137"/>
      <c r="DT54" s="137"/>
      <c r="DU54" s="138"/>
      <c r="DV54" s="66"/>
      <c r="DW54" s="124"/>
      <c r="DX54" s="125"/>
      <c r="DY54" s="125"/>
      <c r="DZ54" s="125"/>
      <c r="EA54" s="143"/>
      <c r="EB54" s="143"/>
      <c r="EC54" s="143"/>
      <c r="ED54" s="143"/>
      <c r="EE54" s="143"/>
      <c r="EF54" s="143"/>
      <c r="EG54" s="143"/>
      <c r="EH54" s="143"/>
      <c r="EI54" s="143"/>
      <c r="EJ54" s="143"/>
      <c r="EK54" s="143"/>
      <c r="EL54" s="143"/>
      <c r="EM54" s="143"/>
      <c r="EN54" s="143"/>
      <c r="EO54" s="143"/>
      <c r="EP54" s="143"/>
      <c r="EQ54" s="143"/>
      <c r="ER54" s="143"/>
      <c r="ES54" s="143"/>
      <c r="ET54" s="143"/>
      <c r="EU54" s="143"/>
      <c r="EV54" s="143"/>
      <c r="EW54" s="143"/>
      <c r="EX54" s="143"/>
      <c r="EY54" s="143"/>
      <c r="EZ54" s="143"/>
      <c r="FA54" s="143"/>
      <c r="FB54" s="143"/>
      <c r="FC54" s="143"/>
      <c r="FD54" s="143"/>
      <c r="FE54" s="143"/>
      <c r="FF54" s="147"/>
      <c r="FG54" s="147"/>
      <c r="FH54" s="137"/>
      <c r="FI54" s="137"/>
      <c r="FJ54" s="138"/>
      <c r="FK54" s="47"/>
      <c r="FL54" s="124"/>
      <c r="FM54" s="125"/>
      <c r="FN54" s="125"/>
      <c r="FO54" s="125"/>
      <c r="FP54" s="143"/>
      <c r="FQ54" s="143"/>
      <c r="FR54" s="143"/>
      <c r="FS54" s="143"/>
      <c r="FT54" s="143"/>
      <c r="FU54" s="143"/>
      <c r="FV54" s="143"/>
      <c r="FW54" s="143"/>
      <c r="FX54" s="143"/>
      <c r="FY54" s="143"/>
      <c r="FZ54" s="143"/>
      <c r="GA54" s="143"/>
      <c r="GB54" s="143"/>
      <c r="GC54" s="143"/>
      <c r="GD54" s="143"/>
      <c r="GE54" s="143"/>
      <c r="GF54" s="143"/>
      <c r="GG54" s="143"/>
      <c r="GH54" s="143"/>
      <c r="GI54" s="143"/>
      <c r="GJ54" s="143"/>
      <c r="GK54" s="143"/>
      <c r="GL54" s="143"/>
      <c r="GM54" s="143"/>
      <c r="GN54" s="143"/>
      <c r="GO54" s="143"/>
      <c r="GP54" s="143"/>
      <c r="GQ54" s="143"/>
      <c r="GR54" s="143"/>
      <c r="GS54" s="143"/>
      <c r="GT54" s="143"/>
      <c r="GU54" s="147"/>
      <c r="GV54" s="147"/>
      <c r="GW54" s="137"/>
      <c r="GX54" s="137"/>
      <c r="GY54" s="138"/>
      <c r="GZ54" s="47"/>
      <c r="HA54" s="126"/>
      <c r="HB54" s="127"/>
      <c r="HC54" s="127"/>
      <c r="HD54" s="127"/>
      <c r="HE54" s="146"/>
      <c r="HF54" s="146"/>
      <c r="HG54" s="146"/>
      <c r="HH54" s="146"/>
      <c r="HI54" s="146"/>
      <c r="HJ54" s="146"/>
      <c r="HK54" s="146"/>
      <c r="HL54" s="146"/>
      <c r="HM54" s="146"/>
      <c r="HN54" s="146"/>
      <c r="HO54" s="146"/>
      <c r="HP54" s="146"/>
      <c r="HQ54" s="145"/>
      <c r="HR54" s="149"/>
      <c r="HS54" s="149"/>
      <c r="HT54" s="149"/>
      <c r="HU54" s="149"/>
      <c r="HV54" s="149"/>
      <c r="HW54" s="149"/>
      <c r="HX54" s="149"/>
      <c r="HY54" s="146"/>
      <c r="HZ54" s="146"/>
      <c r="IA54" s="146"/>
      <c r="IB54" s="146"/>
      <c r="IC54" s="146"/>
      <c r="ID54" s="146"/>
      <c r="IE54" s="146"/>
      <c r="IF54" s="146"/>
      <c r="IG54" s="146"/>
      <c r="IH54" s="146"/>
      <c r="II54" s="146"/>
      <c r="IJ54" s="146"/>
      <c r="IK54" s="146"/>
      <c r="IL54" s="129"/>
      <c r="IM54" s="129"/>
      <c r="IN54" s="130"/>
      <c r="IO54" s="47"/>
    </row>
    <row r="55" spans="1:249" x14ac:dyDescent="0.25">
      <c r="A55" s="47"/>
      <c r="B55" s="11"/>
      <c r="C55" s="12" t="s">
        <v>299</v>
      </c>
      <c r="D55" s="122"/>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53"/>
      <c r="AR55" s="66"/>
      <c r="AS55" s="126"/>
      <c r="AT55" s="127"/>
      <c r="AU55" s="127"/>
      <c r="AV55" s="127"/>
      <c r="AW55" s="145"/>
      <c r="AX55" s="145"/>
      <c r="AY55" s="145"/>
      <c r="AZ55" s="145"/>
      <c r="BA55" s="145"/>
      <c r="BB55" s="145"/>
      <c r="BC55" s="145"/>
      <c r="BD55" s="145"/>
      <c r="BE55" s="145"/>
      <c r="BF55" s="145"/>
      <c r="BG55" s="145"/>
      <c r="BH55" s="145"/>
      <c r="BI55" s="149"/>
      <c r="BJ55" s="149"/>
      <c r="BK55" s="149"/>
      <c r="BL55" s="149"/>
      <c r="BM55" s="149"/>
      <c r="BN55" s="149"/>
      <c r="BO55" s="149"/>
      <c r="BP55" s="149"/>
      <c r="BQ55" s="149"/>
      <c r="BR55" s="145"/>
      <c r="BS55" s="145"/>
      <c r="BT55" s="145"/>
      <c r="BU55" s="145"/>
      <c r="BV55" s="145"/>
      <c r="BW55" s="145"/>
      <c r="BX55" s="145"/>
      <c r="BY55" s="145"/>
      <c r="BZ55" s="145"/>
      <c r="CA55" s="145"/>
      <c r="CB55" s="129"/>
      <c r="CC55" s="129"/>
      <c r="CD55" s="129"/>
      <c r="CE55" s="129"/>
      <c r="CF55" s="130"/>
      <c r="CG55" s="47"/>
      <c r="CH55" s="150"/>
      <c r="CI55" s="146"/>
      <c r="CJ55" s="146"/>
      <c r="CK55" s="146"/>
      <c r="CL55" s="146"/>
      <c r="CM55" s="146"/>
      <c r="CN55" s="146"/>
      <c r="CO55" s="146"/>
      <c r="CP55" s="146"/>
      <c r="CQ55" s="146"/>
      <c r="CR55" s="146"/>
      <c r="CS55" s="146"/>
      <c r="CT55" s="146"/>
      <c r="CU55" s="146"/>
      <c r="CV55" s="146"/>
      <c r="CW55" s="146"/>
      <c r="CX55" s="146"/>
      <c r="CY55" s="146"/>
      <c r="CZ55" s="146"/>
      <c r="DA55" s="146"/>
      <c r="DB55" s="146"/>
      <c r="DC55" s="146"/>
      <c r="DD55" s="146"/>
      <c r="DE55" s="146"/>
      <c r="DF55" s="146"/>
      <c r="DG55" s="146"/>
      <c r="DH55" s="146"/>
      <c r="DI55" s="146"/>
      <c r="DJ55" s="146"/>
      <c r="DK55" s="146"/>
      <c r="DL55" s="146"/>
      <c r="DM55" s="146"/>
      <c r="DN55" s="146"/>
      <c r="DO55" s="146"/>
      <c r="DP55" s="146"/>
      <c r="DQ55" s="146"/>
      <c r="DR55" s="146"/>
      <c r="DS55" s="146"/>
      <c r="DT55" s="146"/>
      <c r="DU55" s="151"/>
      <c r="DV55" s="66"/>
      <c r="DW55" s="150"/>
      <c r="DX55" s="146"/>
      <c r="DY55" s="146"/>
      <c r="DZ55" s="146"/>
      <c r="EA55" s="146"/>
      <c r="EB55" s="146"/>
      <c r="EC55" s="146"/>
      <c r="ED55" s="146"/>
      <c r="EE55" s="146"/>
      <c r="EF55" s="146"/>
      <c r="EG55" s="146"/>
      <c r="EH55" s="146"/>
      <c r="EI55" s="146"/>
      <c r="EJ55" s="146"/>
      <c r="EK55" s="146"/>
      <c r="EL55" s="146"/>
      <c r="EM55" s="146"/>
      <c r="EN55" s="146"/>
      <c r="EO55" s="146"/>
      <c r="EP55" s="146"/>
      <c r="EQ55" s="146"/>
      <c r="ER55" s="146"/>
      <c r="ES55" s="146"/>
      <c r="ET55" s="146"/>
      <c r="EU55" s="146"/>
      <c r="EV55" s="146"/>
      <c r="EW55" s="146"/>
      <c r="EX55" s="146"/>
      <c r="EY55" s="146"/>
      <c r="EZ55" s="146"/>
      <c r="FA55" s="146"/>
      <c r="FB55" s="146"/>
      <c r="FC55" s="146"/>
      <c r="FD55" s="146"/>
      <c r="FE55" s="146"/>
      <c r="FF55" s="146"/>
      <c r="FG55" s="146"/>
      <c r="FH55" s="146"/>
      <c r="FI55" s="146"/>
      <c r="FJ55" s="151"/>
      <c r="FK55" s="47"/>
      <c r="FL55" s="126"/>
      <c r="FM55" s="127"/>
      <c r="FN55" s="127"/>
      <c r="FO55" s="127"/>
      <c r="FP55" s="145"/>
      <c r="FQ55" s="145"/>
      <c r="FR55" s="145"/>
      <c r="FS55" s="145"/>
      <c r="FT55" s="145"/>
      <c r="FU55" s="145"/>
      <c r="FV55" s="145"/>
      <c r="FW55" s="145"/>
      <c r="FX55" s="145"/>
      <c r="FY55" s="145"/>
      <c r="FZ55" s="145"/>
      <c r="GA55" s="145"/>
      <c r="GB55" s="145"/>
      <c r="GC55" s="145"/>
      <c r="GD55" s="145"/>
      <c r="GE55" s="145"/>
      <c r="GF55" s="145"/>
      <c r="GG55" s="145"/>
      <c r="GH55" s="145"/>
      <c r="GI55" s="145"/>
      <c r="GJ55" s="145"/>
      <c r="GK55" s="145"/>
      <c r="GL55" s="145"/>
      <c r="GM55" s="145"/>
      <c r="GN55" s="145"/>
      <c r="GO55" s="145"/>
      <c r="GP55" s="145"/>
      <c r="GQ55" s="145"/>
      <c r="GR55" s="145"/>
      <c r="GS55" s="145"/>
      <c r="GT55" s="145"/>
      <c r="GU55" s="146"/>
      <c r="GV55" s="129"/>
      <c r="GW55" s="129"/>
      <c r="GX55" s="129"/>
      <c r="GY55" s="130"/>
      <c r="GZ55" s="47"/>
      <c r="HA55" s="126"/>
      <c r="HB55" s="127"/>
      <c r="HC55" s="127"/>
      <c r="HD55" s="127"/>
      <c r="HE55" s="146"/>
      <c r="HF55" s="146"/>
      <c r="HG55" s="146"/>
      <c r="HH55" s="146"/>
      <c r="HI55" s="146"/>
      <c r="HJ55" s="146"/>
      <c r="HK55" s="146"/>
      <c r="HL55" s="146"/>
      <c r="HM55" s="146"/>
      <c r="HN55" s="146"/>
      <c r="HO55" s="146"/>
      <c r="HP55" s="146"/>
      <c r="HQ55" s="146"/>
      <c r="HR55" s="145"/>
      <c r="HS55" s="145"/>
      <c r="HT55" s="145"/>
      <c r="HU55" s="145"/>
      <c r="HV55" s="145"/>
      <c r="HW55" s="145"/>
      <c r="HX55" s="145"/>
      <c r="HY55" s="145"/>
      <c r="HZ55" s="145"/>
      <c r="IA55" s="145"/>
      <c r="IB55" s="145"/>
      <c r="IC55" s="145"/>
      <c r="ID55" s="145"/>
      <c r="IE55" s="145"/>
      <c r="IF55" s="146"/>
      <c r="IG55" s="146"/>
      <c r="IH55" s="146"/>
      <c r="II55" s="146"/>
      <c r="IJ55" s="129"/>
      <c r="IK55" s="129"/>
      <c r="IL55" s="129"/>
      <c r="IM55" s="129"/>
      <c r="IN55" s="130"/>
      <c r="IO55" s="47"/>
    </row>
    <row r="56" spans="1:249" x14ac:dyDescent="0.25">
      <c r="A56" s="47"/>
      <c r="B56" s="105" t="s">
        <v>61</v>
      </c>
      <c r="C56" s="19" t="s">
        <v>93</v>
      </c>
      <c r="D56" s="126"/>
      <c r="E56" s="127"/>
      <c r="F56" s="127"/>
      <c r="G56" s="127"/>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49"/>
      <c r="AK56" s="149"/>
      <c r="AL56" s="149"/>
      <c r="AM56" s="146"/>
      <c r="AN56" s="129"/>
      <c r="AO56" s="129"/>
      <c r="AP56" s="129"/>
      <c r="AQ56" s="130"/>
      <c r="AR56" s="47"/>
      <c r="AS56" s="124"/>
      <c r="AT56" s="125"/>
      <c r="AU56" s="125"/>
      <c r="AV56" s="125"/>
      <c r="AW56" s="125"/>
      <c r="AX56" s="125"/>
      <c r="AY56" s="125"/>
      <c r="AZ56" s="125"/>
      <c r="BA56" s="125"/>
      <c r="BB56" s="125"/>
      <c r="BC56" s="125"/>
      <c r="BD56" s="125"/>
      <c r="BE56" s="143"/>
      <c r="BF56" s="143"/>
      <c r="BG56" s="38"/>
      <c r="BH56" s="38"/>
      <c r="BI56" s="38"/>
      <c r="BJ56" s="38"/>
      <c r="BK56" s="38"/>
      <c r="BL56" s="38"/>
      <c r="BM56" s="38"/>
      <c r="BN56" s="38"/>
      <c r="BO56" s="38"/>
      <c r="BP56" s="38"/>
      <c r="BQ56" s="38"/>
      <c r="BR56" s="38"/>
      <c r="BS56" s="38"/>
      <c r="BT56" s="38"/>
      <c r="BU56" s="38"/>
      <c r="BV56" s="38"/>
      <c r="BW56" s="38"/>
      <c r="BX56" s="38"/>
      <c r="BY56" s="38"/>
      <c r="BZ56" s="38"/>
      <c r="CA56" s="38"/>
      <c r="CB56" s="125"/>
      <c r="CC56" s="137"/>
      <c r="CD56" s="137"/>
      <c r="CE56" s="137"/>
      <c r="CF56" s="138"/>
      <c r="CG56" s="47"/>
      <c r="CH56" s="124"/>
      <c r="CI56" s="125"/>
      <c r="CJ56" s="125"/>
      <c r="CK56" s="125"/>
      <c r="CL56" s="125"/>
      <c r="CM56" s="125"/>
      <c r="CN56" s="125"/>
      <c r="CO56" s="125"/>
      <c r="CP56" s="125"/>
      <c r="CQ56" s="125"/>
      <c r="CR56" s="125"/>
      <c r="CS56" s="125"/>
      <c r="CT56" s="125"/>
      <c r="CU56" s="125"/>
      <c r="CV56" s="143"/>
      <c r="CW56" s="143"/>
      <c r="CX56" s="143"/>
      <c r="CY56" s="143"/>
      <c r="CZ56" s="143"/>
      <c r="DA56" s="143"/>
      <c r="DB56" s="143"/>
      <c r="DC56" s="143"/>
      <c r="DD56" s="143"/>
      <c r="DE56" s="143"/>
      <c r="DF56" s="143"/>
      <c r="DG56" s="143"/>
      <c r="DH56" s="143"/>
      <c r="DI56" s="143"/>
      <c r="DJ56" s="143"/>
      <c r="DK56" s="143"/>
      <c r="DL56" s="143"/>
      <c r="DM56" s="143"/>
      <c r="DN56" s="125"/>
      <c r="DO56" s="125"/>
      <c r="DP56" s="125"/>
      <c r="DQ56" s="125"/>
      <c r="DR56" s="137"/>
      <c r="DS56" s="137"/>
      <c r="DT56" s="137"/>
      <c r="DU56" s="138"/>
      <c r="DV56" s="47"/>
      <c r="DW56" s="126"/>
      <c r="DX56" s="127"/>
      <c r="DY56" s="127"/>
      <c r="DZ56" s="146"/>
      <c r="EA56" s="146"/>
      <c r="EB56" s="146"/>
      <c r="EC56" s="146"/>
      <c r="ED56" s="146"/>
      <c r="EE56" s="146"/>
      <c r="EF56" s="146"/>
      <c r="EG56" s="146"/>
      <c r="EH56" s="146"/>
      <c r="EI56" s="146"/>
      <c r="EJ56" s="146"/>
      <c r="EK56" s="146"/>
      <c r="EL56" s="146"/>
      <c r="EM56" s="146"/>
      <c r="EN56" s="146"/>
      <c r="EO56" s="146"/>
      <c r="EP56" s="146"/>
      <c r="EQ56" s="146"/>
      <c r="ER56" s="146"/>
      <c r="ES56" s="146"/>
      <c r="ET56" s="146"/>
      <c r="EU56" s="146"/>
      <c r="EV56" s="146"/>
      <c r="EW56" s="146"/>
      <c r="EX56" s="146"/>
      <c r="EY56" s="146"/>
      <c r="EZ56" s="146"/>
      <c r="FA56" s="146"/>
      <c r="FB56" s="146"/>
      <c r="FC56" s="146"/>
      <c r="FD56" s="146"/>
      <c r="FE56" s="146"/>
      <c r="FF56" s="146"/>
      <c r="FG56" s="146"/>
      <c r="FH56" s="146"/>
      <c r="FI56" s="146"/>
      <c r="FJ56" s="151"/>
      <c r="FK56" s="47"/>
      <c r="FL56" s="11"/>
      <c r="FM56" s="12"/>
      <c r="FN56" s="12"/>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146"/>
      <c r="GY56" s="49"/>
      <c r="GZ56" s="47"/>
      <c r="HA56" s="126"/>
      <c r="HB56" s="127"/>
      <c r="HC56" s="127"/>
      <c r="HD56" s="127"/>
      <c r="HE56" s="127"/>
      <c r="HF56" s="127"/>
      <c r="HG56" s="127"/>
      <c r="HH56" s="127"/>
      <c r="HI56" s="145"/>
      <c r="HJ56" s="145"/>
      <c r="HK56" s="145"/>
      <c r="HL56" s="145"/>
      <c r="HM56" s="145"/>
      <c r="HN56" s="149"/>
      <c r="HO56" s="149"/>
      <c r="HP56" s="149"/>
      <c r="HQ56" s="149"/>
      <c r="HR56" s="149"/>
      <c r="HS56" s="149"/>
      <c r="HT56" s="149"/>
      <c r="HU56" s="149"/>
      <c r="HV56" s="149"/>
      <c r="HW56" s="149"/>
      <c r="HX56" s="149"/>
      <c r="HY56" s="149"/>
      <c r="HZ56" s="149"/>
      <c r="IA56" s="149"/>
      <c r="IB56" s="149"/>
      <c r="IC56" s="149"/>
      <c r="ID56" s="149"/>
      <c r="IE56" s="149"/>
      <c r="IF56" s="145"/>
      <c r="IG56" s="145"/>
      <c r="IH56" s="145"/>
      <c r="II56" s="145"/>
      <c r="IJ56" s="127"/>
      <c r="IK56" s="127"/>
      <c r="IL56" s="127"/>
      <c r="IM56" s="127"/>
      <c r="IN56" s="128"/>
      <c r="IO56" s="47"/>
    </row>
    <row r="57" spans="1:249" s="82" customFormat="1" x14ac:dyDescent="0.25">
      <c r="A57" s="47"/>
      <c r="B57" s="106"/>
      <c r="C57" s="20" t="s">
        <v>295</v>
      </c>
      <c r="D57" s="126"/>
      <c r="E57" s="127"/>
      <c r="F57" s="127"/>
      <c r="G57" s="127"/>
      <c r="H57" s="127"/>
      <c r="I57" s="127"/>
      <c r="J57" s="127"/>
      <c r="K57" s="127"/>
      <c r="L57" s="127"/>
      <c r="M57" s="145"/>
      <c r="N57" s="145"/>
      <c r="O57" s="145"/>
      <c r="P57" s="145"/>
      <c r="Q57" s="145"/>
      <c r="R57" s="145"/>
      <c r="S57" s="145"/>
      <c r="T57" s="145"/>
      <c r="U57" s="145"/>
      <c r="V57" s="145"/>
      <c r="W57" s="145"/>
      <c r="X57" s="145"/>
      <c r="Y57" s="145"/>
      <c r="Z57" s="145"/>
      <c r="AA57" s="145"/>
      <c r="AB57" s="145"/>
      <c r="AC57" s="145"/>
      <c r="AD57" s="145"/>
      <c r="AE57" s="145"/>
      <c r="AF57" s="145"/>
      <c r="AG57" s="145"/>
      <c r="AH57" s="145"/>
      <c r="AI57" s="145"/>
      <c r="AJ57" s="145"/>
      <c r="AK57" s="145"/>
      <c r="AL57" s="145"/>
      <c r="AM57" s="146"/>
      <c r="AN57" s="129"/>
      <c r="AO57" s="129"/>
      <c r="AP57" s="129"/>
      <c r="AQ57" s="130"/>
      <c r="AR57" s="47"/>
      <c r="AS57" s="131"/>
      <c r="AT57" s="132"/>
      <c r="AU57" s="132"/>
      <c r="AV57" s="132"/>
      <c r="AW57" s="148"/>
      <c r="AX57" s="148"/>
      <c r="AY57" s="148"/>
      <c r="AZ57" s="148"/>
      <c r="BA57" s="148"/>
      <c r="BB57" s="148"/>
      <c r="BC57" s="148"/>
      <c r="BD57" s="148"/>
      <c r="BE57" s="148"/>
      <c r="BF57" s="148"/>
      <c r="BG57" s="148"/>
      <c r="BH57" s="148"/>
      <c r="BI57" s="148"/>
      <c r="BJ57" s="148"/>
      <c r="BK57" s="148"/>
      <c r="BL57" s="148"/>
      <c r="BM57" s="148"/>
      <c r="BN57" s="148"/>
      <c r="BO57" s="148"/>
      <c r="BP57" s="148"/>
      <c r="BQ57" s="148"/>
      <c r="BR57" s="148"/>
      <c r="BS57" s="148"/>
      <c r="BT57" s="148"/>
      <c r="BU57" s="148"/>
      <c r="BV57" s="148"/>
      <c r="BW57" s="148"/>
      <c r="BX57" s="148"/>
      <c r="BY57" s="148"/>
      <c r="BZ57" s="148"/>
      <c r="CA57" s="148"/>
      <c r="CB57" s="148"/>
      <c r="CC57" s="148"/>
      <c r="CD57" s="148"/>
      <c r="CE57" s="148"/>
      <c r="CF57" s="52"/>
      <c r="CG57" s="47"/>
      <c r="CH57" s="126"/>
      <c r="CI57" s="127"/>
      <c r="CJ57" s="127"/>
      <c r="CK57" s="127"/>
      <c r="CL57" s="146"/>
      <c r="CM57" s="146"/>
      <c r="CN57" s="146"/>
      <c r="CO57" s="146"/>
      <c r="CP57" s="146"/>
      <c r="CQ57" s="146"/>
      <c r="CR57" s="146"/>
      <c r="CS57" s="146"/>
      <c r="CT57" s="146"/>
      <c r="CU57" s="146"/>
      <c r="CV57" s="146"/>
      <c r="CW57" s="146"/>
      <c r="CX57" s="146"/>
      <c r="CY57" s="146"/>
      <c r="CZ57" s="146"/>
      <c r="DA57" s="146"/>
      <c r="DB57" s="127"/>
      <c r="DC57" s="127"/>
      <c r="DD57" s="127"/>
      <c r="DE57" s="127"/>
      <c r="DF57" s="127"/>
      <c r="DG57" s="127"/>
      <c r="DH57" s="127"/>
      <c r="DI57" s="127"/>
      <c r="DJ57" s="127"/>
      <c r="DK57" s="127"/>
      <c r="DL57" s="127"/>
      <c r="DM57" s="127"/>
      <c r="DN57" s="127"/>
      <c r="DO57" s="127"/>
      <c r="DP57" s="127"/>
      <c r="DQ57" s="127"/>
      <c r="DR57" s="127"/>
      <c r="DS57" s="127"/>
      <c r="DT57" s="127"/>
      <c r="DU57" s="128"/>
      <c r="DV57" s="47"/>
      <c r="DW57" s="126"/>
      <c r="DX57" s="127"/>
      <c r="DY57" s="127"/>
      <c r="DZ57" s="146"/>
      <c r="EA57" s="146"/>
      <c r="EB57" s="146"/>
      <c r="EC57" s="146"/>
      <c r="ED57" s="146"/>
      <c r="EE57" s="146"/>
      <c r="EF57" s="146"/>
      <c r="EG57" s="146"/>
      <c r="EH57" s="146"/>
      <c r="EI57" s="146"/>
      <c r="EJ57" s="146"/>
      <c r="EK57" s="146"/>
      <c r="EL57" s="146"/>
      <c r="EM57" s="146"/>
      <c r="EN57" s="146"/>
      <c r="EO57" s="146"/>
      <c r="EP57" s="146"/>
      <c r="EQ57" s="146"/>
      <c r="ER57" s="146"/>
      <c r="ES57" s="146"/>
      <c r="ET57" s="146"/>
      <c r="EU57" s="146"/>
      <c r="EV57" s="146"/>
      <c r="EW57" s="146"/>
      <c r="EX57" s="146"/>
      <c r="EY57" s="146"/>
      <c r="EZ57" s="146"/>
      <c r="FA57" s="146"/>
      <c r="FB57" s="146"/>
      <c r="FC57" s="146"/>
      <c r="FD57" s="146"/>
      <c r="FE57" s="146"/>
      <c r="FF57" s="146"/>
      <c r="FG57" s="146"/>
      <c r="FH57" s="146"/>
      <c r="FI57" s="146"/>
      <c r="FJ57" s="151"/>
      <c r="FK57" s="47"/>
      <c r="FL57" s="11"/>
      <c r="FM57" s="12"/>
      <c r="FN57" s="12"/>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146"/>
      <c r="GY57" s="49"/>
      <c r="GZ57" s="47"/>
      <c r="HA57" s="131"/>
      <c r="HB57" s="132"/>
      <c r="HC57" s="132"/>
      <c r="HD57" s="148"/>
      <c r="HE57" s="148"/>
      <c r="HF57" s="148"/>
      <c r="HG57" s="148"/>
      <c r="HH57" s="148"/>
      <c r="HI57" s="148"/>
      <c r="HJ57" s="148"/>
      <c r="HK57" s="148"/>
      <c r="HL57" s="148"/>
      <c r="HM57" s="148"/>
      <c r="HN57" s="148"/>
      <c r="HO57" s="148"/>
      <c r="HP57" s="148"/>
      <c r="HQ57" s="148"/>
      <c r="HR57" s="148"/>
      <c r="HS57" s="148"/>
      <c r="HT57" s="148"/>
      <c r="HU57" s="148"/>
      <c r="HV57" s="148"/>
      <c r="HW57" s="148"/>
      <c r="HX57" s="148"/>
      <c r="HY57" s="148"/>
      <c r="HZ57" s="148"/>
      <c r="IA57" s="148"/>
      <c r="IB57" s="148"/>
      <c r="IC57" s="148"/>
      <c r="ID57" s="148"/>
      <c r="IE57" s="148"/>
      <c r="IF57" s="148"/>
      <c r="IG57" s="148"/>
      <c r="IH57" s="148"/>
      <c r="II57" s="148"/>
      <c r="IJ57" s="148"/>
      <c r="IK57" s="148"/>
      <c r="IL57" s="148"/>
      <c r="IM57" s="148"/>
      <c r="IN57" s="52"/>
      <c r="IO57" s="47"/>
    </row>
    <row r="58" spans="1:249" x14ac:dyDescent="0.25">
      <c r="A58" s="47"/>
      <c r="B58" s="11" t="s">
        <v>41</v>
      </c>
      <c r="C58" s="12" t="s">
        <v>96</v>
      </c>
      <c r="D58" s="124"/>
      <c r="E58" s="125"/>
      <c r="F58" s="125"/>
      <c r="G58" s="125"/>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147"/>
      <c r="AN58" s="137"/>
      <c r="AO58" s="137"/>
      <c r="AP58" s="137"/>
      <c r="AQ58" s="138"/>
      <c r="AR58" s="66"/>
      <c r="AS58" s="124"/>
      <c r="AT58" s="125"/>
      <c r="AU58" s="125"/>
      <c r="AV58" s="125"/>
      <c r="AW58" s="38"/>
      <c r="AX58" s="38"/>
      <c r="AY58" s="38"/>
      <c r="AZ58" s="38"/>
      <c r="BA58" s="38"/>
      <c r="BB58" s="38"/>
      <c r="BC58" s="38"/>
      <c r="BD58" s="38"/>
      <c r="BE58" s="38"/>
      <c r="BF58" s="38"/>
      <c r="BG58" s="38"/>
      <c r="BH58" s="38"/>
      <c r="BI58" s="38"/>
      <c r="BJ58" s="38"/>
      <c r="BK58" s="38"/>
      <c r="BL58" s="38"/>
      <c r="BM58" s="38"/>
      <c r="BN58" s="42"/>
      <c r="BO58" s="42"/>
      <c r="BP58" s="42"/>
      <c r="BQ58" s="42"/>
      <c r="BR58" s="42"/>
      <c r="BS58" s="42"/>
      <c r="BT58" s="42"/>
      <c r="BU58" s="42"/>
      <c r="BV58" s="38"/>
      <c r="BW58" s="38"/>
      <c r="BX58" s="38"/>
      <c r="BY58" s="38"/>
      <c r="BZ58" s="38"/>
      <c r="CA58" s="38"/>
      <c r="CB58" s="147"/>
      <c r="CC58" s="137"/>
      <c r="CD58" s="137"/>
      <c r="CE58" s="137"/>
      <c r="CF58" s="138"/>
      <c r="CG58" s="47"/>
      <c r="CH58" s="124"/>
      <c r="CI58" s="125"/>
      <c r="CJ58" s="125"/>
      <c r="CK58" s="125"/>
      <c r="CL58" s="143"/>
      <c r="CM58" s="143"/>
      <c r="CN58" s="143"/>
      <c r="CO58" s="143"/>
      <c r="CP58" s="143"/>
      <c r="CQ58" s="143"/>
      <c r="CR58" s="143"/>
      <c r="CS58" s="143"/>
      <c r="CT58" s="143"/>
      <c r="CU58" s="143"/>
      <c r="CV58" s="143"/>
      <c r="CW58" s="143"/>
      <c r="CX58" s="143"/>
      <c r="CY58" s="143"/>
      <c r="CZ58" s="143"/>
      <c r="DA58" s="143"/>
      <c r="DB58" s="143"/>
      <c r="DC58" s="143"/>
      <c r="DD58" s="143"/>
      <c r="DE58" s="143"/>
      <c r="DF58" s="143"/>
      <c r="DG58" s="143"/>
      <c r="DH58" s="143"/>
      <c r="DI58" s="143"/>
      <c r="DJ58" s="143"/>
      <c r="DK58" s="143"/>
      <c r="DL58" s="143"/>
      <c r="DM58" s="143"/>
      <c r="DN58" s="143"/>
      <c r="DO58" s="143"/>
      <c r="DP58" s="143"/>
      <c r="DQ58" s="147"/>
      <c r="DR58" s="137"/>
      <c r="DS58" s="137"/>
      <c r="DT58" s="137"/>
      <c r="DU58" s="138"/>
      <c r="DV58" s="47"/>
      <c r="DW58" s="124"/>
      <c r="DX58" s="125"/>
      <c r="DY58" s="125"/>
      <c r="DZ58" s="125"/>
      <c r="EA58" s="125"/>
      <c r="EB58" s="125"/>
      <c r="EC58" s="125"/>
      <c r="ED58" s="125"/>
      <c r="EE58" s="125"/>
      <c r="EF58" s="125"/>
      <c r="EG58" s="125"/>
      <c r="EH58" s="125"/>
      <c r="EI58" s="125"/>
      <c r="EJ58" s="125"/>
      <c r="EK58" s="125"/>
      <c r="EL58" s="125"/>
      <c r="EM58" s="147"/>
      <c r="EN58" s="147"/>
      <c r="EO58" s="147"/>
      <c r="EP58" s="147"/>
      <c r="EQ58" s="147"/>
      <c r="ER58" s="147"/>
      <c r="ES58" s="147"/>
      <c r="ET58" s="147"/>
      <c r="EU58" s="147"/>
      <c r="EV58" s="147"/>
      <c r="EW58" s="147"/>
      <c r="EX58" s="147"/>
      <c r="EY58" s="147"/>
      <c r="EZ58" s="147"/>
      <c r="FA58" s="125"/>
      <c r="FB58" s="125"/>
      <c r="FC58" s="125"/>
      <c r="FD58" s="125"/>
      <c r="FE58" s="125"/>
      <c r="FF58" s="125"/>
      <c r="FG58" s="125"/>
      <c r="FH58" s="125"/>
      <c r="FI58" s="125"/>
      <c r="FJ58" s="135"/>
      <c r="FK58" s="47"/>
      <c r="FL58" s="124"/>
      <c r="FM58" s="125"/>
      <c r="FN58" s="125"/>
      <c r="FO58" s="125"/>
      <c r="FP58" s="125"/>
      <c r="FQ58" s="125"/>
      <c r="FR58" s="125"/>
      <c r="FS58" s="125"/>
      <c r="FT58" s="125"/>
      <c r="FU58" s="125"/>
      <c r="FV58" s="125"/>
      <c r="FW58" s="125"/>
      <c r="FX58" s="125"/>
      <c r="FY58" s="143"/>
      <c r="FZ58" s="143"/>
      <c r="GA58" s="143"/>
      <c r="GB58" s="143"/>
      <c r="GC58" s="143"/>
      <c r="GD58" s="143"/>
      <c r="GE58" s="143"/>
      <c r="GF58" s="143"/>
      <c r="GG58" s="143"/>
      <c r="GH58" s="143"/>
      <c r="GI58" s="143"/>
      <c r="GJ58" s="143"/>
      <c r="GK58" s="143"/>
      <c r="GL58" s="143"/>
      <c r="GM58" s="143"/>
      <c r="GN58" s="143"/>
      <c r="GO58" s="143"/>
      <c r="GP58" s="125"/>
      <c r="GQ58" s="125"/>
      <c r="GR58" s="125"/>
      <c r="GS58" s="125"/>
      <c r="GT58" s="125"/>
      <c r="GU58" s="125"/>
      <c r="GV58" s="125"/>
      <c r="GW58" s="125"/>
      <c r="GX58" s="125"/>
      <c r="GY58" s="135"/>
      <c r="GZ58" s="47"/>
      <c r="HA58" s="126"/>
      <c r="HB58" s="127"/>
      <c r="HC58" s="127"/>
      <c r="HD58" s="127"/>
      <c r="HE58" s="127"/>
      <c r="HF58" s="127"/>
      <c r="HG58" s="127"/>
      <c r="HH58" s="127"/>
      <c r="HI58" s="127"/>
      <c r="HJ58" s="127"/>
      <c r="HK58" s="127"/>
      <c r="HL58" s="127"/>
      <c r="HM58" s="127"/>
      <c r="HN58" s="127"/>
      <c r="HO58" s="127"/>
      <c r="HP58" s="127"/>
      <c r="HQ58" s="146"/>
      <c r="HR58" s="146"/>
      <c r="HS58" s="146"/>
      <c r="HT58" s="146"/>
      <c r="HU58" s="146"/>
      <c r="HV58" s="146"/>
      <c r="HW58" s="146"/>
      <c r="HX58" s="146"/>
      <c r="HY58" s="146"/>
      <c r="HZ58" s="146"/>
      <c r="IA58" s="146"/>
      <c r="IB58" s="146"/>
      <c r="IC58" s="146"/>
      <c r="ID58" s="146"/>
      <c r="IE58" s="127"/>
      <c r="IF58" s="127"/>
      <c r="IG58" s="127"/>
      <c r="IH58" s="127"/>
      <c r="II58" s="127"/>
      <c r="IJ58" s="127"/>
      <c r="IK58" s="127"/>
      <c r="IL58" s="127"/>
      <c r="IM58" s="127"/>
      <c r="IN58" s="128"/>
      <c r="IO58" s="47"/>
    </row>
    <row r="59" spans="1:249" x14ac:dyDescent="0.25">
      <c r="A59" s="47"/>
      <c r="B59" s="60"/>
      <c r="C59" s="5" t="s">
        <v>98</v>
      </c>
      <c r="D59" s="126"/>
      <c r="E59" s="127"/>
      <c r="F59" s="127"/>
      <c r="G59" s="127"/>
      <c r="H59" s="127"/>
      <c r="I59" s="146"/>
      <c r="J59" s="146"/>
      <c r="K59" s="146"/>
      <c r="L59" s="146"/>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45"/>
      <c r="AJ59" s="145"/>
      <c r="AK59" s="145"/>
      <c r="AL59" s="145"/>
      <c r="AM59" s="146"/>
      <c r="AN59" s="129"/>
      <c r="AO59" s="129"/>
      <c r="AP59" s="129"/>
      <c r="AQ59" s="130"/>
      <c r="AR59" s="66"/>
      <c r="AS59" s="126"/>
      <c r="AT59" s="127"/>
      <c r="AU59" s="127"/>
      <c r="AV59" s="127"/>
      <c r="AW59" s="146"/>
      <c r="AX59" s="146"/>
      <c r="AY59" s="146"/>
      <c r="AZ59" s="146"/>
      <c r="BA59" s="146"/>
      <c r="BB59" s="146"/>
      <c r="BC59" s="146"/>
      <c r="BD59" s="146"/>
      <c r="BE59" s="146"/>
      <c r="BF59" s="146"/>
      <c r="BG59" s="146"/>
      <c r="BH59" s="146"/>
      <c r="BI59" s="146"/>
      <c r="BJ59" s="149"/>
      <c r="BK59" s="149"/>
      <c r="BL59" s="149"/>
      <c r="BM59" s="149"/>
      <c r="BN59" s="149"/>
      <c r="BO59" s="149"/>
      <c r="BP59" s="149"/>
      <c r="BQ59" s="149"/>
      <c r="BR59" s="149"/>
      <c r="BS59" s="149"/>
      <c r="BT59" s="149"/>
      <c r="BU59" s="146"/>
      <c r="BV59" s="146"/>
      <c r="BW59" s="146"/>
      <c r="BX59" s="146"/>
      <c r="BY59" s="146"/>
      <c r="BZ59" s="146"/>
      <c r="CA59" s="146"/>
      <c r="CB59" s="146"/>
      <c r="CC59" s="129"/>
      <c r="CD59" s="129"/>
      <c r="CE59" s="129"/>
      <c r="CF59" s="130"/>
      <c r="CG59" s="47"/>
      <c r="CH59" s="126"/>
      <c r="CI59" s="127"/>
      <c r="CJ59" s="127"/>
      <c r="CK59" s="129"/>
      <c r="CL59" s="129"/>
      <c r="CM59" s="129"/>
      <c r="CN59" s="129"/>
      <c r="CO59" s="129"/>
      <c r="CP59" s="129"/>
      <c r="CQ59" s="129"/>
      <c r="CR59" s="129"/>
      <c r="CS59" s="129"/>
      <c r="CT59" s="129"/>
      <c r="CU59" s="129"/>
      <c r="CV59" s="129"/>
      <c r="CW59" s="129"/>
      <c r="CX59" s="129"/>
      <c r="CY59" s="145"/>
      <c r="CZ59" s="145"/>
      <c r="DA59" s="145"/>
      <c r="DB59" s="145"/>
      <c r="DC59" s="145"/>
      <c r="DD59" s="145"/>
      <c r="DE59" s="145"/>
      <c r="DF59" s="145"/>
      <c r="DG59" s="145"/>
      <c r="DH59" s="145"/>
      <c r="DI59" s="146"/>
      <c r="DJ59" s="129"/>
      <c r="DK59" s="129"/>
      <c r="DL59" s="129"/>
      <c r="DM59" s="129"/>
      <c r="DN59" s="129"/>
      <c r="DO59" s="129"/>
      <c r="DP59" s="129"/>
      <c r="DQ59" s="129"/>
      <c r="DR59" s="129"/>
      <c r="DS59" s="129"/>
      <c r="DT59" s="129"/>
      <c r="DU59" s="130"/>
      <c r="DV59" s="47"/>
      <c r="DW59" s="119"/>
      <c r="DX59" s="120"/>
      <c r="DY59" s="120"/>
      <c r="DZ59" s="120"/>
      <c r="EA59" s="120"/>
      <c r="EB59" s="120"/>
      <c r="EC59" s="120"/>
      <c r="ED59" s="120"/>
      <c r="EE59" s="120"/>
      <c r="EF59" s="120"/>
      <c r="EG59" s="120"/>
      <c r="EH59" s="120"/>
      <c r="EI59" s="120"/>
      <c r="EJ59" s="120"/>
      <c r="EK59" s="120"/>
      <c r="EL59" s="120"/>
      <c r="EM59" s="120"/>
      <c r="EN59" s="120"/>
      <c r="EO59" s="120"/>
      <c r="EP59" s="120"/>
      <c r="EQ59" s="120"/>
      <c r="ER59" s="120"/>
      <c r="ES59" s="120"/>
      <c r="ET59" s="120"/>
      <c r="EU59" s="120"/>
      <c r="EV59" s="120"/>
      <c r="EW59" s="120"/>
      <c r="EX59" s="120"/>
      <c r="EY59" s="120"/>
      <c r="EZ59" s="120"/>
      <c r="FA59" s="120"/>
      <c r="FB59" s="120"/>
      <c r="FC59" s="120"/>
      <c r="FD59" s="120"/>
      <c r="FE59" s="120"/>
      <c r="FF59" s="120"/>
      <c r="FG59" s="120"/>
      <c r="FH59" s="120"/>
      <c r="FI59" s="120"/>
      <c r="FJ59" s="121"/>
      <c r="FK59" s="47"/>
      <c r="FL59" s="126"/>
      <c r="FM59" s="127"/>
      <c r="FN59" s="127"/>
      <c r="FO59" s="127"/>
      <c r="FP59" s="127"/>
      <c r="FQ59" s="127"/>
      <c r="FR59" s="127"/>
      <c r="FS59" s="127"/>
      <c r="FT59" s="127"/>
      <c r="FU59" s="127"/>
      <c r="FV59" s="127"/>
      <c r="FW59" s="127"/>
      <c r="FX59" s="127"/>
      <c r="FY59" s="127"/>
      <c r="FZ59" s="127"/>
      <c r="GA59" s="127"/>
      <c r="GB59" s="146"/>
      <c r="GC59" s="145"/>
      <c r="GD59" s="145"/>
      <c r="GE59" s="145"/>
      <c r="GF59" s="145"/>
      <c r="GG59" s="145"/>
      <c r="GH59" s="145"/>
      <c r="GI59" s="145"/>
      <c r="GJ59" s="145"/>
      <c r="GK59" s="145"/>
      <c r="GL59" s="145"/>
      <c r="GM59" s="145"/>
      <c r="GN59" s="146"/>
      <c r="GO59" s="127"/>
      <c r="GP59" s="127"/>
      <c r="GQ59" s="127"/>
      <c r="GR59" s="127"/>
      <c r="GS59" s="127"/>
      <c r="GT59" s="127"/>
      <c r="GU59" s="127"/>
      <c r="GV59" s="127"/>
      <c r="GW59" s="127"/>
      <c r="GX59" s="127"/>
      <c r="GY59" s="128"/>
      <c r="GZ59" s="47"/>
      <c r="HA59" s="119"/>
      <c r="HB59" s="120"/>
      <c r="HC59" s="120"/>
      <c r="HD59" s="120"/>
      <c r="HE59" s="120"/>
      <c r="HF59" s="120"/>
      <c r="HG59" s="120"/>
      <c r="HH59" s="120"/>
      <c r="HI59" s="120"/>
      <c r="HJ59" s="120"/>
      <c r="HK59" s="120"/>
      <c r="HL59" s="120"/>
      <c r="HM59" s="120"/>
      <c r="HN59" s="120"/>
      <c r="HO59" s="120"/>
      <c r="HP59" s="120"/>
      <c r="HQ59" s="120"/>
      <c r="HR59" s="120"/>
      <c r="HS59" s="120"/>
      <c r="HT59" s="120"/>
      <c r="HU59" s="120"/>
      <c r="HV59" s="120"/>
      <c r="HW59" s="120"/>
      <c r="HX59" s="120"/>
      <c r="HY59" s="120"/>
      <c r="HZ59" s="120"/>
      <c r="IA59" s="120"/>
      <c r="IB59" s="120"/>
      <c r="IC59" s="120"/>
      <c r="ID59" s="120"/>
      <c r="IE59" s="120"/>
      <c r="IF59" s="120"/>
      <c r="IG59" s="120"/>
      <c r="IH59" s="120"/>
      <c r="II59" s="120"/>
      <c r="IJ59" s="120"/>
      <c r="IK59" s="120"/>
      <c r="IL59" s="120"/>
      <c r="IM59" s="120"/>
      <c r="IN59" s="121"/>
      <c r="IO59" s="47"/>
    </row>
    <row r="60" spans="1:249" s="82" customFormat="1" x14ac:dyDescent="0.25">
      <c r="A60" s="47"/>
      <c r="B60" s="60"/>
      <c r="C60" s="5" t="s">
        <v>275</v>
      </c>
      <c r="D60" s="126"/>
      <c r="E60" s="127"/>
      <c r="F60" s="127"/>
      <c r="G60" s="127"/>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6"/>
      <c r="AK60" s="146"/>
      <c r="AL60" s="146"/>
      <c r="AM60" s="146"/>
      <c r="AN60" s="129"/>
      <c r="AO60" s="129"/>
      <c r="AP60" s="129"/>
      <c r="AQ60" s="130"/>
      <c r="AR60" s="66"/>
      <c r="AS60" s="126"/>
      <c r="AT60" s="127"/>
      <c r="AU60" s="127"/>
      <c r="AV60" s="127"/>
      <c r="AW60" s="146"/>
      <c r="AX60" s="146"/>
      <c r="AY60" s="146"/>
      <c r="AZ60" s="146"/>
      <c r="BA60" s="146"/>
      <c r="BB60" s="146"/>
      <c r="BC60" s="146"/>
      <c r="BD60" s="146"/>
      <c r="BE60" s="146"/>
      <c r="BF60" s="146"/>
      <c r="BG60" s="146"/>
      <c r="BH60" s="146"/>
      <c r="BI60" s="146"/>
      <c r="BJ60" s="146"/>
      <c r="BK60" s="146"/>
      <c r="BL60" s="146"/>
      <c r="BM60" s="145"/>
      <c r="BN60" s="145"/>
      <c r="BO60" s="145"/>
      <c r="BP60" s="145"/>
      <c r="BQ60" s="145"/>
      <c r="BR60" s="145"/>
      <c r="BS60" s="145"/>
      <c r="BT60" s="145"/>
      <c r="BU60" s="145"/>
      <c r="BV60" s="146"/>
      <c r="BW60" s="146"/>
      <c r="BX60" s="146"/>
      <c r="BY60" s="146"/>
      <c r="BZ60" s="146"/>
      <c r="CA60" s="146"/>
      <c r="CB60" s="129"/>
      <c r="CC60" s="129"/>
      <c r="CD60" s="129"/>
      <c r="CE60" s="129"/>
      <c r="CF60" s="130"/>
      <c r="CG60" s="47"/>
      <c r="CH60" s="54"/>
      <c r="CI60" s="129"/>
      <c r="CJ60" s="129"/>
      <c r="CK60" s="129"/>
      <c r="CL60" s="129"/>
      <c r="CM60" s="129"/>
      <c r="CN60" s="129"/>
      <c r="CO60" s="146"/>
      <c r="CP60" s="146"/>
      <c r="CQ60" s="146"/>
      <c r="CR60" s="146"/>
      <c r="CS60" s="146"/>
      <c r="CT60" s="146"/>
      <c r="CU60" s="146"/>
      <c r="CV60" s="146"/>
      <c r="CW60" s="146"/>
      <c r="CX60" s="146"/>
      <c r="CY60" s="146"/>
      <c r="CZ60" s="129"/>
      <c r="DA60" s="129"/>
      <c r="DB60" s="129"/>
      <c r="DC60" s="129"/>
      <c r="DD60" s="129"/>
      <c r="DE60" s="129"/>
      <c r="DF60" s="129"/>
      <c r="DG60" s="129"/>
      <c r="DH60" s="129"/>
      <c r="DI60" s="129"/>
      <c r="DJ60" s="129"/>
      <c r="DK60" s="129"/>
      <c r="DL60" s="129"/>
      <c r="DM60" s="129"/>
      <c r="DN60" s="129"/>
      <c r="DO60" s="129"/>
      <c r="DP60" s="129"/>
      <c r="DQ60" s="129"/>
      <c r="DR60" s="129"/>
      <c r="DS60" s="129"/>
      <c r="DT60" s="129"/>
      <c r="DU60" s="130"/>
      <c r="DV60" s="47"/>
      <c r="DW60" s="119"/>
      <c r="DX60" s="120"/>
      <c r="DY60" s="120"/>
      <c r="DZ60" s="120"/>
      <c r="EA60" s="120"/>
      <c r="EB60" s="120"/>
      <c r="EC60" s="120"/>
      <c r="ED60" s="120"/>
      <c r="EE60" s="120"/>
      <c r="EF60" s="120"/>
      <c r="EG60" s="120"/>
      <c r="EH60" s="120"/>
      <c r="EI60" s="120"/>
      <c r="EJ60" s="120"/>
      <c r="EK60" s="120"/>
      <c r="EL60" s="120"/>
      <c r="EM60" s="120"/>
      <c r="EN60" s="120"/>
      <c r="EO60" s="120"/>
      <c r="EP60" s="120"/>
      <c r="EQ60" s="120"/>
      <c r="ER60" s="120"/>
      <c r="ES60" s="120"/>
      <c r="ET60" s="120"/>
      <c r="EU60" s="120"/>
      <c r="EV60" s="120"/>
      <c r="EW60" s="120"/>
      <c r="EX60" s="120"/>
      <c r="EY60" s="120"/>
      <c r="EZ60" s="120"/>
      <c r="FA60" s="120"/>
      <c r="FB60" s="120"/>
      <c r="FC60" s="120"/>
      <c r="FD60" s="120"/>
      <c r="FE60" s="120"/>
      <c r="FF60" s="120"/>
      <c r="FG60" s="120"/>
      <c r="FH60" s="120"/>
      <c r="FI60" s="120"/>
      <c r="FJ60" s="121"/>
      <c r="FK60" s="47"/>
      <c r="FL60" s="126"/>
      <c r="FM60" s="127"/>
      <c r="FN60" s="127"/>
      <c r="FO60" s="127"/>
      <c r="FP60" s="127"/>
      <c r="FQ60" s="127"/>
      <c r="FR60" s="127"/>
      <c r="FS60" s="127"/>
      <c r="FT60" s="127"/>
      <c r="FU60" s="127"/>
      <c r="FV60" s="127"/>
      <c r="FW60" s="127"/>
      <c r="FX60" s="127"/>
      <c r="FY60" s="127"/>
      <c r="FZ60" s="127"/>
      <c r="GA60" s="127"/>
      <c r="GB60" s="146"/>
      <c r="GC60" s="146"/>
      <c r="GD60" s="146"/>
      <c r="GE60" s="146"/>
      <c r="GF60" s="146"/>
      <c r="GG60" s="146"/>
      <c r="GH60" s="146"/>
      <c r="GI60" s="146"/>
      <c r="GJ60" s="146"/>
      <c r="GK60" s="146"/>
      <c r="GL60" s="146"/>
      <c r="GM60" s="146"/>
      <c r="GN60" s="146"/>
      <c r="GO60" s="127"/>
      <c r="GP60" s="127"/>
      <c r="GQ60" s="127"/>
      <c r="GR60" s="127"/>
      <c r="GS60" s="127"/>
      <c r="GT60" s="127"/>
      <c r="GU60" s="127"/>
      <c r="GV60" s="127"/>
      <c r="GW60" s="127"/>
      <c r="GX60" s="127"/>
      <c r="GY60" s="128"/>
      <c r="GZ60" s="47"/>
      <c r="HA60" s="119"/>
      <c r="HB60" s="120"/>
      <c r="HC60" s="120"/>
      <c r="HD60" s="120"/>
      <c r="HE60" s="120"/>
      <c r="HF60" s="120"/>
      <c r="HG60" s="120"/>
      <c r="HH60" s="120"/>
      <c r="HI60" s="120"/>
      <c r="HJ60" s="120"/>
      <c r="HK60" s="120"/>
      <c r="HL60" s="120"/>
      <c r="HM60" s="120"/>
      <c r="HN60" s="120"/>
      <c r="HO60" s="120"/>
      <c r="HP60" s="120"/>
      <c r="HQ60" s="120"/>
      <c r="HR60" s="120"/>
      <c r="HS60" s="120"/>
      <c r="HT60" s="120"/>
      <c r="HU60" s="120"/>
      <c r="HV60" s="120"/>
      <c r="HW60" s="120"/>
      <c r="HX60" s="120"/>
      <c r="HY60" s="120"/>
      <c r="HZ60" s="120"/>
      <c r="IA60" s="120"/>
      <c r="IB60" s="120"/>
      <c r="IC60" s="120"/>
      <c r="ID60" s="120"/>
      <c r="IE60" s="120"/>
      <c r="IF60" s="120"/>
      <c r="IG60" s="120"/>
      <c r="IH60" s="120"/>
      <c r="II60" s="120"/>
      <c r="IJ60" s="120"/>
      <c r="IK60" s="120"/>
      <c r="IL60" s="120"/>
      <c r="IM60" s="120"/>
      <c r="IN60" s="121"/>
      <c r="IO60" s="47"/>
    </row>
    <row r="61" spans="1:249" s="82" customFormat="1" x14ac:dyDescent="0.25">
      <c r="A61" s="47"/>
      <c r="B61" s="60"/>
      <c r="C61" s="5" t="s">
        <v>336</v>
      </c>
      <c r="D61" s="126"/>
      <c r="E61" s="127"/>
      <c r="F61" s="127"/>
      <c r="G61" s="127"/>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c r="AN61" s="129"/>
      <c r="AO61" s="129"/>
      <c r="AP61" s="129"/>
      <c r="AQ61" s="130"/>
      <c r="AR61" s="66"/>
      <c r="AS61" s="126"/>
      <c r="AT61" s="127"/>
      <c r="AU61" s="127"/>
      <c r="AV61" s="127"/>
      <c r="AW61" s="146"/>
      <c r="AX61" s="146"/>
      <c r="AY61" s="146"/>
      <c r="AZ61" s="146"/>
      <c r="BA61" s="146"/>
      <c r="BB61" s="146"/>
      <c r="BC61" s="146"/>
      <c r="BD61" s="146"/>
      <c r="BE61" s="146"/>
      <c r="BF61" s="146"/>
      <c r="BG61" s="146"/>
      <c r="BH61" s="146"/>
      <c r="BI61" s="146"/>
      <c r="BJ61" s="146"/>
      <c r="BK61" s="146"/>
      <c r="BL61" s="146"/>
      <c r="BM61" s="146"/>
      <c r="BN61" s="149"/>
      <c r="BO61" s="149"/>
      <c r="BP61" s="149"/>
      <c r="BQ61" s="149"/>
      <c r="BR61" s="149"/>
      <c r="BS61" s="149"/>
      <c r="BT61" s="149"/>
      <c r="BU61" s="146"/>
      <c r="BV61" s="146"/>
      <c r="BW61" s="146"/>
      <c r="BX61" s="146"/>
      <c r="BY61" s="146"/>
      <c r="BZ61" s="146"/>
      <c r="CA61" s="146"/>
      <c r="CB61" s="129"/>
      <c r="CC61" s="129"/>
      <c r="CD61" s="129"/>
      <c r="CE61" s="129"/>
      <c r="CF61" s="130"/>
      <c r="CG61" s="47"/>
      <c r="CH61" s="126"/>
      <c r="CI61" s="127"/>
      <c r="CJ61" s="127"/>
      <c r="CK61" s="129"/>
      <c r="CL61" s="129"/>
      <c r="CM61" s="129"/>
      <c r="CN61" s="129"/>
      <c r="CO61" s="129"/>
      <c r="CP61" s="129"/>
      <c r="CQ61" s="146"/>
      <c r="CR61" s="146"/>
      <c r="CS61" s="146"/>
      <c r="CT61" s="146"/>
      <c r="CU61" s="146"/>
      <c r="CV61" s="146"/>
      <c r="CW61" s="146"/>
      <c r="CX61" s="146"/>
      <c r="CY61" s="145"/>
      <c r="CZ61" s="145"/>
      <c r="DA61" s="145"/>
      <c r="DB61" s="145"/>
      <c r="DC61" s="145"/>
      <c r="DD61" s="145"/>
      <c r="DE61" s="145"/>
      <c r="DF61" s="145"/>
      <c r="DG61" s="145"/>
      <c r="DH61" s="145"/>
      <c r="DI61" s="146"/>
      <c r="DJ61" s="146"/>
      <c r="DK61" s="146"/>
      <c r="DL61" s="146"/>
      <c r="DM61" s="146"/>
      <c r="DN61" s="146"/>
      <c r="DO61" s="146"/>
      <c r="DP61" s="146"/>
      <c r="DQ61" s="129"/>
      <c r="DR61" s="129"/>
      <c r="DS61" s="129"/>
      <c r="DT61" s="129"/>
      <c r="DU61" s="130"/>
      <c r="DV61" s="47"/>
      <c r="DW61" s="119"/>
      <c r="DX61" s="120"/>
      <c r="DY61" s="120"/>
      <c r="DZ61" s="120"/>
      <c r="EA61" s="120"/>
      <c r="EB61" s="120"/>
      <c r="EC61" s="120"/>
      <c r="ED61" s="120"/>
      <c r="EE61" s="120"/>
      <c r="EF61" s="120"/>
      <c r="EG61" s="120"/>
      <c r="EH61" s="120"/>
      <c r="EI61" s="120"/>
      <c r="EJ61" s="120"/>
      <c r="EK61" s="120"/>
      <c r="EL61" s="120"/>
      <c r="EM61" s="120"/>
      <c r="EN61" s="120"/>
      <c r="EO61" s="120"/>
      <c r="EP61" s="120"/>
      <c r="EQ61" s="120"/>
      <c r="ER61" s="120"/>
      <c r="ES61" s="120"/>
      <c r="ET61" s="120"/>
      <c r="EU61" s="120"/>
      <c r="EV61" s="120"/>
      <c r="EW61" s="120"/>
      <c r="EX61" s="120"/>
      <c r="EY61" s="120"/>
      <c r="EZ61" s="120"/>
      <c r="FA61" s="120"/>
      <c r="FB61" s="120"/>
      <c r="FC61" s="120"/>
      <c r="FD61" s="120"/>
      <c r="FE61" s="120"/>
      <c r="FF61" s="120"/>
      <c r="FG61" s="120"/>
      <c r="FH61" s="120"/>
      <c r="FI61" s="120"/>
      <c r="FJ61" s="121"/>
      <c r="FK61" s="47"/>
      <c r="FL61" s="119"/>
      <c r="FM61" s="120"/>
      <c r="FN61" s="120"/>
      <c r="FO61" s="120"/>
      <c r="FP61" s="120"/>
      <c r="FQ61" s="120"/>
      <c r="FR61" s="120"/>
      <c r="FS61" s="120"/>
      <c r="FT61" s="120"/>
      <c r="FU61" s="120"/>
      <c r="FV61" s="120"/>
      <c r="FW61" s="120"/>
      <c r="FX61" s="120"/>
      <c r="FY61" s="120"/>
      <c r="FZ61" s="120"/>
      <c r="GA61" s="120"/>
      <c r="GB61" s="120"/>
      <c r="GC61" s="120"/>
      <c r="GD61" s="120"/>
      <c r="GE61" s="120"/>
      <c r="GF61" s="120"/>
      <c r="GG61" s="120"/>
      <c r="GH61" s="120"/>
      <c r="GI61" s="120"/>
      <c r="GJ61" s="120"/>
      <c r="GK61" s="120"/>
      <c r="GL61" s="120"/>
      <c r="GM61" s="120"/>
      <c r="GN61" s="120"/>
      <c r="GO61" s="120"/>
      <c r="GP61" s="120"/>
      <c r="GQ61" s="120"/>
      <c r="GR61" s="120"/>
      <c r="GS61" s="120"/>
      <c r="GT61" s="120"/>
      <c r="GU61" s="120"/>
      <c r="GV61" s="120"/>
      <c r="GW61" s="120"/>
      <c r="GX61" s="120"/>
      <c r="GY61" s="121"/>
      <c r="GZ61" s="47"/>
      <c r="HA61" s="119"/>
      <c r="HB61" s="120"/>
      <c r="HC61" s="120"/>
      <c r="HD61" s="120"/>
      <c r="HE61" s="120"/>
      <c r="HF61" s="120"/>
      <c r="HG61" s="120"/>
      <c r="HH61" s="120"/>
      <c r="HI61" s="120"/>
      <c r="HJ61" s="120"/>
      <c r="HK61" s="120"/>
      <c r="HL61" s="120"/>
      <c r="HM61" s="120"/>
      <c r="HN61" s="120"/>
      <c r="HO61" s="120"/>
      <c r="HP61" s="120"/>
      <c r="HQ61" s="120"/>
      <c r="HR61" s="120"/>
      <c r="HS61" s="120"/>
      <c r="HT61" s="120"/>
      <c r="HU61" s="120"/>
      <c r="HV61" s="120"/>
      <c r="HW61" s="120"/>
      <c r="HX61" s="120"/>
      <c r="HY61" s="120"/>
      <c r="HZ61" s="120"/>
      <c r="IA61" s="120"/>
      <c r="IB61" s="120"/>
      <c r="IC61" s="120"/>
      <c r="ID61" s="120"/>
      <c r="IE61" s="120"/>
      <c r="IF61" s="120"/>
      <c r="IG61" s="120"/>
      <c r="IH61" s="120"/>
      <c r="II61" s="120"/>
      <c r="IJ61" s="120"/>
      <c r="IK61" s="120"/>
      <c r="IL61" s="120"/>
      <c r="IM61" s="120"/>
      <c r="IN61" s="121"/>
      <c r="IO61" s="47"/>
    </row>
    <row r="62" spans="1:249" x14ac:dyDescent="0.25">
      <c r="A62" s="47"/>
      <c r="B62" s="60"/>
      <c r="C62" s="5" t="s">
        <v>97</v>
      </c>
      <c r="D62" s="119"/>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c r="AN62" s="120"/>
      <c r="AO62" s="120"/>
      <c r="AP62" s="120"/>
      <c r="AQ62" s="121"/>
      <c r="AR62" s="66"/>
      <c r="AS62" s="126"/>
      <c r="AT62" s="127"/>
      <c r="AU62" s="127"/>
      <c r="AV62" s="127"/>
      <c r="AW62" s="146"/>
      <c r="AX62" s="146"/>
      <c r="AY62" s="146"/>
      <c r="AZ62" s="146"/>
      <c r="BA62" s="145"/>
      <c r="BB62" s="145"/>
      <c r="BC62" s="145"/>
      <c r="BD62" s="145"/>
      <c r="BE62" s="145"/>
      <c r="BF62" s="145"/>
      <c r="BG62" s="145"/>
      <c r="BH62" s="145"/>
      <c r="BI62" s="145"/>
      <c r="BJ62" s="145"/>
      <c r="BK62" s="145"/>
      <c r="BL62" s="145"/>
      <c r="BM62" s="145"/>
      <c r="BN62" s="145"/>
      <c r="BO62" s="145"/>
      <c r="BP62" s="145"/>
      <c r="BQ62" s="145"/>
      <c r="BR62" s="145"/>
      <c r="BS62" s="145"/>
      <c r="BT62" s="145"/>
      <c r="BU62" s="145"/>
      <c r="BV62" s="145"/>
      <c r="BW62" s="145"/>
      <c r="BX62" s="145"/>
      <c r="BY62" s="145"/>
      <c r="BZ62" s="145"/>
      <c r="CA62" s="145"/>
      <c r="CB62" s="145"/>
      <c r="CC62" s="145"/>
      <c r="CD62" s="129"/>
      <c r="CE62" s="129"/>
      <c r="CF62" s="130"/>
      <c r="CG62" s="47"/>
      <c r="CH62" s="126"/>
      <c r="CI62" s="127"/>
      <c r="CJ62" s="127"/>
      <c r="CK62" s="129"/>
      <c r="CL62" s="129"/>
      <c r="CM62" s="129"/>
      <c r="CN62" s="129"/>
      <c r="CO62" s="129"/>
      <c r="CP62" s="129"/>
      <c r="CQ62" s="145"/>
      <c r="CR62" s="145"/>
      <c r="CS62" s="145"/>
      <c r="CT62" s="145"/>
      <c r="CU62" s="145"/>
      <c r="CV62" s="145"/>
      <c r="CW62" s="145"/>
      <c r="CX62" s="145"/>
      <c r="CY62" s="145"/>
      <c r="CZ62" s="145"/>
      <c r="DA62" s="145"/>
      <c r="DB62" s="145"/>
      <c r="DC62" s="145"/>
      <c r="DD62" s="145"/>
      <c r="DE62" s="145"/>
      <c r="DF62" s="145"/>
      <c r="DG62" s="145"/>
      <c r="DH62" s="145"/>
      <c r="DI62" s="145"/>
      <c r="DJ62" s="145"/>
      <c r="DK62" s="145"/>
      <c r="DL62" s="145"/>
      <c r="DM62" s="145"/>
      <c r="DN62" s="145"/>
      <c r="DO62" s="145"/>
      <c r="DP62" s="145"/>
      <c r="DQ62" s="129"/>
      <c r="DR62" s="129"/>
      <c r="DS62" s="129"/>
      <c r="DT62" s="129"/>
      <c r="DU62" s="130"/>
      <c r="DV62" s="47"/>
      <c r="DW62" s="119"/>
      <c r="DX62" s="120"/>
      <c r="DY62" s="120"/>
      <c r="DZ62" s="120"/>
      <c r="EA62" s="120"/>
      <c r="EB62" s="120"/>
      <c r="EC62" s="120"/>
      <c r="ED62" s="120"/>
      <c r="EE62" s="120"/>
      <c r="EF62" s="120"/>
      <c r="EG62" s="120"/>
      <c r="EH62" s="120"/>
      <c r="EI62" s="120"/>
      <c r="EJ62" s="120"/>
      <c r="EK62" s="120"/>
      <c r="EL62" s="120"/>
      <c r="EM62" s="120"/>
      <c r="EN62" s="120"/>
      <c r="EO62" s="120"/>
      <c r="EP62" s="120"/>
      <c r="EQ62" s="120"/>
      <c r="ER62" s="120"/>
      <c r="ES62" s="120"/>
      <c r="ET62" s="120"/>
      <c r="EU62" s="120"/>
      <c r="EV62" s="120"/>
      <c r="EW62" s="120"/>
      <c r="EX62" s="120"/>
      <c r="EY62" s="120"/>
      <c r="EZ62" s="120"/>
      <c r="FA62" s="120"/>
      <c r="FB62" s="120"/>
      <c r="FC62" s="120"/>
      <c r="FD62" s="120"/>
      <c r="FE62" s="120"/>
      <c r="FF62" s="120"/>
      <c r="FG62" s="120"/>
      <c r="FH62" s="120"/>
      <c r="FI62" s="120"/>
      <c r="FJ62" s="121"/>
      <c r="FK62" s="47"/>
      <c r="FL62" s="119"/>
      <c r="FM62" s="120"/>
      <c r="FN62" s="120"/>
      <c r="FO62" s="120"/>
      <c r="FP62" s="120"/>
      <c r="FQ62" s="120"/>
      <c r="FR62" s="120"/>
      <c r="FS62" s="120"/>
      <c r="FT62" s="120"/>
      <c r="FU62" s="120"/>
      <c r="FV62" s="120"/>
      <c r="FW62" s="120"/>
      <c r="FX62" s="120"/>
      <c r="FY62" s="120"/>
      <c r="FZ62" s="120"/>
      <c r="GA62" s="120"/>
      <c r="GB62" s="120"/>
      <c r="GC62" s="120"/>
      <c r="GD62" s="120"/>
      <c r="GE62" s="120"/>
      <c r="GF62" s="120"/>
      <c r="GG62" s="120"/>
      <c r="GH62" s="120"/>
      <c r="GI62" s="120"/>
      <c r="GJ62" s="120"/>
      <c r="GK62" s="120"/>
      <c r="GL62" s="120"/>
      <c r="GM62" s="120"/>
      <c r="GN62" s="120"/>
      <c r="GO62" s="120"/>
      <c r="GP62" s="120"/>
      <c r="GQ62" s="120"/>
      <c r="GR62" s="120"/>
      <c r="GS62" s="120"/>
      <c r="GT62" s="120"/>
      <c r="GU62" s="120"/>
      <c r="GV62" s="120"/>
      <c r="GW62" s="120"/>
      <c r="GX62" s="120"/>
      <c r="GY62" s="121"/>
      <c r="GZ62" s="47"/>
      <c r="HA62" s="119"/>
      <c r="HB62" s="120"/>
      <c r="HC62" s="120"/>
      <c r="HD62" s="120"/>
      <c r="HE62" s="120"/>
      <c r="HF62" s="120"/>
      <c r="HG62" s="120"/>
      <c r="HH62" s="120"/>
      <c r="HI62" s="120"/>
      <c r="HJ62" s="120"/>
      <c r="HK62" s="120"/>
      <c r="HL62" s="120"/>
      <c r="HM62" s="120"/>
      <c r="HN62" s="120"/>
      <c r="HO62" s="120"/>
      <c r="HP62" s="120"/>
      <c r="HQ62" s="120"/>
      <c r="HR62" s="120"/>
      <c r="HS62" s="120"/>
      <c r="HT62" s="120"/>
      <c r="HU62" s="120"/>
      <c r="HV62" s="120"/>
      <c r="HW62" s="120"/>
      <c r="HX62" s="120"/>
      <c r="HY62" s="120"/>
      <c r="HZ62" s="120"/>
      <c r="IA62" s="120"/>
      <c r="IB62" s="120"/>
      <c r="IC62" s="120"/>
      <c r="ID62" s="120"/>
      <c r="IE62" s="120"/>
      <c r="IF62" s="120"/>
      <c r="IG62" s="120"/>
      <c r="IH62" s="120"/>
      <c r="II62" s="120"/>
      <c r="IJ62" s="120"/>
      <c r="IK62" s="120"/>
      <c r="IL62" s="120"/>
      <c r="IM62" s="120"/>
      <c r="IN62" s="121"/>
      <c r="IO62" s="47"/>
    </row>
    <row r="63" spans="1:249" x14ac:dyDescent="0.25">
      <c r="A63" s="47"/>
      <c r="B63" s="60"/>
      <c r="C63" s="5" t="s">
        <v>281</v>
      </c>
      <c r="D63" s="119"/>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c r="AO63" s="120"/>
      <c r="AP63" s="120"/>
      <c r="AQ63" s="121"/>
      <c r="AR63" s="66"/>
      <c r="AS63" s="126"/>
      <c r="AT63" s="127"/>
      <c r="AU63" s="127"/>
      <c r="AV63" s="127"/>
      <c r="AW63" s="146"/>
      <c r="AX63" s="146"/>
      <c r="AY63" s="146"/>
      <c r="AZ63" s="146"/>
      <c r="BA63" s="146"/>
      <c r="BB63" s="146"/>
      <c r="BC63" s="146"/>
      <c r="BD63" s="146"/>
      <c r="BE63" s="146"/>
      <c r="BF63" s="145"/>
      <c r="BG63" s="145"/>
      <c r="BH63" s="145"/>
      <c r="BI63" s="145"/>
      <c r="BJ63" s="145"/>
      <c r="BK63" s="145"/>
      <c r="BL63" s="145"/>
      <c r="BM63" s="145"/>
      <c r="BN63" s="145"/>
      <c r="BO63" s="145"/>
      <c r="BP63" s="145"/>
      <c r="BQ63" s="145"/>
      <c r="BR63" s="145"/>
      <c r="BS63" s="145"/>
      <c r="BT63" s="145"/>
      <c r="BU63" s="145"/>
      <c r="BV63" s="145"/>
      <c r="BW63" s="146"/>
      <c r="BX63" s="146"/>
      <c r="BY63" s="146"/>
      <c r="BZ63" s="146"/>
      <c r="CA63" s="146"/>
      <c r="CB63" s="129"/>
      <c r="CC63" s="129"/>
      <c r="CD63" s="129"/>
      <c r="CE63" s="129"/>
      <c r="CF63" s="130"/>
      <c r="CG63" s="47"/>
      <c r="CH63" s="150"/>
      <c r="CI63" s="146"/>
      <c r="CJ63" s="146"/>
      <c r="CK63" s="146"/>
      <c r="CL63" s="146"/>
      <c r="CM63" s="146"/>
      <c r="CN63" s="146"/>
      <c r="CO63" s="146"/>
      <c r="CP63" s="146"/>
      <c r="CQ63" s="146"/>
      <c r="CR63" s="146"/>
      <c r="CS63" s="146"/>
      <c r="CT63" s="146"/>
      <c r="CU63" s="146"/>
      <c r="CV63" s="146"/>
      <c r="CW63" s="146"/>
      <c r="CX63" s="146"/>
      <c r="CY63" s="146"/>
      <c r="CZ63" s="146"/>
      <c r="DA63" s="146"/>
      <c r="DB63" s="146"/>
      <c r="DC63" s="146"/>
      <c r="DD63" s="146"/>
      <c r="DE63" s="146"/>
      <c r="DF63" s="146"/>
      <c r="DG63" s="146"/>
      <c r="DH63" s="146"/>
      <c r="DI63" s="146"/>
      <c r="DJ63" s="146"/>
      <c r="DK63" s="146"/>
      <c r="DL63" s="146"/>
      <c r="DM63" s="146"/>
      <c r="DN63" s="146"/>
      <c r="DO63" s="146"/>
      <c r="DP63" s="146"/>
      <c r="DQ63" s="146"/>
      <c r="DR63" s="146"/>
      <c r="DS63" s="146"/>
      <c r="DT63" s="146"/>
      <c r="DU63" s="151"/>
      <c r="DV63" s="47"/>
      <c r="DW63" s="119"/>
      <c r="DX63" s="120"/>
      <c r="DY63" s="120"/>
      <c r="DZ63" s="120"/>
      <c r="EA63" s="120"/>
      <c r="EB63" s="120"/>
      <c r="EC63" s="120"/>
      <c r="ED63" s="120"/>
      <c r="EE63" s="120"/>
      <c r="EF63" s="120"/>
      <c r="EG63" s="120"/>
      <c r="EH63" s="120"/>
      <c r="EI63" s="120"/>
      <c r="EJ63" s="120"/>
      <c r="EK63" s="120"/>
      <c r="EL63" s="120"/>
      <c r="EM63" s="120"/>
      <c r="EN63" s="120"/>
      <c r="EO63" s="120"/>
      <c r="EP63" s="120"/>
      <c r="EQ63" s="120"/>
      <c r="ER63" s="120"/>
      <c r="ES63" s="120"/>
      <c r="ET63" s="120"/>
      <c r="EU63" s="120"/>
      <c r="EV63" s="120"/>
      <c r="EW63" s="120"/>
      <c r="EX63" s="120"/>
      <c r="EY63" s="120"/>
      <c r="EZ63" s="120"/>
      <c r="FA63" s="120"/>
      <c r="FB63" s="120"/>
      <c r="FC63" s="120"/>
      <c r="FD63" s="120"/>
      <c r="FE63" s="120"/>
      <c r="FF63" s="120"/>
      <c r="FG63" s="120"/>
      <c r="FH63" s="120"/>
      <c r="FI63" s="120"/>
      <c r="FJ63" s="121"/>
      <c r="FK63" s="47"/>
      <c r="FL63" s="119"/>
      <c r="FM63" s="120"/>
      <c r="FN63" s="120"/>
      <c r="FO63" s="120"/>
      <c r="FP63" s="120"/>
      <c r="FQ63" s="120"/>
      <c r="FR63" s="120"/>
      <c r="FS63" s="120"/>
      <c r="FT63" s="120"/>
      <c r="FU63" s="120"/>
      <c r="FV63" s="120"/>
      <c r="FW63" s="120"/>
      <c r="FX63" s="120"/>
      <c r="FY63" s="120"/>
      <c r="FZ63" s="120"/>
      <c r="GA63" s="120"/>
      <c r="GB63" s="120"/>
      <c r="GC63" s="120"/>
      <c r="GD63" s="120"/>
      <c r="GE63" s="120"/>
      <c r="GF63" s="120"/>
      <c r="GG63" s="120"/>
      <c r="GH63" s="120"/>
      <c r="GI63" s="120"/>
      <c r="GJ63" s="120"/>
      <c r="GK63" s="120"/>
      <c r="GL63" s="120"/>
      <c r="GM63" s="120"/>
      <c r="GN63" s="120"/>
      <c r="GO63" s="120"/>
      <c r="GP63" s="120"/>
      <c r="GQ63" s="120"/>
      <c r="GR63" s="120"/>
      <c r="GS63" s="120"/>
      <c r="GT63" s="120"/>
      <c r="GU63" s="120"/>
      <c r="GV63" s="120"/>
      <c r="GW63" s="120"/>
      <c r="GX63" s="120"/>
      <c r="GY63" s="121"/>
      <c r="GZ63" s="47"/>
      <c r="HA63" s="119"/>
      <c r="HB63" s="120"/>
      <c r="HC63" s="120"/>
      <c r="HD63" s="120"/>
      <c r="HE63" s="120"/>
      <c r="HF63" s="120"/>
      <c r="HG63" s="120"/>
      <c r="HH63" s="120"/>
      <c r="HI63" s="120"/>
      <c r="HJ63" s="120"/>
      <c r="HK63" s="120"/>
      <c r="HL63" s="120"/>
      <c r="HM63" s="120"/>
      <c r="HN63" s="120"/>
      <c r="HO63" s="120"/>
      <c r="HP63" s="120"/>
      <c r="HQ63" s="120"/>
      <c r="HR63" s="120"/>
      <c r="HS63" s="120"/>
      <c r="HT63" s="120"/>
      <c r="HU63" s="120"/>
      <c r="HV63" s="120"/>
      <c r="HW63" s="120"/>
      <c r="HX63" s="120"/>
      <c r="HY63" s="120"/>
      <c r="HZ63" s="120"/>
      <c r="IA63" s="120"/>
      <c r="IB63" s="120"/>
      <c r="IC63" s="120"/>
      <c r="ID63" s="120"/>
      <c r="IE63" s="120"/>
      <c r="IF63" s="120"/>
      <c r="IG63" s="120"/>
      <c r="IH63" s="120"/>
      <c r="II63" s="120"/>
      <c r="IJ63" s="120"/>
      <c r="IK63" s="120"/>
      <c r="IL63" s="120"/>
      <c r="IM63" s="120"/>
      <c r="IN63" s="121"/>
      <c r="IO63" s="47"/>
    </row>
    <row r="64" spans="1:249" x14ac:dyDescent="0.25">
      <c r="A64" s="47"/>
      <c r="B64" s="60"/>
      <c r="C64" s="5" t="s">
        <v>84</v>
      </c>
      <c r="D64" s="126"/>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8"/>
      <c r="AR64" s="66"/>
      <c r="AS64" s="150"/>
      <c r="AT64" s="146"/>
      <c r="AU64" s="146"/>
      <c r="AV64" s="146"/>
      <c r="AW64" s="146"/>
      <c r="AX64" s="146"/>
      <c r="AY64" s="146"/>
      <c r="AZ64" s="146"/>
      <c r="BA64" s="146"/>
      <c r="BB64" s="146"/>
      <c r="BC64" s="146"/>
      <c r="BD64" s="146"/>
      <c r="BE64" s="146"/>
      <c r="BF64" s="146"/>
      <c r="BG64" s="146"/>
      <c r="BH64" s="146"/>
      <c r="BI64" s="146"/>
      <c r="BJ64" s="146"/>
      <c r="BK64" s="146"/>
      <c r="BL64" s="146"/>
      <c r="BM64" s="146"/>
      <c r="BN64" s="146"/>
      <c r="BO64" s="146"/>
      <c r="BP64" s="146"/>
      <c r="BQ64" s="146"/>
      <c r="BR64" s="146"/>
      <c r="BS64" s="146"/>
      <c r="BT64" s="146"/>
      <c r="BU64" s="146"/>
      <c r="BV64" s="146"/>
      <c r="BW64" s="146"/>
      <c r="BX64" s="146"/>
      <c r="BY64" s="146"/>
      <c r="BZ64" s="146"/>
      <c r="CA64" s="146"/>
      <c r="CB64" s="146"/>
      <c r="CC64" s="146"/>
      <c r="CD64" s="146"/>
      <c r="CE64" s="146"/>
      <c r="CF64" s="151"/>
      <c r="CG64" s="47"/>
      <c r="CH64" s="119"/>
      <c r="CI64" s="120"/>
      <c r="CJ64" s="120"/>
      <c r="CK64" s="120"/>
      <c r="CL64" s="120"/>
      <c r="CM64" s="120"/>
      <c r="CN64" s="120"/>
      <c r="CO64" s="120"/>
      <c r="CP64" s="120"/>
      <c r="CQ64" s="120"/>
      <c r="CR64" s="120"/>
      <c r="CS64" s="120"/>
      <c r="CT64" s="120"/>
      <c r="CU64" s="120"/>
      <c r="CV64" s="120"/>
      <c r="CW64" s="120"/>
      <c r="CX64" s="120"/>
      <c r="CY64" s="120"/>
      <c r="CZ64" s="120"/>
      <c r="DA64" s="120"/>
      <c r="DB64" s="120"/>
      <c r="DC64" s="120"/>
      <c r="DD64" s="120"/>
      <c r="DE64" s="120"/>
      <c r="DF64" s="120"/>
      <c r="DG64" s="120"/>
      <c r="DH64" s="120"/>
      <c r="DI64" s="120"/>
      <c r="DJ64" s="120"/>
      <c r="DK64" s="120"/>
      <c r="DL64" s="120"/>
      <c r="DM64" s="120"/>
      <c r="DN64" s="120"/>
      <c r="DO64" s="120"/>
      <c r="DP64" s="120"/>
      <c r="DQ64" s="120"/>
      <c r="DR64" s="120"/>
      <c r="DS64" s="120"/>
      <c r="DT64" s="120"/>
      <c r="DU64" s="121"/>
      <c r="DV64" s="47"/>
      <c r="DW64" s="119"/>
      <c r="DX64" s="120"/>
      <c r="DY64" s="120"/>
      <c r="DZ64" s="120"/>
      <c r="EA64" s="120"/>
      <c r="EB64" s="120"/>
      <c r="EC64" s="120"/>
      <c r="ED64" s="120"/>
      <c r="EE64" s="120"/>
      <c r="EF64" s="120"/>
      <c r="EG64" s="120"/>
      <c r="EH64" s="120"/>
      <c r="EI64" s="120"/>
      <c r="EJ64" s="120"/>
      <c r="EK64" s="120"/>
      <c r="EL64" s="120"/>
      <c r="EM64" s="120"/>
      <c r="EN64" s="120"/>
      <c r="EO64" s="120"/>
      <c r="EP64" s="120"/>
      <c r="EQ64" s="120"/>
      <c r="ER64" s="120"/>
      <c r="ES64" s="120"/>
      <c r="ET64" s="120"/>
      <c r="EU64" s="120"/>
      <c r="EV64" s="120"/>
      <c r="EW64" s="120"/>
      <c r="EX64" s="120"/>
      <c r="EY64" s="120"/>
      <c r="EZ64" s="120"/>
      <c r="FA64" s="120"/>
      <c r="FB64" s="120"/>
      <c r="FC64" s="120"/>
      <c r="FD64" s="120"/>
      <c r="FE64" s="120"/>
      <c r="FF64" s="120"/>
      <c r="FG64" s="120"/>
      <c r="FH64" s="120"/>
      <c r="FI64" s="120"/>
      <c r="FJ64" s="121"/>
      <c r="FK64" s="47"/>
      <c r="FL64" s="119"/>
      <c r="FM64" s="120"/>
      <c r="FN64" s="120"/>
      <c r="FO64" s="120"/>
      <c r="FP64" s="120"/>
      <c r="FQ64" s="120"/>
      <c r="FR64" s="120"/>
      <c r="FS64" s="120"/>
      <c r="FT64" s="120"/>
      <c r="FU64" s="120"/>
      <c r="FV64" s="120"/>
      <c r="FW64" s="120"/>
      <c r="FX64" s="120"/>
      <c r="FY64" s="120"/>
      <c r="FZ64" s="120"/>
      <c r="GA64" s="120"/>
      <c r="GB64" s="120"/>
      <c r="GC64" s="120"/>
      <c r="GD64" s="120"/>
      <c r="GE64" s="120"/>
      <c r="GF64" s="120"/>
      <c r="GG64" s="120"/>
      <c r="GH64" s="120"/>
      <c r="GI64" s="120"/>
      <c r="GJ64" s="120"/>
      <c r="GK64" s="120"/>
      <c r="GL64" s="120"/>
      <c r="GM64" s="120"/>
      <c r="GN64" s="120"/>
      <c r="GO64" s="120"/>
      <c r="GP64" s="120"/>
      <c r="GQ64" s="120"/>
      <c r="GR64" s="120"/>
      <c r="GS64" s="120"/>
      <c r="GT64" s="120"/>
      <c r="GU64" s="120"/>
      <c r="GV64" s="120"/>
      <c r="GW64" s="120"/>
      <c r="GX64" s="120"/>
      <c r="GY64" s="121"/>
      <c r="GZ64" s="47"/>
      <c r="HA64" s="119"/>
      <c r="HB64" s="120"/>
      <c r="HC64" s="120"/>
      <c r="HD64" s="120"/>
      <c r="HE64" s="120"/>
      <c r="HF64" s="120"/>
      <c r="HG64" s="120"/>
      <c r="HH64" s="120"/>
      <c r="HI64" s="120"/>
      <c r="HJ64" s="120"/>
      <c r="HK64" s="120"/>
      <c r="HL64" s="120"/>
      <c r="HM64" s="120"/>
      <c r="HN64" s="120"/>
      <c r="HO64" s="120"/>
      <c r="HP64" s="120"/>
      <c r="HQ64" s="120"/>
      <c r="HR64" s="120"/>
      <c r="HS64" s="120"/>
      <c r="HT64" s="120"/>
      <c r="HU64" s="120"/>
      <c r="HV64" s="120"/>
      <c r="HW64" s="120"/>
      <c r="HX64" s="120"/>
      <c r="HY64" s="120"/>
      <c r="HZ64" s="120"/>
      <c r="IA64" s="120"/>
      <c r="IB64" s="120"/>
      <c r="IC64" s="120"/>
      <c r="ID64" s="120"/>
      <c r="IE64" s="120"/>
      <c r="IF64" s="120"/>
      <c r="IG64" s="120"/>
      <c r="IH64" s="120"/>
      <c r="II64" s="120"/>
      <c r="IJ64" s="120"/>
      <c r="IK64" s="120"/>
      <c r="IL64" s="120"/>
      <c r="IM64" s="120"/>
      <c r="IN64" s="121"/>
      <c r="IO64" s="47"/>
    </row>
    <row r="65" spans="1:249" s="82" customFormat="1" x14ac:dyDescent="0.25">
      <c r="A65" s="47"/>
      <c r="B65" s="60"/>
      <c r="C65" s="5" t="s">
        <v>217</v>
      </c>
      <c r="D65" s="126"/>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8"/>
      <c r="AR65" s="66"/>
      <c r="AS65" s="126"/>
      <c r="AT65" s="127"/>
      <c r="AU65" s="127"/>
      <c r="AV65" s="127"/>
      <c r="AW65" s="146"/>
      <c r="AX65" s="146"/>
      <c r="AY65" s="146"/>
      <c r="AZ65" s="146"/>
      <c r="BA65" s="146"/>
      <c r="BB65" s="146"/>
      <c r="BC65" s="146"/>
      <c r="BD65" s="146"/>
      <c r="BE65" s="146"/>
      <c r="BF65" s="146"/>
      <c r="BG65" s="146"/>
      <c r="BH65" s="146"/>
      <c r="BI65" s="146"/>
      <c r="BJ65" s="146"/>
      <c r="BK65" s="146"/>
      <c r="BL65" s="146"/>
      <c r="BM65" s="146"/>
      <c r="BN65" s="146"/>
      <c r="BO65" s="146"/>
      <c r="BP65" s="146"/>
      <c r="BQ65" s="146"/>
      <c r="BR65" s="146"/>
      <c r="BS65" s="146"/>
      <c r="BT65" s="146"/>
      <c r="BU65" s="146"/>
      <c r="BV65" s="146"/>
      <c r="BW65" s="146"/>
      <c r="BX65" s="146"/>
      <c r="BY65" s="146"/>
      <c r="BZ65" s="146"/>
      <c r="CA65" s="146"/>
      <c r="CB65" s="146"/>
      <c r="CC65" s="129"/>
      <c r="CD65" s="129"/>
      <c r="CE65" s="129"/>
      <c r="CF65" s="130"/>
      <c r="CG65" s="47"/>
      <c r="CH65" s="119"/>
      <c r="CI65" s="120"/>
      <c r="CJ65" s="120"/>
      <c r="CK65" s="120"/>
      <c r="CL65" s="120"/>
      <c r="CM65" s="120"/>
      <c r="CN65" s="120"/>
      <c r="CO65" s="120"/>
      <c r="CP65" s="120"/>
      <c r="CQ65" s="120"/>
      <c r="CR65" s="120"/>
      <c r="CS65" s="120"/>
      <c r="CT65" s="120"/>
      <c r="CU65" s="120"/>
      <c r="CV65" s="120"/>
      <c r="CW65" s="120"/>
      <c r="CX65" s="120"/>
      <c r="CY65" s="120"/>
      <c r="CZ65" s="120"/>
      <c r="DA65" s="120"/>
      <c r="DB65" s="120"/>
      <c r="DC65" s="120"/>
      <c r="DD65" s="120"/>
      <c r="DE65" s="120"/>
      <c r="DF65" s="120"/>
      <c r="DG65" s="120"/>
      <c r="DH65" s="120"/>
      <c r="DI65" s="120"/>
      <c r="DJ65" s="120"/>
      <c r="DK65" s="120"/>
      <c r="DL65" s="120"/>
      <c r="DM65" s="120"/>
      <c r="DN65" s="120"/>
      <c r="DO65" s="120"/>
      <c r="DP65" s="120"/>
      <c r="DQ65" s="120"/>
      <c r="DR65" s="120"/>
      <c r="DS65" s="120"/>
      <c r="DT65" s="120"/>
      <c r="DU65" s="121"/>
      <c r="DV65" s="47"/>
      <c r="DW65" s="119"/>
      <c r="DX65" s="120"/>
      <c r="DY65" s="120"/>
      <c r="DZ65" s="120"/>
      <c r="EA65" s="120"/>
      <c r="EB65" s="120"/>
      <c r="EC65" s="120"/>
      <c r="ED65" s="120"/>
      <c r="EE65" s="120"/>
      <c r="EF65" s="120"/>
      <c r="EG65" s="120"/>
      <c r="EH65" s="120"/>
      <c r="EI65" s="120"/>
      <c r="EJ65" s="120"/>
      <c r="EK65" s="120"/>
      <c r="EL65" s="120"/>
      <c r="EM65" s="120"/>
      <c r="EN65" s="120"/>
      <c r="EO65" s="120"/>
      <c r="EP65" s="120"/>
      <c r="EQ65" s="120"/>
      <c r="ER65" s="120"/>
      <c r="ES65" s="120"/>
      <c r="ET65" s="120"/>
      <c r="EU65" s="120"/>
      <c r="EV65" s="120"/>
      <c r="EW65" s="120"/>
      <c r="EX65" s="120"/>
      <c r="EY65" s="120"/>
      <c r="EZ65" s="120"/>
      <c r="FA65" s="120"/>
      <c r="FB65" s="120"/>
      <c r="FC65" s="120"/>
      <c r="FD65" s="120"/>
      <c r="FE65" s="120"/>
      <c r="FF65" s="120"/>
      <c r="FG65" s="120"/>
      <c r="FH65" s="120"/>
      <c r="FI65" s="120"/>
      <c r="FJ65" s="121"/>
      <c r="FK65" s="47"/>
      <c r="FL65" s="119"/>
      <c r="FM65" s="120"/>
      <c r="FN65" s="120"/>
      <c r="FO65" s="120"/>
      <c r="FP65" s="120"/>
      <c r="FQ65" s="120"/>
      <c r="FR65" s="120"/>
      <c r="FS65" s="120"/>
      <c r="FT65" s="120"/>
      <c r="FU65" s="120"/>
      <c r="FV65" s="120"/>
      <c r="FW65" s="120"/>
      <c r="FX65" s="120"/>
      <c r="FY65" s="120"/>
      <c r="FZ65" s="120"/>
      <c r="GA65" s="120"/>
      <c r="GB65" s="120"/>
      <c r="GC65" s="120"/>
      <c r="GD65" s="120"/>
      <c r="GE65" s="120"/>
      <c r="GF65" s="120"/>
      <c r="GG65" s="120"/>
      <c r="GH65" s="120"/>
      <c r="GI65" s="120"/>
      <c r="GJ65" s="120"/>
      <c r="GK65" s="120"/>
      <c r="GL65" s="120"/>
      <c r="GM65" s="120"/>
      <c r="GN65" s="120"/>
      <c r="GO65" s="120"/>
      <c r="GP65" s="120"/>
      <c r="GQ65" s="120"/>
      <c r="GR65" s="120"/>
      <c r="GS65" s="120"/>
      <c r="GT65" s="120"/>
      <c r="GU65" s="120"/>
      <c r="GV65" s="120"/>
      <c r="GW65" s="120"/>
      <c r="GX65" s="120"/>
      <c r="GY65" s="121"/>
      <c r="GZ65" s="47"/>
      <c r="HA65" s="119"/>
      <c r="HB65" s="120"/>
      <c r="HC65" s="120"/>
      <c r="HD65" s="120"/>
      <c r="HE65" s="120"/>
      <c r="HF65" s="120"/>
      <c r="HG65" s="120"/>
      <c r="HH65" s="120"/>
      <c r="HI65" s="120"/>
      <c r="HJ65" s="120"/>
      <c r="HK65" s="120"/>
      <c r="HL65" s="120"/>
      <c r="HM65" s="120"/>
      <c r="HN65" s="120"/>
      <c r="HO65" s="120"/>
      <c r="HP65" s="120"/>
      <c r="HQ65" s="120"/>
      <c r="HR65" s="120"/>
      <c r="HS65" s="120"/>
      <c r="HT65" s="120"/>
      <c r="HU65" s="120"/>
      <c r="HV65" s="120"/>
      <c r="HW65" s="120"/>
      <c r="HX65" s="120"/>
      <c r="HY65" s="120"/>
      <c r="HZ65" s="120"/>
      <c r="IA65" s="120"/>
      <c r="IB65" s="120"/>
      <c r="IC65" s="120"/>
      <c r="ID65" s="120"/>
      <c r="IE65" s="120"/>
      <c r="IF65" s="120"/>
      <c r="IG65" s="120"/>
      <c r="IH65" s="120"/>
      <c r="II65" s="120"/>
      <c r="IJ65" s="120"/>
      <c r="IK65" s="120"/>
      <c r="IL65" s="120"/>
      <c r="IM65" s="120"/>
      <c r="IN65" s="121"/>
      <c r="IO65" s="47"/>
    </row>
    <row r="66" spans="1:249" s="82" customFormat="1" x14ac:dyDescent="0.25">
      <c r="A66" s="47"/>
      <c r="B66" s="60"/>
      <c r="C66" s="5" t="s">
        <v>276</v>
      </c>
      <c r="D66" s="131"/>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c r="AO66" s="132"/>
      <c r="AP66" s="132"/>
      <c r="AQ66" s="136"/>
      <c r="AR66" s="66"/>
      <c r="AS66" s="131"/>
      <c r="AT66" s="132"/>
      <c r="AU66" s="132"/>
      <c r="AV66" s="132"/>
      <c r="AW66" s="148"/>
      <c r="AX66" s="148"/>
      <c r="AY66" s="148"/>
      <c r="AZ66" s="148"/>
      <c r="BA66" s="148"/>
      <c r="BB66" s="148"/>
      <c r="BC66" s="148"/>
      <c r="BD66" s="148"/>
      <c r="BE66" s="148"/>
      <c r="BF66" s="148"/>
      <c r="BG66" s="148"/>
      <c r="BH66" s="148"/>
      <c r="BI66" s="148"/>
      <c r="BJ66" s="148"/>
      <c r="BK66" s="148"/>
      <c r="BL66" s="148"/>
      <c r="BM66" s="148"/>
      <c r="BN66" s="148"/>
      <c r="BO66" s="148"/>
      <c r="BP66" s="144"/>
      <c r="BQ66" s="144"/>
      <c r="BR66" s="144"/>
      <c r="BS66" s="144"/>
      <c r="BT66" s="144"/>
      <c r="BU66" s="148"/>
      <c r="BV66" s="148"/>
      <c r="BW66" s="148"/>
      <c r="BX66" s="148"/>
      <c r="BY66" s="148"/>
      <c r="BZ66" s="148"/>
      <c r="CA66" s="148"/>
      <c r="CB66" s="133"/>
      <c r="CC66" s="133"/>
      <c r="CD66" s="133"/>
      <c r="CE66" s="133"/>
      <c r="CF66" s="134"/>
      <c r="CG66" s="47"/>
      <c r="CH66" s="119"/>
      <c r="CI66" s="120"/>
      <c r="CJ66" s="120"/>
      <c r="CK66" s="120"/>
      <c r="CL66" s="120"/>
      <c r="CM66" s="120"/>
      <c r="CN66" s="120"/>
      <c r="CO66" s="120"/>
      <c r="CP66" s="120"/>
      <c r="CQ66" s="120"/>
      <c r="CR66" s="120"/>
      <c r="CS66" s="120"/>
      <c r="CT66" s="120"/>
      <c r="CU66" s="120"/>
      <c r="CV66" s="120"/>
      <c r="CW66" s="120"/>
      <c r="CX66" s="120"/>
      <c r="CY66" s="120"/>
      <c r="CZ66" s="120"/>
      <c r="DA66" s="120"/>
      <c r="DB66" s="120"/>
      <c r="DC66" s="120"/>
      <c r="DD66" s="120"/>
      <c r="DE66" s="120"/>
      <c r="DF66" s="120"/>
      <c r="DG66" s="120"/>
      <c r="DH66" s="120"/>
      <c r="DI66" s="120"/>
      <c r="DJ66" s="120"/>
      <c r="DK66" s="120"/>
      <c r="DL66" s="120"/>
      <c r="DM66" s="120"/>
      <c r="DN66" s="120"/>
      <c r="DO66" s="120"/>
      <c r="DP66" s="120"/>
      <c r="DQ66" s="120"/>
      <c r="DR66" s="120"/>
      <c r="DS66" s="120"/>
      <c r="DT66" s="120"/>
      <c r="DU66" s="121"/>
      <c r="DV66" s="47"/>
      <c r="DW66" s="119"/>
      <c r="DX66" s="120"/>
      <c r="DY66" s="120"/>
      <c r="DZ66" s="120"/>
      <c r="EA66" s="120"/>
      <c r="EB66" s="120"/>
      <c r="EC66" s="120"/>
      <c r="ED66" s="120"/>
      <c r="EE66" s="120"/>
      <c r="EF66" s="120"/>
      <c r="EG66" s="120"/>
      <c r="EH66" s="120"/>
      <c r="EI66" s="120"/>
      <c r="EJ66" s="120"/>
      <c r="EK66" s="120"/>
      <c r="EL66" s="120"/>
      <c r="EM66" s="120"/>
      <c r="EN66" s="120"/>
      <c r="EO66" s="120"/>
      <c r="EP66" s="120"/>
      <c r="EQ66" s="120"/>
      <c r="ER66" s="120"/>
      <c r="ES66" s="120"/>
      <c r="ET66" s="120"/>
      <c r="EU66" s="120"/>
      <c r="EV66" s="120"/>
      <c r="EW66" s="120"/>
      <c r="EX66" s="120"/>
      <c r="EY66" s="120"/>
      <c r="EZ66" s="120"/>
      <c r="FA66" s="120"/>
      <c r="FB66" s="120"/>
      <c r="FC66" s="120"/>
      <c r="FD66" s="120"/>
      <c r="FE66" s="120"/>
      <c r="FF66" s="120"/>
      <c r="FG66" s="120"/>
      <c r="FH66" s="120"/>
      <c r="FI66" s="120"/>
      <c r="FJ66" s="121"/>
      <c r="FK66" s="47"/>
      <c r="FL66" s="126"/>
      <c r="FM66" s="127"/>
      <c r="FN66" s="127"/>
      <c r="FO66" s="127"/>
      <c r="FP66" s="127"/>
      <c r="FQ66" s="127"/>
      <c r="FR66" s="127"/>
      <c r="FS66" s="127"/>
      <c r="FT66" s="127"/>
      <c r="FU66" s="127"/>
      <c r="FV66" s="127"/>
      <c r="FW66" s="127"/>
      <c r="FX66" s="127"/>
      <c r="FY66" s="127"/>
      <c r="FZ66" s="127"/>
      <c r="GA66" s="127"/>
      <c r="GB66" s="146"/>
      <c r="GC66" s="146"/>
      <c r="GD66" s="146"/>
      <c r="GE66" s="146"/>
      <c r="GF66" s="146"/>
      <c r="GG66" s="146"/>
      <c r="GH66" s="146"/>
      <c r="GI66" s="146"/>
      <c r="GJ66" s="146"/>
      <c r="GK66" s="146"/>
      <c r="GL66" s="146"/>
      <c r="GM66" s="146"/>
      <c r="GN66" s="146"/>
      <c r="GO66" s="127"/>
      <c r="GP66" s="127"/>
      <c r="GQ66" s="127"/>
      <c r="GR66" s="127"/>
      <c r="GS66" s="127"/>
      <c r="GT66" s="127"/>
      <c r="GU66" s="127"/>
      <c r="GV66" s="127"/>
      <c r="GW66" s="127"/>
      <c r="GX66" s="127"/>
      <c r="GY66" s="128"/>
      <c r="GZ66" s="47"/>
      <c r="HA66" s="119"/>
      <c r="HB66" s="120"/>
      <c r="HC66" s="120"/>
      <c r="HD66" s="120"/>
      <c r="HE66" s="120"/>
      <c r="HF66" s="120"/>
      <c r="HG66" s="120"/>
      <c r="HH66" s="120"/>
      <c r="HI66" s="120"/>
      <c r="HJ66" s="120"/>
      <c r="HK66" s="120"/>
      <c r="HL66" s="120"/>
      <c r="HM66" s="120"/>
      <c r="HN66" s="120"/>
      <c r="HO66" s="120"/>
      <c r="HP66" s="120"/>
      <c r="HQ66" s="120"/>
      <c r="HR66" s="120"/>
      <c r="HS66" s="120"/>
      <c r="HT66" s="120"/>
      <c r="HU66" s="120"/>
      <c r="HV66" s="120"/>
      <c r="HW66" s="120"/>
      <c r="HX66" s="120"/>
      <c r="HY66" s="120"/>
      <c r="HZ66" s="120"/>
      <c r="IA66" s="120"/>
      <c r="IB66" s="120"/>
      <c r="IC66" s="120"/>
      <c r="ID66" s="120"/>
      <c r="IE66" s="120"/>
      <c r="IF66" s="120"/>
      <c r="IG66" s="120"/>
      <c r="IH66" s="120"/>
      <c r="II66" s="120"/>
      <c r="IJ66" s="120"/>
      <c r="IK66" s="120"/>
      <c r="IL66" s="120"/>
      <c r="IM66" s="120"/>
      <c r="IN66" s="121"/>
      <c r="IO66" s="47"/>
    </row>
    <row r="67" spans="1:249" x14ac:dyDescent="0.25">
      <c r="A67" s="47"/>
      <c r="B67" s="9" t="s">
        <v>104</v>
      </c>
      <c r="C67" s="10" t="s">
        <v>105</v>
      </c>
      <c r="D67" s="119"/>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c r="AN67" s="120"/>
      <c r="AO67" s="120"/>
      <c r="AP67" s="120"/>
      <c r="AQ67" s="121"/>
      <c r="AR67" s="47"/>
      <c r="AS67" s="7"/>
      <c r="AT67" s="123"/>
      <c r="AU67" s="123"/>
      <c r="AV67" s="123"/>
      <c r="AW67" s="123"/>
      <c r="AX67" s="123"/>
      <c r="AY67" s="123"/>
      <c r="AZ67" s="123"/>
      <c r="BA67" s="123"/>
      <c r="BB67" s="123"/>
      <c r="BC67" s="123"/>
      <c r="BD67" s="123"/>
      <c r="BE67" s="123"/>
      <c r="BF67" s="123"/>
      <c r="BG67" s="123"/>
      <c r="BH67" s="123"/>
      <c r="BI67" s="123"/>
      <c r="BJ67" s="123"/>
      <c r="BK67" s="123"/>
      <c r="BL67" s="123"/>
      <c r="BM67" s="123"/>
      <c r="BN67" s="123"/>
      <c r="BO67" s="123"/>
      <c r="BP67" s="123"/>
      <c r="BQ67" s="123"/>
      <c r="BR67" s="123"/>
      <c r="BS67" s="123"/>
      <c r="BT67" s="123"/>
      <c r="BU67" s="123"/>
      <c r="BV67" s="123"/>
      <c r="BW67" s="123"/>
      <c r="BX67" s="123"/>
      <c r="BY67" s="123"/>
      <c r="BZ67" s="123"/>
      <c r="CA67" s="123"/>
      <c r="CB67" s="123"/>
      <c r="CC67" s="123"/>
      <c r="CD67" s="123"/>
      <c r="CE67" s="123"/>
      <c r="CF67" s="153"/>
      <c r="CG67" s="47"/>
      <c r="CH67" s="124"/>
      <c r="CI67" s="125"/>
      <c r="CJ67" s="125"/>
      <c r="CK67" s="125"/>
      <c r="CL67" s="143"/>
      <c r="CM67" s="143"/>
      <c r="CN67" s="143"/>
      <c r="CO67" s="143"/>
      <c r="CP67" s="143"/>
      <c r="CQ67" s="143"/>
      <c r="CR67" s="143"/>
      <c r="CS67" s="143"/>
      <c r="CT67" s="38"/>
      <c r="CU67" s="38"/>
      <c r="CV67" s="38"/>
      <c r="CW67" s="38"/>
      <c r="CX67" s="38"/>
      <c r="CY67" s="38"/>
      <c r="CZ67" s="38"/>
      <c r="DA67" s="38"/>
      <c r="DB67" s="38"/>
      <c r="DC67" s="38"/>
      <c r="DD67" s="38"/>
      <c r="DE67" s="38"/>
      <c r="DF67" s="38"/>
      <c r="DG67" s="38"/>
      <c r="DH67" s="38"/>
      <c r="DI67" s="38"/>
      <c r="DJ67" s="38"/>
      <c r="DK67" s="38"/>
      <c r="DL67" s="38"/>
      <c r="DM67" s="143"/>
      <c r="DN67" s="143"/>
      <c r="DO67" s="143"/>
      <c r="DP67" s="143"/>
      <c r="DQ67" s="147"/>
      <c r="DR67" s="137"/>
      <c r="DS67" s="137"/>
      <c r="DT67" s="137"/>
      <c r="DU67" s="138"/>
      <c r="DV67" s="47"/>
      <c r="DW67" s="53"/>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c r="FG67" s="44"/>
      <c r="FH67" s="44"/>
      <c r="FI67" s="44"/>
      <c r="FJ67" s="65"/>
      <c r="FK67" s="47"/>
      <c r="FL67" s="24"/>
      <c r="FM67" s="25"/>
      <c r="FN67" s="25"/>
      <c r="FO67" s="25"/>
      <c r="FP67" s="142"/>
      <c r="FQ67" s="142"/>
      <c r="FR67" s="142"/>
      <c r="FS67" s="142"/>
      <c r="FT67" s="142"/>
      <c r="FU67" s="142"/>
      <c r="FV67" s="142"/>
      <c r="FW67" s="142"/>
      <c r="FX67" s="142"/>
      <c r="FY67" s="142"/>
      <c r="FZ67" s="142"/>
      <c r="GA67" s="142"/>
      <c r="GB67" s="142"/>
      <c r="GC67" s="142"/>
      <c r="GD67" s="142"/>
      <c r="GE67" s="142"/>
      <c r="GF67" s="142"/>
      <c r="GG67" s="142"/>
      <c r="GH67" s="142"/>
      <c r="GI67" s="142"/>
      <c r="GJ67" s="142"/>
      <c r="GK67" s="142"/>
      <c r="GL67" s="142"/>
      <c r="GM67" s="142"/>
      <c r="GN67" s="142"/>
      <c r="GO67" s="142"/>
      <c r="GP67" s="142"/>
      <c r="GQ67" s="142"/>
      <c r="GR67" s="142"/>
      <c r="GS67" s="142"/>
      <c r="GT67" s="142"/>
      <c r="GU67" s="142"/>
      <c r="GV67" s="142"/>
      <c r="GW67" s="25"/>
      <c r="GX67" s="25"/>
      <c r="GY67" s="26"/>
      <c r="GZ67" s="47"/>
      <c r="HA67" s="53"/>
      <c r="HB67" s="44"/>
      <c r="HC67" s="44"/>
      <c r="HD67" s="44"/>
      <c r="HE67" s="44"/>
      <c r="HF67" s="44"/>
      <c r="HG67" s="44"/>
      <c r="HH67" s="44"/>
      <c r="HI67" s="44"/>
      <c r="HJ67" s="44"/>
      <c r="HK67" s="44"/>
      <c r="HL67" s="44"/>
      <c r="HM67" s="44"/>
      <c r="HN67" s="44"/>
      <c r="HO67" s="44"/>
      <c r="HP67" s="44"/>
      <c r="HQ67" s="44"/>
      <c r="HR67" s="44"/>
      <c r="HS67" s="44"/>
      <c r="HT67" s="44"/>
      <c r="HU67" s="44"/>
      <c r="HV67" s="44"/>
      <c r="HW67" s="44"/>
      <c r="HX67" s="44"/>
      <c r="HY67" s="44"/>
      <c r="HZ67" s="44"/>
      <c r="IA67" s="44"/>
      <c r="IB67" s="44"/>
      <c r="IC67" s="44"/>
      <c r="ID67" s="44"/>
      <c r="IE67" s="44"/>
      <c r="IF67" s="44"/>
      <c r="IG67" s="44"/>
      <c r="IH67" s="44"/>
      <c r="II67" s="44"/>
      <c r="IJ67" s="44"/>
      <c r="IK67" s="44"/>
      <c r="IL67" s="44"/>
      <c r="IM67" s="44"/>
      <c r="IN67" s="65"/>
      <c r="IO67" s="47"/>
    </row>
    <row r="68" spans="1:249" x14ac:dyDescent="0.25">
      <c r="A68" s="47"/>
      <c r="B68" s="62" t="s">
        <v>100</v>
      </c>
      <c r="C68" s="118" t="s">
        <v>101</v>
      </c>
      <c r="D68" s="117"/>
      <c r="E68" s="118"/>
      <c r="F68" s="118"/>
      <c r="G68" s="118"/>
      <c r="H68" s="143"/>
      <c r="I68" s="143"/>
      <c r="J68" s="143"/>
      <c r="K68" s="143"/>
      <c r="L68" s="143"/>
      <c r="M68" s="38"/>
      <c r="N68" s="38"/>
      <c r="O68" s="38"/>
      <c r="P68" s="38"/>
      <c r="Q68" s="38"/>
      <c r="R68" s="38"/>
      <c r="S68" s="38"/>
      <c r="T68" s="38"/>
      <c r="U68" s="42"/>
      <c r="V68" s="42"/>
      <c r="W68" s="42"/>
      <c r="X68" s="42"/>
      <c r="Y68" s="42"/>
      <c r="Z68" s="42"/>
      <c r="AA68" s="42"/>
      <c r="AB68" s="42"/>
      <c r="AC68" s="42"/>
      <c r="AD68" s="42"/>
      <c r="AE68" s="42"/>
      <c r="AF68" s="42"/>
      <c r="AG68" s="38"/>
      <c r="AH68" s="38"/>
      <c r="AI68" s="38"/>
      <c r="AJ68" s="38"/>
      <c r="AK68" s="38"/>
      <c r="AL68" s="38"/>
      <c r="AM68" s="38"/>
      <c r="AN68" s="111"/>
      <c r="AO68" s="111"/>
      <c r="AP68" s="111"/>
      <c r="AQ68" s="112"/>
      <c r="AR68" s="47"/>
      <c r="AS68" s="124"/>
      <c r="AT68" s="125"/>
      <c r="AU68" s="125"/>
      <c r="AV68" s="125"/>
      <c r="AW68" s="143"/>
      <c r="AX68" s="143"/>
      <c r="AY68" s="143"/>
      <c r="AZ68" s="143"/>
      <c r="BA68" s="143"/>
      <c r="BB68" s="143"/>
      <c r="BC68" s="143"/>
      <c r="BD68" s="143"/>
      <c r="BE68" s="143"/>
      <c r="BF68" s="38"/>
      <c r="BG68" s="38"/>
      <c r="BH68" s="38"/>
      <c r="BI68" s="38"/>
      <c r="BJ68" s="38"/>
      <c r="BK68" s="38"/>
      <c r="BL68" s="38"/>
      <c r="BM68" s="38"/>
      <c r="BN68" s="38"/>
      <c r="BO68" s="38"/>
      <c r="BP68" s="38"/>
      <c r="BQ68" s="38"/>
      <c r="BR68" s="38"/>
      <c r="BS68" s="38"/>
      <c r="BT68" s="38"/>
      <c r="BU68" s="38"/>
      <c r="BV68" s="38"/>
      <c r="BW68" s="38"/>
      <c r="BX68" s="38"/>
      <c r="BY68" s="38"/>
      <c r="BZ68" s="143"/>
      <c r="CA68" s="143"/>
      <c r="CB68" s="125"/>
      <c r="CC68" s="125"/>
      <c r="CD68" s="125"/>
      <c r="CE68" s="125"/>
      <c r="CF68" s="135"/>
      <c r="CG68" s="47"/>
      <c r="CH68" s="124"/>
      <c r="CI68" s="125"/>
      <c r="CJ68" s="125"/>
      <c r="CK68" s="125"/>
      <c r="CL68" s="125"/>
      <c r="CM68" s="125"/>
      <c r="CN68" s="125"/>
      <c r="CO68" s="125"/>
      <c r="CP68" s="143"/>
      <c r="CQ68" s="143"/>
      <c r="CR68" s="143"/>
      <c r="CS68" s="38"/>
      <c r="CT68" s="38"/>
      <c r="CU68" s="38"/>
      <c r="CV68" s="38"/>
      <c r="CW68" s="38"/>
      <c r="CX68" s="38"/>
      <c r="CY68" s="38"/>
      <c r="CZ68" s="38"/>
      <c r="DA68" s="38"/>
      <c r="DB68" s="38"/>
      <c r="DC68" s="38"/>
      <c r="DD68" s="38"/>
      <c r="DE68" s="38"/>
      <c r="DF68" s="38"/>
      <c r="DG68" s="38"/>
      <c r="DH68" s="38"/>
      <c r="DI68" s="38"/>
      <c r="DJ68" s="38"/>
      <c r="DK68" s="38"/>
      <c r="DL68" s="38"/>
      <c r="DM68" s="38"/>
      <c r="DN68" s="38"/>
      <c r="DO68" s="143"/>
      <c r="DP68" s="125"/>
      <c r="DQ68" s="125"/>
      <c r="DR68" s="125"/>
      <c r="DS68" s="125"/>
      <c r="DT68" s="125"/>
      <c r="DU68" s="135"/>
      <c r="DV68" s="47"/>
      <c r="DW68" s="119"/>
      <c r="DX68" s="120"/>
      <c r="DY68" s="120"/>
      <c r="DZ68" s="120"/>
      <c r="EA68" s="120"/>
      <c r="EB68" s="120"/>
      <c r="EC68" s="120"/>
      <c r="ED68" s="120"/>
      <c r="EE68" s="120"/>
      <c r="EF68" s="120"/>
      <c r="EG68" s="120"/>
      <c r="EH68" s="120"/>
      <c r="EI68" s="120"/>
      <c r="EJ68" s="120"/>
      <c r="EK68" s="120"/>
      <c r="EL68" s="120"/>
      <c r="EM68" s="120"/>
      <c r="EN68" s="120"/>
      <c r="EO68" s="120"/>
      <c r="EP68" s="120"/>
      <c r="EQ68" s="120"/>
      <c r="ER68" s="120"/>
      <c r="ES68" s="120"/>
      <c r="ET68" s="120"/>
      <c r="EU68" s="120"/>
      <c r="EV68" s="120"/>
      <c r="EW68" s="120"/>
      <c r="EX68" s="120"/>
      <c r="EY68" s="120"/>
      <c r="EZ68" s="120"/>
      <c r="FA68" s="120"/>
      <c r="FB68" s="120"/>
      <c r="FC68" s="120"/>
      <c r="FD68" s="120"/>
      <c r="FE68" s="120"/>
      <c r="FF68" s="120"/>
      <c r="FG68" s="120"/>
      <c r="FH68" s="120"/>
      <c r="FI68" s="120"/>
      <c r="FJ68" s="121"/>
      <c r="FK68" s="47"/>
      <c r="FL68" s="2"/>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118"/>
      <c r="GY68" s="55"/>
      <c r="GZ68" s="47"/>
      <c r="HA68" s="117"/>
      <c r="HB68" s="118"/>
      <c r="HC68" s="118"/>
      <c r="HD68" s="118"/>
      <c r="HE68" s="118"/>
      <c r="HF68" s="118"/>
      <c r="HG68" s="118"/>
      <c r="HH68" s="118"/>
      <c r="HI68" s="118"/>
      <c r="HJ68" s="118"/>
      <c r="HK68" s="118"/>
      <c r="HL68" s="118"/>
      <c r="HM68" s="118"/>
      <c r="HN68" s="118"/>
      <c r="HO68" s="118"/>
      <c r="HP68" s="118"/>
      <c r="HQ68" s="118"/>
      <c r="HR68" s="118"/>
      <c r="HS68" s="118"/>
      <c r="HT68" s="118"/>
      <c r="HU68" s="118"/>
      <c r="HV68" s="118"/>
      <c r="HW68" s="118"/>
      <c r="HX68" s="118"/>
      <c r="HY68" s="118"/>
      <c r="HZ68" s="118"/>
      <c r="IA68" s="118"/>
      <c r="IB68" s="118"/>
      <c r="IC68" s="118"/>
      <c r="ID68" s="118"/>
      <c r="IE68" s="118"/>
      <c r="IF68" s="118"/>
      <c r="IG68" s="118"/>
      <c r="IH68" s="118"/>
      <c r="II68" s="118"/>
      <c r="IJ68" s="118"/>
      <c r="IK68" s="118"/>
      <c r="IL68" s="118"/>
      <c r="IM68" s="118"/>
      <c r="IN68" s="152"/>
      <c r="IO68" s="47"/>
    </row>
    <row r="69" spans="1:249" s="82" customFormat="1" x14ac:dyDescent="0.25">
      <c r="A69" s="47"/>
      <c r="B69" s="61"/>
      <c r="C69" s="123" t="s">
        <v>269</v>
      </c>
      <c r="D69" s="122"/>
      <c r="E69" s="123"/>
      <c r="F69" s="123"/>
      <c r="G69" s="123"/>
      <c r="H69" s="123"/>
      <c r="I69" s="123"/>
      <c r="J69" s="123"/>
      <c r="K69" s="123"/>
      <c r="L69" s="123"/>
      <c r="M69" s="148"/>
      <c r="N69" s="148"/>
      <c r="O69" s="148"/>
      <c r="P69" s="148"/>
      <c r="Q69" s="148"/>
      <c r="R69" s="148"/>
      <c r="S69" s="148"/>
      <c r="T69" s="148"/>
      <c r="U69" s="148"/>
      <c r="V69" s="148"/>
      <c r="W69" s="148"/>
      <c r="X69" s="148"/>
      <c r="Y69" s="148"/>
      <c r="Z69" s="148"/>
      <c r="AA69" s="148"/>
      <c r="AB69" s="148"/>
      <c r="AC69" s="148"/>
      <c r="AD69" s="148"/>
      <c r="AE69" s="148"/>
      <c r="AF69" s="148"/>
      <c r="AG69" s="148"/>
      <c r="AH69" s="148"/>
      <c r="AI69" s="148"/>
      <c r="AJ69" s="148"/>
      <c r="AK69" s="148"/>
      <c r="AL69" s="148"/>
      <c r="AM69" s="148"/>
      <c r="AN69" s="113"/>
      <c r="AO69" s="113"/>
      <c r="AP69" s="113"/>
      <c r="AQ69" s="114"/>
      <c r="AR69" s="47"/>
      <c r="AS69" s="122"/>
      <c r="AT69" s="123"/>
      <c r="AU69" s="123"/>
      <c r="AV69" s="123"/>
      <c r="AW69" s="123"/>
      <c r="AX69" s="123"/>
      <c r="AY69" s="148"/>
      <c r="AZ69" s="148"/>
      <c r="BA69" s="148"/>
      <c r="BB69" s="148"/>
      <c r="BC69" s="148"/>
      <c r="BD69" s="148"/>
      <c r="BE69" s="148"/>
      <c r="BF69" s="148"/>
      <c r="BG69" s="144"/>
      <c r="BH69" s="144"/>
      <c r="BI69" s="144"/>
      <c r="BJ69" s="144"/>
      <c r="BK69" s="144"/>
      <c r="BL69" s="144"/>
      <c r="BM69" s="144"/>
      <c r="BN69" s="144"/>
      <c r="BO69" s="144"/>
      <c r="BP69" s="144"/>
      <c r="BQ69" s="144"/>
      <c r="BR69" s="144"/>
      <c r="BS69" s="144"/>
      <c r="BT69" s="144"/>
      <c r="BU69" s="144"/>
      <c r="BV69" s="123"/>
      <c r="BW69" s="123"/>
      <c r="BX69" s="123"/>
      <c r="BY69" s="123"/>
      <c r="BZ69" s="123"/>
      <c r="CA69" s="123"/>
      <c r="CB69" s="123"/>
      <c r="CC69" s="123"/>
      <c r="CD69" s="123"/>
      <c r="CE69" s="123"/>
      <c r="CF69" s="153"/>
      <c r="CG69" s="47"/>
      <c r="CH69" s="29"/>
      <c r="CI69" s="148"/>
      <c r="CJ69" s="148"/>
      <c r="CK69" s="148"/>
      <c r="CL69" s="148"/>
      <c r="CM69" s="148"/>
      <c r="CN69" s="148"/>
      <c r="CO69" s="148"/>
      <c r="CP69" s="148"/>
      <c r="CQ69" s="148"/>
      <c r="CR69" s="148"/>
      <c r="CS69" s="148"/>
      <c r="CT69" s="148"/>
      <c r="CU69" s="148"/>
      <c r="CV69" s="148"/>
      <c r="CW69" s="148"/>
      <c r="CX69" s="148"/>
      <c r="CY69" s="148"/>
      <c r="CZ69" s="148"/>
      <c r="DA69" s="148"/>
      <c r="DB69" s="148"/>
      <c r="DC69" s="148"/>
      <c r="DD69" s="148"/>
      <c r="DE69" s="148"/>
      <c r="DF69" s="148"/>
      <c r="DG69" s="148"/>
      <c r="DH69" s="148"/>
      <c r="DI69" s="148"/>
      <c r="DJ69" s="148"/>
      <c r="DK69" s="148"/>
      <c r="DL69" s="148"/>
      <c r="DM69" s="148"/>
      <c r="DN69" s="148"/>
      <c r="DO69" s="148"/>
      <c r="DP69" s="148"/>
      <c r="DQ69" s="148"/>
      <c r="DR69" s="148"/>
      <c r="DS69" s="148"/>
      <c r="DT69" s="148"/>
      <c r="DU69" s="52"/>
      <c r="DV69" s="47"/>
      <c r="DW69" s="119"/>
      <c r="DX69" s="120"/>
      <c r="DY69" s="120"/>
      <c r="DZ69" s="120"/>
      <c r="EA69" s="120"/>
      <c r="EB69" s="120"/>
      <c r="EC69" s="120"/>
      <c r="ED69" s="120"/>
      <c r="EE69" s="120"/>
      <c r="EF69" s="120"/>
      <c r="EG69" s="120"/>
      <c r="EH69" s="120"/>
      <c r="EI69" s="120"/>
      <c r="EJ69" s="120"/>
      <c r="EK69" s="120"/>
      <c r="EL69" s="120"/>
      <c r="EM69" s="120"/>
      <c r="EN69" s="120"/>
      <c r="EO69" s="120"/>
      <c r="EP69" s="120"/>
      <c r="EQ69" s="120"/>
      <c r="ER69" s="120"/>
      <c r="ES69" s="120"/>
      <c r="ET69" s="120"/>
      <c r="EU69" s="120"/>
      <c r="EV69" s="120"/>
      <c r="EW69" s="120"/>
      <c r="EX69" s="120"/>
      <c r="EY69" s="120"/>
      <c r="EZ69" s="120"/>
      <c r="FA69" s="120"/>
      <c r="FB69" s="120"/>
      <c r="FC69" s="120"/>
      <c r="FD69" s="120"/>
      <c r="FE69" s="120"/>
      <c r="FF69" s="120"/>
      <c r="FG69" s="120"/>
      <c r="FH69" s="120"/>
      <c r="FI69" s="120"/>
      <c r="FJ69" s="121"/>
      <c r="FK69" s="47"/>
      <c r="FL69" s="7"/>
      <c r="FM69" s="8"/>
      <c r="FN69" s="8"/>
      <c r="FO69" s="8"/>
      <c r="FP69" s="8"/>
      <c r="FQ69" s="8"/>
      <c r="FR69" s="8"/>
      <c r="FS69" s="8"/>
      <c r="FT69" s="8"/>
      <c r="FU69" s="8"/>
      <c r="FV69" s="8"/>
      <c r="FW69" s="8"/>
      <c r="FX69" s="8"/>
      <c r="FY69" s="8"/>
      <c r="FZ69" s="8"/>
      <c r="GA69" s="8"/>
      <c r="GB69" s="8"/>
      <c r="GC69" s="8"/>
      <c r="GD69" s="8"/>
      <c r="GE69" s="8"/>
      <c r="GF69" s="8"/>
      <c r="GG69" s="8"/>
      <c r="GH69" s="8"/>
      <c r="GI69" s="8"/>
      <c r="GJ69" s="8"/>
      <c r="GK69" s="8"/>
      <c r="GL69" s="8"/>
      <c r="GM69" s="8"/>
      <c r="GN69" s="8"/>
      <c r="GO69" s="8"/>
      <c r="GP69" s="8"/>
      <c r="GQ69" s="8"/>
      <c r="GR69" s="8"/>
      <c r="GS69" s="8"/>
      <c r="GT69" s="8"/>
      <c r="GU69" s="8"/>
      <c r="GV69" s="8"/>
      <c r="GW69" s="8"/>
      <c r="GX69" s="123"/>
      <c r="GY69" s="56"/>
      <c r="GZ69" s="47"/>
      <c r="HA69" s="122"/>
      <c r="HB69" s="123"/>
      <c r="HC69" s="123"/>
      <c r="HD69" s="123"/>
      <c r="HE69" s="123"/>
      <c r="HF69" s="123"/>
      <c r="HG69" s="123"/>
      <c r="HH69" s="123"/>
      <c r="HI69" s="123"/>
      <c r="HJ69" s="123"/>
      <c r="HK69" s="123"/>
      <c r="HL69" s="123"/>
      <c r="HM69" s="123"/>
      <c r="HN69" s="123"/>
      <c r="HO69" s="123"/>
      <c r="HP69" s="123"/>
      <c r="HQ69" s="123"/>
      <c r="HR69" s="123"/>
      <c r="HS69" s="123"/>
      <c r="HT69" s="123"/>
      <c r="HU69" s="123"/>
      <c r="HV69" s="123"/>
      <c r="HW69" s="123"/>
      <c r="HX69" s="123"/>
      <c r="HY69" s="123"/>
      <c r="HZ69" s="123"/>
      <c r="IA69" s="123"/>
      <c r="IB69" s="123"/>
      <c r="IC69" s="123"/>
      <c r="ID69" s="123"/>
      <c r="IE69" s="123"/>
      <c r="IF69" s="123"/>
      <c r="IG69" s="123"/>
      <c r="IH69" s="123"/>
      <c r="II69" s="123"/>
      <c r="IJ69" s="123"/>
      <c r="IK69" s="123"/>
      <c r="IL69" s="123"/>
      <c r="IM69" s="123"/>
      <c r="IN69" s="153"/>
      <c r="IO69" s="47"/>
    </row>
    <row r="70" spans="1:249" x14ac:dyDescent="0.25">
      <c r="A70" s="47"/>
      <c r="B70" s="62" t="s">
        <v>58</v>
      </c>
      <c r="C70" s="3" t="s">
        <v>92</v>
      </c>
      <c r="D70" s="131"/>
      <c r="E70" s="132"/>
      <c r="F70" s="132"/>
      <c r="G70" s="132"/>
      <c r="H70" s="289"/>
      <c r="I70" s="289"/>
      <c r="J70" s="289"/>
      <c r="K70" s="289"/>
      <c r="L70" s="289"/>
      <c r="M70" s="289"/>
      <c r="N70" s="289"/>
      <c r="O70" s="289"/>
      <c r="P70" s="289"/>
      <c r="Q70" s="289"/>
      <c r="R70" s="289"/>
      <c r="S70" s="289"/>
      <c r="T70" s="289"/>
      <c r="U70" s="289"/>
      <c r="V70" s="289"/>
      <c r="W70" s="289"/>
      <c r="X70" s="289"/>
      <c r="Y70" s="289"/>
      <c r="Z70" s="289"/>
      <c r="AA70" s="289"/>
      <c r="AB70" s="289"/>
      <c r="AC70" s="289"/>
      <c r="AD70" s="289"/>
      <c r="AE70" s="289"/>
      <c r="AF70" s="289"/>
      <c r="AG70" s="289"/>
      <c r="AH70" s="289"/>
      <c r="AI70" s="289"/>
      <c r="AJ70" s="289"/>
      <c r="AK70" s="289"/>
      <c r="AL70" s="289"/>
      <c r="AM70" s="148"/>
      <c r="AN70" s="133"/>
      <c r="AO70" s="133"/>
      <c r="AP70" s="133"/>
      <c r="AQ70" s="134"/>
      <c r="AR70" s="47"/>
      <c r="AS70" s="155"/>
      <c r="AT70" s="156"/>
      <c r="AU70" s="156"/>
      <c r="AV70" s="156"/>
      <c r="AW70" s="156"/>
      <c r="AX70" s="156"/>
      <c r="AY70" s="156"/>
      <c r="AZ70" s="156"/>
      <c r="BA70" s="156"/>
      <c r="BB70" s="156"/>
      <c r="BC70" s="156"/>
      <c r="BD70" s="156"/>
      <c r="BE70" s="156"/>
      <c r="BF70" s="156"/>
      <c r="BG70" s="156"/>
      <c r="BH70" s="156"/>
      <c r="BI70" s="142"/>
      <c r="BJ70" s="142"/>
      <c r="BK70" s="35"/>
      <c r="BL70" s="35"/>
      <c r="BM70" s="35"/>
      <c r="BN70" s="35"/>
      <c r="BO70" s="35"/>
      <c r="BP70" s="35"/>
      <c r="BQ70" s="35"/>
      <c r="BR70" s="35"/>
      <c r="BS70" s="35"/>
      <c r="BT70" s="35"/>
      <c r="BU70" s="35"/>
      <c r="BV70" s="142"/>
      <c r="BW70" s="142"/>
      <c r="BX70" s="142"/>
      <c r="BY70" s="142"/>
      <c r="BZ70" s="156"/>
      <c r="CA70" s="156"/>
      <c r="CB70" s="156"/>
      <c r="CC70" s="156"/>
      <c r="CD70" s="156"/>
      <c r="CE70" s="156"/>
      <c r="CF70" s="154"/>
      <c r="CG70" s="47"/>
      <c r="CH70" s="126"/>
      <c r="CI70" s="127"/>
      <c r="CJ70" s="127"/>
      <c r="CK70" s="127"/>
      <c r="CL70" s="146"/>
      <c r="CM70" s="146"/>
      <c r="CN70" s="146"/>
      <c r="CO70" s="146"/>
      <c r="CP70" s="146"/>
      <c r="CQ70" s="146"/>
      <c r="CR70" s="146"/>
      <c r="CS70" s="146"/>
      <c r="CT70" s="146"/>
      <c r="CU70" s="146"/>
      <c r="CV70" s="146"/>
      <c r="CW70" s="146"/>
      <c r="CX70" s="146"/>
      <c r="CY70" s="146"/>
      <c r="CZ70" s="146"/>
      <c r="DA70" s="146"/>
      <c r="DB70" s="146"/>
      <c r="DC70" s="146"/>
      <c r="DD70" s="146"/>
      <c r="DE70" s="146"/>
      <c r="DF70" s="146"/>
      <c r="DG70" s="146"/>
      <c r="DH70" s="146"/>
      <c r="DI70" s="146"/>
      <c r="DJ70" s="146"/>
      <c r="DK70" s="146"/>
      <c r="DL70" s="146"/>
      <c r="DM70" s="146"/>
      <c r="DN70" s="146"/>
      <c r="DO70" s="146"/>
      <c r="DP70" s="146"/>
      <c r="DQ70" s="146"/>
      <c r="DR70" s="146"/>
      <c r="DS70" s="146"/>
      <c r="DT70" s="146"/>
      <c r="DU70" s="151"/>
      <c r="DV70" s="47"/>
      <c r="DW70" s="155"/>
      <c r="DX70" s="156"/>
      <c r="DY70" s="156"/>
      <c r="DZ70" s="156"/>
      <c r="EA70" s="156"/>
      <c r="EB70" s="156"/>
      <c r="EC70" s="156"/>
      <c r="ED70" s="156"/>
      <c r="EE70" s="156"/>
      <c r="EF70" s="156"/>
      <c r="EG70" s="156"/>
      <c r="EH70" s="156"/>
      <c r="EI70" s="156"/>
      <c r="EJ70" s="44"/>
      <c r="EK70" s="44"/>
      <c r="EL70" s="44"/>
      <c r="EM70" s="44"/>
      <c r="EN70" s="44"/>
      <c r="EO70" s="44"/>
      <c r="EP70" s="44"/>
      <c r="EQ70" s="44"/>
      <c r="ER70" s="44"/>
      <c r="ES70" s="44"/>
      <c r="ET70" s="44"/>
      <c r="EU70" s="44"/>
      <c r="EV70" s="44"/>
      <c r="EW70" s="44"/>
      <c r="EX70" s="44"/>
      <c r="EY70" s="44"/>
      <c r="EZ70" s="44"/>
      <c r="FA70" s="44"/>
      <c r="FB70" s="44"/>
      <c r="FC70" s="156"/>
      <c r="FD70" s="156"/>
      <c r="FE70" s="156"/>
      <c r="FF70" s="156"/>
      <c r="FG70" s="156"/>
      <c r="FH70" s="156"/>
      <c r="FI70" s="156"/>
      <c r="FJ70" s="154"/>
      <c r="FK70" s="47"/>
      <c r="FL70" s="155"/>
      <c r="FM70" s="156"/>
      <c r="FN70" s="156"/>
      <c r="FO70" s="156"/>
      <c r="FP70" s="156"/>
      <c r="FQ70" s="156"/>
      <c r="FR70" s="156"/>
      <c r="FS70" s="156"/>
      <c r="FT70" s="156"/>
      <c r="FU70" s="44"/>
      <c r="FV70" s="44"/>
      <c r="FW70" s="142"/>
      <c r="FX70" s="142"/>
      <c r="FY70" s="142"/>
      <c r="FZ70" s="142"/>
      <c r="GA70" s="142"/>
      <c r="GB70" s="142"/>
      <c r="GC70" s="142"/>
      <c r="GD70" s="142"/>
      <c r="GE70" s="142"/>
      <c r="GF70" s="142"/>
      <c r="GG70" s="142"/>
      <c r="GH70" s="142"/>
      <c r="GI70" s="142"/>
      <c r="GJ70" s="142"/>
      <c r="GK70" s="142"/>
      <c r="GL70" s="142"/>
      <c r="GM70" s="142"/>
      <c r="GN70" s="142"/>
      <c r="GO70" s="142"/>
      <c r="GP70" s="142"/>
      <c r="GQ70" s="142"/>
      <c r="GR70" s="142"/>
      <c r="GS70" s="142"/>
      <c r="GT70" s="156"/>
      <c r="GU70" s="156"/>
      <c r="GV70" s="156"/>
      <c r="GW70" s="156"/>
      <c r="GX70" s="156"/>
      <c r="GY70" s="154"/>
      <c r="GZ70" s="47"/>
      <c r="HA70" s="24"/>
      <c r="HB70" s="25"/>
      <c r="HC70" s="25"/>
      <c r="HD70" s="25"/>
      <c r="HE70" s="25"/>
      <c r="HF70" s="44"/>
      <c r="HG70" s="44"/>
      <c r="HH70" s="44"/>
      <c r="HI70" s="44"/>
      <c r="HJ70" s="44"/>
      <c r="HK70" s="44"/>
      <c r="HL70" s="142"/>
      <c r="HM70" s="142"/>
      <c r="HN70" s="142"/>
      <c r="HO70" s="142"/>
      <c r="HP70" s="142"/>
      <c r="HQ70" s="142"/>
      <c r="HR70" s="142"/>
      <c r="HS70" s="142"/>
      <c r="HT70" s="142"/>
      <c r="HU70" s="142"/>
      <c r="HV70" s="142"/>
      <c r="HW70" s="142"/>
      <c r="HX70" s="142"/>
      <c r="HY70" s="142"/>
      <c r="HZ70" s="142"/>
      <c r="IA70" s="142"/>
      <c r="IB70" s="142"/>
      <c r="IC70" s="142"/>
      <c r="ID70" s="142"/>
      <c r="IE70" s="142"/>
      <c r="IF70" s="142"/>
      <c r="IG70" s="142"/>
      <c r="IH70" s="142"/>
      <c r="II70" s="44"/>
      <c r="IJ70" s="25"/>
      <c r="IK70" s="27"/>
      <c r="IL70" s="27"/>
      <c r="IM70" s="27"/>
      <c r="IN70" s="28"/>
      <c r="IO70" s="47"/>
    </row>
    <row r="71" spans="1:249" x14ac:dyDescent="0.25">
      <c r="A71" s="47"/>
      <c r="B71" s="63" t="s">
        <v>50</v>
      </c>
      <c r="C71" s="25" t="s">
        <v>170</v>
      </c>
      <c r="D71" s="24"/>
      <c r="E71" s="25"/>
      <c r="F71" s="25"/>
      <c r="G71" s="2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44"/>
      <c r="AN71" s="27"/>
      <c r="AO71" s="27"/>
      <c r="AP71" s="27"/>
      <c r="AQ71" s="28"/>
      <c r="AR71" s="47"/>
      <c r="AS71" s="155"/>
      <c r="AT71" s="156"/>
      <c r="AU71" s="156"/>
      <c r="AV71" s="156"/>
      <c r="AW71" s="142"/>
      <c r="AX71" s="142"/>
      <c r="AY71" s="142"/>
      <c r="AZ71" s="142"/>
      <c r="BA71" s="142"/>
      <c r="BB71" s="142"/>
      <c r="BC71" s="142"/>
      <c r="BD71" s="142"/>
      <c r="BE71" s="142"/>
      <c r="BF71" s="142"/>
      <c r="BG71" s="142"/>
      <c r="BH71" s="142"/>
      <c r="BI71" s="142"/>
      <c r="BJ71" s="35"/>
      <c r="BK71" s="35"/>
      <c r="BL71" s="35"/>
      <c r="BM71" s="35"/>
      <c r="BN71" s="35"/>
      <c r="BO71" s="35"/>
      <c r="BP71" s="35"/>
      <c r="BQ71" s="35"/>
      <c r="BR71" s="142"/>
      <c r="BS71" s="142"/>
      <c r="BT71" s="142"/>
      <c r="BU71" s="142"/>
      <c r="BV71" s="142"/>
      <c r="BW71" s="142"/>
      <c r="BX71" s="142"/>
      <c r="BY71" s="142"/>
      <c r="BZ71" s="142"/>
      <c r="CA71" s="142"/>
      <c r="CB71" s="156"/>
      <c r="CC71" s="156"/>
      <c r="CD71" s="156"/>
      <c r="CE71" s="156"/>
      <c r="CF71" s="154"/>
      <c r="CG71" s="47"/>
      <c r="CH71" s="155"/>
      <c r="CI71" s="156"/>
      <c r="CJ71" s="156"/>
      <c r="CK71" s="156"/>
      <c r="CL71" s="156"/>
      <c r="CM71" s="156"/>
      <c r="CN71" s="156"/>
      <c r="CO71" s="142"/>
      <c r="CP71" s="142"/>
      <c r="CQ71" s="142"/>
      <c r="CR71" s="142"/>
      <c r="CS71" s="142"/>
      <c r="CT71" s="142"/>
      <c r="CU71" s="142"/>
      <c r="CV71" s="142"/>
      <c r="CW71" s="142"/>
      <c r="CX71" s="35"/>
      <c r="CY71" s="35"/>
      <c r="CZ71" s="35"/>
      <c r="DA71" s="35"/>
      <c r="DB71" s="35"/>
      <c r="DC71" s="35"/>
      <c r="DD71" s="35"/>
      <c r="DE71" s="35"/>
      <c r="DF71" s="35"/>
      <c r="DG71" s="142"/>
      <c r="DH71" s="142"/>
      <c r="DI71" s="142"/>
      <c r="DJ71" s="142"/>
      <c r="DK71" s="142"/>
      <c r="DL71" s="142"/>
      <c r="DM71" s="142"/>
      <c r="DN71" s="142"/>
      <c r="DO71" s="142"/>
      <c r="DP71" s="142"/>
      <c r="DQ71" s="156"/>
      <c r="DR71" s="156"/>
      <c r="DS71" s="156"/>
      <c r="DT71" s="156"/>
      <c r="DU71" s="154"/>
      <c r="DV71" s="47"/>
      <c r="DW71" s="155"/>
      <c r="DX71" s="156"/>
      <c r="DY71" s="156"/>
      <c r="DZ71" s="156"/>
      <c r="EA71" s="156"/>
      <c r="EB71" s="156"/>
      <c r="EC71" s="156"/>
      <c r="ED71" s="156"/>
      <c r="EE71" s="156"/>
      <c r="EF71" s="156"/>
      <c r="EG71" s="156"/>
      <c r="EH71" s="156"/>
      <c r="EI71" s="156"/>
      <c r="EJ71" s="156"/>
      <c r="EK71" s="44"/>
      <c r="EL71" s="44"/>
      <c r="EM71" s="44"/>
      <c r="EN71" s="44"/>
      <c r="EO71" s="44"/>
      <c r="EP71" s="44"/>
      <c r="EQ71" s="44"/>
      <c r="ER71" s="44"/>
      <c r="ES71" s="44"/>
      <c r="ET71" s="44"/>
      <c r="EU71" s="44"/>
      <c r="EV71" s="44"/>
      <c r="EW71" s="44"/>
      <c r="EX71" s="44"/>
      <c r="EY71" s="44"/>
      <c r="EZ71" s="44"/>
      <c r="FA71" s="44"/>
      <c r="FB71" s="156"/>
      <c r="FC71" s="156"/>
      <c r="FD71" s="156"/>
      <c r="FE71" s="156"/>
      <c r="FF71" s="156"/>
      <c r="FG71" s="156"/>
      <c r="FH71" s="156"/>
      <c r="FI71" s="156"/>
      <c r="FJ71" s="154"/>
      <c r="FK71" s="47"/>
      <c r="FL71" s="24"/>
      <c r="FM71" s="25"/>
      <c r="FN71" s="25"/>
      <c r="FO71" s="25"/>
      <c r="FP71" s="25"/>
      <c r="FQ71" s="25"/>
      <c r="FR71" s="25"/>
      <c r="FS71" s="25"/>
      <c r="FT71" s="25"/>
      <c r="FU71" s="25"/>
      <c r="FV71" s="25"/>
      <c r="FW71" s="25"/>
      <c r="FX71" s="25"/>
      <c r="FY71" s="142"/>
      <c r="FZ71" s="142"/>
      <c r="GA71" s="142"/>
      <c r="GB71" s="142"/>
      <c r="GC71" s="142"/>
      <c r="GD71" s="142"/>
      <c r="GE71" s="142"/>
      <c r="GF71" s="142"/>
      <c r="GG71" s="142"/>
      <c r="GH71" s="142"/>
      <c r="GI71" s="142"/>
      <c r="GJ71" s="142"/>
      <c r="GK71" s="142"/>
      <c r="GL71" s="142"/>
      <c r="GM71" s="142"/>
      <c r="GN71" s="142"/>
      <c r="GO71" s="142"/>
      <c r="GP71" s="44"/>
      <c r="GQ71" s="44"/>
      <c r="GR71" s="44"/>
      <c r="GS71" s="44"/>
      <c r="GT71" s="44"/>
      <c r="GU71" s="25"/>
      <c r="GV71" s="25"/>
      <c r="GW71" s="25"/>
      <c r="GX71" s="25"/>
      <c r="GY71" s="26"/>
      <c r="GZ71" s="47"/>
      <c r="HA71" s="24"/>
      <c r="HB71" s="25"/>
      <c r="HC71" s="25"/>
      <c r="HD71" s="25"/>
      <c r="HE71" s="25"/>
      <c r="HF71" s="25"/>
      <c r="HG71" s="25"/>
      <c r="HH71" s="25"/>
      <c r="HI71" s="25"/>
      <c r="HJ71" s="25"/>
      <c r="HK71" s="25"/>
      <c r="HL71" s="142"/>
      <c r="HM71" s="142"/>
      <c r="HN71" s="142"/>
      <c r="HO71" s="142"/>
      <c r="HP71" s="142"/>
      <c r="HQ71" s="35"/>
      <c r="HR71" s="35"/>
      <c r="HS71" s="35"/>
      <c r="HT71" s="35"/>
      <c r="HU71" s="35"/>
      <c r="HV71" s="35"/>
      <c r="HW71" s="35"/>
      <c r="HX71" s="35"/>
      <c r="HY71" s="35"/>
      <c r="HZ71" s="142"/>
      <c r="IA71" s="142"/>
      <c r="IB71" s="142"/>
      <c r="IC71" s="142"/>
      <c r="ID71" s="142"/>
      <c r="IE71" s="25"/>
      <c r="IF71" s="25"/>
      <c r="IG71" s="25"/>
      <c r="IH71" s="25"/>
      <c r="II71" s="25"/>
      <c r="IJ71" s="25"/>
      <c r="IK71" s="25"/>
      <c r="IL71" s="25"/>
      <c r="IM71" s="25"/>
      <c r="IN71" s="26"/>
      <c r="IO71" s="47"/>
    </row>
    <row r="72" spans="1:249" x14ac:dyDescent="0.25">
      <c r="A72" s="47"/>
      <c r="B72" s="67" t="s">
        <v>68</v>
      </c>
      <c r="C72" s="57" t="s">
        <v>90</v>
      </c>
      <c r="D72" s="24"/>
      <c r="E72" s="25"/>
      <c r="F72" s="25"/>
      <c r="G72" s="25"/>
      <c r="H72" s="25"/>
      <c r="I72" s="25"/>
      <c r="J72" s="25"/>
      <c r="K72" s="25"/>
      <c r="L72" s="25"/>
      <c r="M72" s="142"/>
      <c r="N72" s="142"/>
      <c r="O72" s="142"/>
      <c r="P72" s="142"/>
      <c r="Q72" s="142"/>
      <c r="R72" s="142"/>
      <c r="S72" s="142"/>
      <c r="T72" s="142"/>
      <c r="U72" s="142"/>
      <c r="V72" s="142"/>
      <c r="W72" s="142"/>
      <c r="X72" s="142"/>
      <c r="Y72" s="142"/>
      <c r="Z72" s="142"/>
      <c r="AA72" s="142"/>
      <c r="AB72" s="142"/>
      <c r="AC72" s="142"/>
      <c r="AD72" s="142"/>
      <c r="AE72" s="142"/>
      <c r="AF72" s="142"/>
      <c r="AG72" s="142"/>
      <c r="AH72" s="142"/>
      <c r="AI72" s="142"/>
      <c r="AJ72" s="142"/>
      <c r="AK72" s="142"/>
      <c r="AL72" s="142"/>
      <c r="AM72" s="44"/>
      <c r="AN72" s="27"/>
      <c r="AO72" s="27"/>
      <c r="AP72" s="27"/>
      <c r="AQ72" s="28"/>
      <c r="AR72" s="47"/>
      <c r="AS72" s="7"/>
      <c r="AT72" s="123"/>
      <c r="AU72" s="123"/>
      <c r="AV72" s="123"/>
      <c r="AW72" s="123"/>
      <c r="AX72" s="123"/>
      <c r="AY72" s="123"/>
      <c r="AZ72" s="123"/>
      <c r="BA72" s="123"/>
      <c r="BB72" s="123"/>
      <c r="BC72" s="123"/>
      <c r="BD72" s="123"/>
      <c r="BE72" s="123"/>
      <c r="BF72" s="123"/>
      <c r="BG72" s="123"/>
      <c r="BH72" s="123"/>
      <c r="BI72" s="123"/>
      <c r="BJ72" s="123"/>
      <c r="BK72" s="123"/>
      <c r="BL72" s="123"/>
      <c r="BM72" s="123"/>
      <c r="BN72" s="123"/>
      <c r="BO72" s="123"/>
      <c r="BP72" s="123"/>
      <c r="BQ72" s="123"/>
      <c r="BR72" s="123"/>
      <c r="BS72" s="123"/>
      <c r="BT72" s="123"/>
      <c r="BU72" s="123"/>
      <c r="BV72" s="123"/>
      <c r="BW72" s="123"/>
      <c r="BX72" s="123"/>
      <c r="BY72" s="123"/>
      <c r="BZ72" s="123"/>
      <c r="CA72" s="123"/>
      <c r="CB72" s="123"/>
      <c r="CC72" s="123"/>
      <c r="CD72" s="123"/>
      <c r="CE72" s="123"/>
      <c r="CF72" s="153"/>
      <c r="CG72" s="47"/>
      <c r="CH72" s="122"/>
      <c r="CI72" s="123"/>
      <c r="CJ72" s="123"/>
      <c r="CK72" s="123"/>
      <c r="CL72" s="123"/>
      <c r="CM72" s="123"/>
      <c r="CN72" s="123"/>
      <c r="CO72" s="123"/>
      <c r="CP72" s="123"/>
      <c r="CQ72" s="123"/>
      <c r="CR72" s="123"/>
      <c r="CS72" s="123"/>
      <c r="CT72" s="123"/>
      <c r="CU72" s="123"/>
      <c r="CV72" s="123"/>
      <c r="CW72" s="123"/>
      <c r="CX72" s="123"/>
      <c r="CY72" s="123"/>
      <c r="CZ72" s="123"/>
      <c r="DA72" s="123"/>
      <c r="DB72" s="123"/>
      <c r="DC72" s="123"/>
      <c r="DD72" s="123"/>
      <c r="DE72" s="123"/>
      <c r="DF72" s="123"/>
      <c r="DG72" s="123"/>
      <c r="DH72" s="123"/>
      <c r="DI72" s="123"/>
      <c r="DJ72" s="123"/>
      <c r="DK72" s="123"/>
      <c r="DL72" s="123"/>
      <c r="DM72" s="123"/>
      <c r="DN72" s="123"/>
      <c r="DO72" s="123"/>
      <c r="DP72" s="123"/>
      <c r="DQ72" s="123"/>
      <c r="DR72" s="123"/>
      <c r="DS72" s="123"/>
      <c r="DT72" s="123"/>
      <c r="DU72" s="153"/>
      <c r="DV72" s="47"/>
      <c r="DW72" s="122"/>
      <c r="DX72" s="123"/>
      <c r="DY72" s="123"/>
      <c r="DZ72" s="123"/>
      <c r="EA72" s="123"/>
      <c r="EB72" s="123"/>
      <c r="EC72" s="123"/>
      <c r="ED72" s="123"/>
      <c r="EE72" s="123"/>
      <c r="EF72" s="123"/>
      <c r="EG72" s="123"/>
      <c r="EH72" s="123"/>
      <c r="EI72" s="123"/>
      <c r="EJ72" s="123"/>
      <c r="EK72" s="123"/>
      <c r="EL72" s="123"/>
      <c r="EM72" s="123"/>
      <c r="EN72" s="123"/>
      <c r="EO72" s="123"/>
      <c r="EP72" s="123"/>
      <c r="EQ72" s="123"/>
      <c r="ER72" s="123"/>
      <c r="ES72" s="123"/>
      <c r="ET72" s="123"/>
      <c r="EU72" s="123"/>
      <c r="EV72" s="123"/>
      <c r="EW72" s="123"/>
      <c r="EX72" s="123"/>
      <c r="EY72" s="123"/>
      <c r="EZ72" s="123"/>
      <c r="FA72" s="123"/>
      <c r="FB72" s="123"/>
      <c r="FC72" s="123"/>
      <c r="FD72" s="123"/>
      <c r="FE72" s="123"/>
      <c r="FF72" s="123"/>
      <c r="FG72" s="123"/>
      <c r="FH72" s="123"/>
      <c r="FI72" s="123"/>
      <c r="FJ72" s="153"/>
      <c r="FK72" s="47"/>
      <c r="FL72" s="7"/>
      <c r="FM72" s="8"/>
      <c r="FN72" s="8"/>
      <c r="FO72" s="8"/>
      <c r="FP72" s="8"/>
      <c r="FQ72" s="8"/>
      <c r="FR72" s="8"/>
      <c r="FS72" s="8"/>
      <c r="FT72" s="8"/>
      <c r="FU72" s="8"/>
      <c r="FV72" s="8"/>
      <c r="FW72" s="8"/>
      <c r="FX72" s="8"/>
      <c r="FY72" s="8"/>
      <c r="FZ72" s="8"/>
      <c r="GA72" s="8"/>
      <c r="GB72" s="8"/>
      <c r="GC72" s="8"/>
      <c r="GD72" s="8"/>
      <c r="GE72" s="8"/>
      <c r="GF72" s="8"/>
      <c r="GG72" s="8"/>
      <c r="GH72" s="8"/>
      <c r="GI72" s="8"/>
      <c r="GJ72" s="8"/>
      <c r="GK72" s="8"/>
      <c r="GL72" s="8"/>
      <c r="GM72" s="8"/>
      <c r="GN72" s="8"/>
      <c r="GO72" s="8"/>
      <c r="GP72" s="8"/>
      <c r="GQ72" s="8"/>
      <c r="GR72" s="8"/>
      <c r="GS72" s="8"/>
      <c r="GT72" s="8"/>
      <c r="GU72" s="8"/>
      <c r="GV72" s="8"/>
      <c r="GW72" s="8"/>
      <c r="GX72" s="123"/>
      <c r="GY72" s="56"/>
      <c r="GZ72" s="47"/>
      <c r="HA72" s="122"/>
      <c r="HB72" s="123"/>
      <c r="HC72" s="123"/>
      <c r="HD72" s="123"/>
      <c r="HE72" s="123"/>
      <c r="HF72" s="123"/>
      <c r="HG72" s="123"/>
      <c r="HH72" s="123"/>
      <c r="HI72" s="123"/>
      <c r="HJ72" s="123"/>
      <c r="HK72" s="123"/>
      <c r="HL72" s="123"/>
      <c r="HM72" s="123"/>
      <c r="HN72" s="123"/>
      <c r="HO72" s="123"/>
      <c r="HP72" s="123"/>
      <c r="HQ72" s="123"/>
      <c r="HR72" s="123"/>
      <c r="HS72" s="123"/>
      <c r="HT72" s="123"/>
      <c r="HU72" s="123"/>
      <c r="HV72" s="123"/>
      <c r="HW72" s="123"/>
      <c r="HX72" s="123"/>
      <c r="HY72" s="123"/>
      <c r="HZ72" s="123"/>
      <c r="IA72" s="123"/>
      <c r="IB72" s="123"/>
      <c r="IC72" s="123"/>
      <c r="ID72" s="123"/>
      <c r="IE72" s="123"/>
      <c r="IF72" s="123"/>
      <c r="IG72" s="123"/>
      <c r="IH72" s="123"/>
      <c r="II72" s="123"/>
      <c r="IJ72" s="123"/>
      <c r="IK72" s="123"/>
      <c r="IL72" s="123"/>
      <c r="IM72" s="123"/>
      <c r="IN72" s="153"/>
      <c r="IO72" s="47"/>
    </row>
    <row r="73" spans="1:249" s="181" customFormat="1" x14ac:dyDescent="0.25">
      <c r="A73" s="47"/>
      <c r="B73" s="63" t="s">
        <v>471</v>
      </c>
      <c r="C73" s="154" t="s">
        <v>200</v>
      </c>
      <c r="D73" s="24"/>
      <c r="E73" s="25"/>
      <c r="F73" s="25"/>
      <c r="G73" s="25"/>
      <c r="H73" s="44"/>
      <c r="I73" s="44"/>
      <c r="J73" s="44"/>
      <c r="K73" s="44"/>
      <c r="L73" s="44"/>
      <c r="M73" s="44"/>
      <c r="N73" s="44"/>
      <c r="O73" s="44"/>
      <c r="P73" s="142"/>
      <c r="Q73" s="142"/>
      <c r="R73" s="142"/>
      <c r="S73" s="142"/>
      <c r="T73" s="142"/>
      <c r="U73" s="142"/>
      <c r="V73" s="142"/>
      <c r="W73" s="142"/>
      <c r="X73" s="142"/>
      <c r="Y73" s="142"/>
      <c r="Z73" s="142"/>
      <c r="AA73" s="142"/>
      <c r="AB73" s="142"/>
      <c r="AC73" s="142"/>
      <c r="AD73" s="142"/>
      <c r="AE73" s="142"/>
      <c r="AF73" s="142"/>
      <c r="AG73" s="142"/>
      <c r="AH73" s="142"/>
      <c r="AI73" s="142"/>
      <c r="AJ73" s="142"/>
      <c r="AK73" s="142"/>
      <c r="AL73" s="44"/>
      <c r="AM73" s="44"/>
      <c r="AN73" s="27"/>
      <c r="AO73" s="27"/>
      <c r="AP73" s="27"/>
      <c r="AQ73" s="28"/>
      <c r="AR73" s="47"/>
      <c r="AS73" s="155"/>
      <c r="AT73" s="156"/>
      <c r="AU73" s="156"/>
      <c r="AV73" s="156"/>
      <c r="AW73" s="142"/>
      <c r="AX73" s="142"/>
      <c r="AY73" s="142"/>
      <c r="AZ73" s="142"/>
      <c r="BA73" s="142"/>
      <c r="BB73" s="35"/>
      <c r="BC73" s="35"/>
      <c r="BD73" s="35"/>
      <c r="BE73" s="35"/>
      <c r="BF73" s="35"/>
      <c r="BG73" s="35"/>
      <c r="BH73" s="35"/>
      <c r="BI73" s="35"/>
      <c r="BJ73" s="35"/>
      <c r="BK73" s="35"/>
      <c r="BL73" s="35"/>
      <c r="BM73" s="35"/>
      <c r="BN73" s="35"/>
      <c r="BO73" s="35"/>
      <c r="BP73" s="35"/>
      <c r="BQ73" s="35"/>
      <c r="BR73" s="35"/>
      <c r="BS73" s="35"/>
      <c r="BT73" s="35"/>
      <c r="BU73" s="35"/>
      <c r="BV73" s="35"/>
      <c r="BW73" s="35"/>
      <c r="BX73" s="35"/>
      <c r="BY73" s="35"/>
      <c r="BZ73" s="35"/>
      <c r="CA73" s="35"/>
      <c r="CB73" s="156"/>
      <c r="CC73" s="156"/>
      <c r="CD73" s="156"/>
      <c r="CE73" s="156"/>
      <c r="CF73" s="154"/>
      <c r="CG73" s="47"/>
      <c r="CH73" s="155"/>
      <c r="CI73" s="156"/>
      <c r="CJ73" s="156"/>
      <c r="CK73" s="156"/>
      <c r="CL73" s="156"/>
      <c r="CM73" s="142"/>
      <c r="CN73" s="142"/>
      <c r="CO73" s="142"/>
      <c r="CP73" s="35"/>
      <c r="CQ73" s="35"/>
      <c r="CR73" s="35"/>
      <c r="CS73" s="35"/>
      <c r="CT73" s="35"/>
      <c r="CU73" s="35"/>
      <c r="CV73" s="35"/>
      <c r="CW73" s="35"/>
      <c r="CX73" s="35"/>
      <c r="CY73" s="35"/>
      <c r="CZ73" s="35"/>
      <c r="DA73" s="35"/>
      <c r="DB73" s="35"/>
      <c r="DC73" s="35"/>
      <c r="DD73" s="35"/>
      <c r="DE73" s="35"/>
      <c r="DF73" s="35"/>
      <c r="DG73" s="35"/>
      <c r="DH73" s="35"/>
      <c r="DI73" s="35"/>
      <c r="DJ73" s="35"/>
      <c r="DK73" s="35"/>
      <c r="DL73" s="35"/>
      <c r="DM73" s="35"/>
      <c r="DN73" s="35"/>
      <c r="DO73" s="35"/>
      <c r="DP73" s="35"/>
      <c r="DQ73" s="156"/>
      <c r="DR73" s="156"/>
      <c r="DS73" s="156"/>
      <c r="DT73" s="156"/>
      <c r="DU73" s="154"/>
      <c r="DV73" s="47"/>
      <c r="DW73" s="155"/>
      <c r="DX73" s="156"/>
      <c r="DY73" s="156"/>
      <c r="DZ73" s="156"/>
      <c r="EA73" s="156"/>
      <c r="EB73" s="156"/>
      <c r="EC73" s="156"/>
      <c r="ED73" s="156"/>
      <c r="EE73" s="156"/>
      <c r="EF73" s="156"/>
      <c r="EG73" s="156"/>
      <c r="EH73" s="156"/>
      <c r="EI73" s="156"/>
      <c r="EJ73" s="156"/>
      <c r="EK73" s="156"/>
      <c r="EL73" s="156"/>
      <c r="EM73" s="156"/>
      <c r="EN73" s="156"/>
      <c r="EO73" s="156"/>
      <c r="EP73" s="156"/>
      <c r="EQ73" s="156"/>
      <c r="ER73" s="156"/>
      <c r="ES73" s="156"/>
      <c r="ET73" s="156"/>
      <c r="EU73" s="156"/>
      <c r="EV73" s="156"/>
      <c r="EW73" s="156"/>
      <c r="EX73" s="156"/>
      <c r="EY73" s="156"/>
      <c r="EZ73" s="156"/>
      <c r="FA73" s="156"/>
      <c r="FB73" s="156"/>
      <c r="FC73" s="156"/>
      <c r="FD73" s="156"/>
      <c r="FE73" s="156"/>
      <c r="FF73" s="156"/>
      <c r="FG73" s="156"/>
      <c r="FH73" s="156"/>
      <c r="FI73" s="156"/>
      <c r="FJ73" s="154"/>
      <c r="FK73" s="47"/>
      <c r="FL73" s="155"/>
      <c r="FM73" s="156"/>
      <c r="FN73" s="156"/>
      <c r="FO73" s="156"/>
      <c r="FP73" s="156"/>
      <c r="FQ73" s="156"/>
      <c r="FR73" s="156"/>
      <c r="FS73" s="156"/>
      <c r="FT73" s="156"/>
      <c r="FU73" s="156"/>
      <c r="FV73" s="156"/>
      <c r="FW73" s="156"/>
      <c r="FX73" s="156"/>
      <c r="FY73" s="156"/>
      <c r="FZ73" s="156"/>
      <c r="GA73" s="156"/>
      <c r="GB73" s="156"/>
      <c r="GC73" s="156"/>
      <c r="GD73" s="156"/>
      <c r="GE73" s="156"/>
      <c r="GF73" s="156"/>
      <c r="GG73" s="156"/>
      <c r="GH73" s="156"/>
      <c r="GI73" s="156"/>
      <c r="GJ73" s="156"/>
      <c r="GK73" s="156"/>
      <c r="GL73" s="156"/>
      <c r="GM73" s="156"/>
      <c r="GN73" s="156"/>
      <c r="GO73" s="156"/>
      <c r="GP73" s="156"/>
      <c r="GQ73" s="156"/>
      <c r="GR73" s="156"/>
      <c r="GS73" s="156"/>
      <c r="GT73" s="156"/>
      <c r="GU73" s="156"/>
      <c r="GV73" s="156"/>
      <c r="GW73" s="156"/>
      <c r="GX73" s="156"/>
      <c r="GY73" s="154"/>
      <c r="GZ73" s="47"/>
      <c r="HA73" s="155"/>
      <c r="HB73" s="156"/>
      <c r="HC73" s="156"/>
      <c r="HD73" s="156"/>
      <c r="HE73" s="156"/>
      <c r="HF73" s="156"/>
      <c r="HG73" s="156"/>
      <c r="HH73" s="156"/>
      <c r="HI73" s="142"/>
      <c r="HJ73" s="142"/>
      <c r="HK73" s="142"/>
      <c r="HL73" s="142"/>
      <c r="HM73" s="142"/>
      <c r="HN73" s="142"/>
      <c r="HO73" s="142"/>
      <c r="HP73" s="142"/>
      <c r="HQ73" s="35"/>
      <c r="HR73" s="35"/>
      <c r="HS73" s="35"/>
      <c r="HT73" s="35"/>
      <c r="HU73" s="35"/>
      <c r="HV73" s="35"/>
      <c r="HW73" s="35"/>
      <c r="HX73" s="35"/>
      <c r="HY73" s="142"/>
      <c r="HZ73" s="142"/>
      <c r="IA73" s="142"/>
      <c r="IB73" s="142"/>
      <c r="IC73" s="142"/>
      <c r="ID73" s="142"/>
      <c r="IE73" s="142"/>
      <c r="IF73" s="142"/>
      <c r="IG73" s="142"/>
      <c r="IH73" s="142"/>
      <c r="II73" s="142"/>
      <c r="IJ73" s="156"/>
      <c r="IK73" s="156"/>
      <c r="IL73" s="156"/>
      <c r="IM73" s="156"/>
      <c r="IN73" s="154"/>
      <c r="IO73" s="47"/>
    </row>
    <row r="74" spans="1:249" s="181" customFormat="1" x14ac:dyDescent="0.25">
      <c r="A74" s="47"/>
      <c r="B74" s="63" t="s">
        <v>132</v>
      </c>
      <c r="C74" s="154" t="s">
        <v>134</v>
      </c>
      <c r="D74" s="24"/>
      <c r="E74" s="25"/>
      <c r="F74" s="25"/>
      <c r="G74" s="25"/>
      <c r="H74" s="44"/>
      <c r="I74" s="44"/>
      <c r="J74" s="44"/>
      <c r="K74" s="44"/>
      <c r="L74" s="44"/>
      <c r="M74" s="44"/>
      <c r="N74" s="44"/>
      <c r="O74" s="44"/>
      <c r="P74" s="142"/>
      <c r="Q74" s="142"/>
      <c r="R74" s="142"/>
      <c r="S74" s="142"/>
      <c r="T74" s="142"/>
      <c r="U74" s="142"/>
      <c r="V74" s="142"/>
      <c r="W74" s="142"/>
      <c r="X74" s="142"/>
      <c r="Y74" s="142"/>
      <c r="Z74" s="142"/>
      <c r="AA74" s="142"/>
      <c r="AB74" s="142"/>
      <c r="AC74" s="142"/>
      <c r="AD74" s="142"/>
      <c r="AE74" s="142"/>
      <c r="AF74" s="142"/>
      <c r="AG74" s="142"/>
      <c r="AH74" s="142"/>
      <c r="AI74" s="142"/>
      <c r="AJ74" s="142"/>
      <c r="AK74" s="142"/>
      <c r="AL74" s="44"/>
      <c r="AM74" s="44"/>
      <c r="AN74" s="27"/>
      <c r="AO74" s="27"/>
      <c r="AP74" s="27"/>
      <c r="AQ74" s="28"/>
      <c r="AR74" s="47"/>
      <c r="AS74" s="155"/>
      <c r="AT74" s="156"/>
      <c r="AU74" s="156"/>
      <c r="AV74" s="156"/>
      <c r="AW74" s="142"/>
      <c r="AX74" s="142"/>
      <c r="AY74" s="142"/>
      <c r="AZ74" s="142"/>
      <c r="BA74" s="142"/>
      <c r="BB74" s="142"/>
      <c r="BC74" s="142"/>
      <c r="BD74" s="142"/>
      <c r="BE74" s="142"/>
      <c r="BF74" s="142"/>
      <c r="BG74" s="142"/>
      <c r="BH74" s="142"/>
      <c r="BI74" s="35"/>
      <c r="BJ74" s="35"/>
      <c r="BK74" s="35"/>
      <c r="BL74" s="35"/>
      <c r="BM74" s="35"/>
      <c r="BN74" s="35"/>
      <c r="BO74" s="35"/>
      <c r="BP74" s="35"/>
      <c r="BQ74" s="142"/>
      <c r="BR74" s="142"/>
      <c r="BS74" s="142"/>
      <c r="BT74" s="142"/>
      <c r="BU74" s="142"/>
      <c r="BV74" s="142"/>
      <c r="BW74" s="142"/>
      <c r="BX74" s="142"/>
      <c r="BY74" s="142"/>
      <c r="BZ74" s="142"/>
      <c r="CA74" s="142"/>
      <c r="CB74" s="156"/>
      <c r="CC74" s="156"/>
      <c r="CD74" s="156"/>
      <c r="CE74" s="156"/>
      <c r="CF74" s="154"/>
      <c r="CG74" s="47"/>
      <c r="CH74" s="155"/>
      <c r="CI74" s="156"/>
      <c r="CJ74" s="156"/>
      <c r="CK74" s="156"/>
      <c r="CL74" s="142"/>
      <c r="CM74" s="142"/>
      <c r="CN74" s="142"/>
      <c r="CO74" s="142"/>
      <c r="CP74" s="142"/>
      <c r="CQ74" s="142"/>
      <c r="CR74" s="142"/>
      <c r="CS74" s="142"/>
      <c r="CT74" s="142"/>
      <c r="CU74" s="142"/>
      <c r="CV74" s="142"/>
      <c r="CW74" s="142"/>
      <c r="CX74" s="35"/>
      <c r="CY74" s="35"/>
      <c r="CZ74" s="35"/>
      <c r="DA74" s="35"/>
      <c r="DB74" s="35"/>
      <c r="DC74" s="35"/>
      <c r="DD74" s="35"/>
      <c r="DE74" s="35"/>
      <c r="DF74" s="142"/>
      <c r="DG74" s="142"/>
      <c r="DH74" s="142"/>
      <c r="DI74" s="142"/>
      <c r="DJ74" s="142"/>
      <c r="DK74" s="142"/>
      <c r="DL74" s="142"/>
      <c r="DM74" s="142"/>
      <c r="DN74" s="142"/>
      <c r="DO74" s="142"/>
      <c r="DP74" s="142"/>
      <c r="DQ74" s="156"/>
      <c r="DR74" s="156"/>
      <c r="DS74" s="156"/>
      <c r="DT74" s="156"/>
      <c r="DU74" s="154"/>
      <c r="DV74" s="47"/>
      <c r="DW74" s="24"/>
      <c r="DX74" s="25"/>
      <c r="DY74" s="25"/>
      <c r="DZ74" s="25"/>
      <c r="EA74" s="44"/>
      <c r="EB74" s="44"/>
      <c r="EC74" s="44"/>
      <c r="ED74" s="44"/>
      <c r="EE74" s="44"/>
      <c r="EF74" s="44"/>
      <c r="EG74" s="44"/>
      <c r="EH74" s="44"/>
      <c r="EI74" s="44"/>
      <c r="EJ74" s="44"/>
      <c r="EK74" s="44"/>
      <c r="EL74" s="44"/>
      <c r="EM74" s="142"/>
      <c r="EN74" s="142"/>
      <c r="EO74" s="142"/>
      <c r="EP74" s="142"/>
      <c r="EQ74" s="142"/>
      <c r="ER74" s="142"/>
      <c r="ES74" s="142"/>
      <c r="ET74" s="142"/>
      <c r="EU74" s="44"/>
      <c r="EV74" s="44"/>
      <c r="EW74" s="44"/>
      <c r="EX74" s="44"/>
      <c r="EY74" s="44"/>
      <c r="EZ74" s="44"/>
      <c r="FA74" s="44"/>
      <c r="FB74" s="44"/>
      <c r="FC74" s="44"/>
      <c r="FD74" s="44"/>
      <c r="FE74" s="44"/>
      <c r="FF74" s="27"/>
      <c r="FG74" s="27"/>
      <c r="FH74" s="27"/>
      <c r="FI74" s="27"/>
      <c r="FJ74" s="28"/>
      <c r="FK74" s="47"/>
      <c r="FL74" s="155"/>
      <c r="FM74" s="156"/>
      <c r="FN74" s="156"/>
      <c r="FO74" s="156"/>
      <c r="FP74" s="156"/>
      <c r="FQ74" s="156"/>
      <c r="FR74" s="156"/>
      <c r="FS74" s="156"/>
      <c r="FT74" s="156"/>
      <c r="FU74" s="156"/>
      <c r="FV74" s="156"/>
      <c r="FW74" s="156"/>
      <c r="FX74" s="156"/>
      <c r="FY74" s="156"/>
      <c r="FZ74" s="156"/>
      <c r="GA74" s="156"/>
      <c r="GB74" s="156"/>
      <c r="GC74" s="156"/>
      <c r="GD74" s="156"/>
      <c r="GE74" s="156"/>
      <c r="GF74" s="156"/>
      <c r="GG74" s="156"/>
      <c r="GH74" s="156"/>
      <c r="GI74" s="156"/>
      <c r="GJ74" s="156"/>
      <c r="GK74" s="156"/>
      <c r="GL74" s="156"/>
      <c r="GM74" s="156"/>
      <c r="GN74" s="156"/>
      <c r="GO74" s="156"/>
      <c r="GP74" s="156"/>
      <c r="GQ74" s="156"/>
      <c r="GR74" s="156"/>
      <c r="GS74" s="156"/>
      <c r="GT74" s="156"/>
      <c r="GU74" s="156"/>
      <c r="GV74" s="156"/>
      <c r="GW74" s="156"/>
      <c r="GX74" s="156"/>
      <c r="GY74" s="154"/>
      <c r="GZ74" s="47"/>
      <c r="HA74" s="155"/>
      <c r="HB74" s="156"/>
      <c r="HC74" s="156"/>
      <c r="HD74" s="156"/>
      <c r="HE74" s="156"/>
      <c r="HF74" s="156"/>
      <c r="HG74" s="156"/>
      <c r="HH74" s="156"/>
      <c r="HI74" s="156"/>
      <c r="HJ74" s="142"/>
      <c r="HK74" s="142"/>
      <c r="HL74" s="142"/>
      <c r="HM74" s="142"/>
      <c r="HN74" s="142"/>
      <c r="HO74" s="142"/>
      <c r="HP74" s="142"/>
      <c r="HQ74" s="142"/>
      <c r="HR74" s="142"/>
      <c r="HS74" s="142"/>
      <c r="HT74" s="142"/>
      <c r="HU74" s="142"/>
      <c r="HV74" s="142"/>
      <c r="HW74" s="142"/>
      <c r="HX74" s="142"/>
      <c r="HY74" s="156"/>
      <c r="HZ74" s="156"/>
      <c r="IA74" s="156"/>
      <c r="IB74" s="156"/>
      <c r="IC74" s="156"/>
      <c r="ID74" s="156"/>
      <c r="IE74" s="156"/>
      <c r="IF74" s="156"/>
      <c r="IG74" s="156"/>
      <c r="IH74" s="156"/>
      <c r="II74" s="156"/>
      <c r="IJ74" s="156"/>
      <c r="IK74" s="156"/>
      <c r="IL74" s="156"/>
      <c r="IM74" s="156"/>
      <c r="IN74" s="154"/>
      <c r="IO74" s="47"/>
    </row>
    <row r="75" spans="1:249" x14ac:dyDescent="0.25">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7"/>
      <c r="BD75" s="47"/>
      <c r="BE75" s="47"/>
      <c r="BF75" s="47"/>
      <c r="BG75" s="47"/>
      <c r="BH75" s="47"/>
      <c r="BI75" s="47"/>
      <c r="BJ75" s="47"/>
      <c r="BK75" s="47"/>
      <c r="BL75" s="47"/>
      <c r="BM75" s="47"/>
      <c r="BN75" s="47"/>
      <c r="BO75" s="47"/>
      <c r="BP75" s="47"/>
      <c r="BQ75" s="47"/>
      <c r="BR75" s="47"/>
      <c r="BS75" s="47"/>
      <c r="BT75" s="47"/>
      <c r="BU75" s="47"/>
      <c r="BV75" s="47"/>
      <c r="BW75" s="47"/>
      <c r="BX75" s="47"/>
      <c r="BY75" s="47"/>
      <c r="BZ75" s="47"/>
      <c r="CA75" s="47"/>
      <c r="CB75" s="47"/>
      <c r="CC75" s="47"/>
      <c r="CD75" s="47"/>
      <c r="CE75" s="47"/>
      <c r="CF75" s="47"/>
      <c r="CG75" s="47"/>
      <c r="CH75" s="47"/>
      <c r="CI75" s="47"/>
      <c r="CJ75" s="47"/>
      <c r="CK75" s="47"/>
      <c r="CL75" s="47"/>
      <c r="CM75" s="47"/>
      <c r="CN75" s="47"/>
      <c r="CO75" s="47"/>
      <c r="CP75" s="47"/>
      <c r="CQ75" s="47"/>
      <c r="CR75" s="47"/>
      <c r="CS75" s="47"/>
      <c r="CT75" s="47"/>
      <c r="CU75" s="47"/>
      <c r="CV75" s="47"/>
      <c r="CW75" s="47"/>
      <c r="CX75" s="47"/>
      <c r="CY75" s="47"/>
      <c r="CZ75" s="47"/>
      <c r="DA75" s="47"/>
      <c r="DB75" s="47"/>
      <c r="DC75" s="47"/>
      <c r="DD75" s="47"/>
      <c r="DE75" s="47"/>
      <c r="DF75" s="47"/>
      <c r="DG75" s="47"/>
      <c r="DH75" s="47"/>
      <c r="DI75" s="47"/>
      <c r="DJ75" s="47"/>
      <c r="DK75" s="47"/>
      <c r="DL75" s="47"/>
      <c r="DM75" s="47"/>
      <c r="DN75" s="47"/>
      <c r="DO75" s="47"/>
      <c r="DP75" s="47"/>
      <c r="DQ75" s="47"/>
      <c r="DR75" s="47"/>
      <c r="DS75" s="47"/>
      <c r="DT75" s="47"/>
      <c r="DU75" s="47"/>
      <c r="DV75" s="47"/>
      <c r="DW75" s="47"/>
      <c r="DX75" s="47"/>
      <c r="DY75" s="47"/>
      <c r="DZ75" s="47"/>
      <c r="EA75" s="47"/>
      <c r="EB75" s="47"/>
      <c r="EC75" s="47"/>
      <c r="ED75" s="47"/>
      <c r="EE75" s="47"/>
      <c r="EF75" s="47"/>
      <c r="EG75" s="47"/>
      <c r="EH75" s="47"/>
      <c r="EI75" s="47"/>
      <c r="EJ75" s="47"/>
      <c r="EK75" s="47"/>
      <c r="EL75" s="47"/>
      <c r="EM75" s="47"/>
      <c r="EN75" s="47"/>
      <c r="EO75" s="47"/>
      <c r="EP75" s="47"/>
      <c r="EQ75" s="47"/>
      <c r="ER75" s="47"/>
      <c r="ES75" s="47"/>
      <c r="ET75" s="47"/>
      <c r="EU75" s="47"/>
      <c r="EV75" s="47"/>
      <c r="EW75" s="47"/>
      <c r="EX75" s="47"/>
      <c r="EY75" s="47"/>
      <c r="EZ75" s="47"/>
      <c r="FA75" s="47"/>
      <c r="FB75" s="47"/>
      <c r="FC75" s="47"/>
      <c r="FD75" s="47"/>
      <c r="FE75" s="47"/>
      <c r="FF75" s="47"/>
      <c r="FG75" s="47"/>
      <c r="FH75" s="47"/>
      <c r="FI75" s="47"/>
      <c r="FJ75" s="47"/>
      <c r="FK75" s="47"/>
      <c r="FL75" s="47"/>
      <c r="FM75" s="47"/>
      <c r="FN75" s="47"/>
      <c r="FO75" s="47"/>
      <c r="FP75" s="47"/>
      <c r="FQ75" s="47"/>
      <c r="FR75" s="47"/>
      <c r="FS75" s="47"/>
      <c r="FT75" s="47"/>
      <c r="FU75" s="47"/>
      <c r="FV75" s="47"/>
      <c r="FW75" s="47"/>
      <c r="FX75" s="47"/>
      <c r="FY75" s="47"/>
      <c r="FZ75" s="47"/>
      <c r="GA75" s="47"/>
      <c r="GB75" s="47"/>
      <c r="GC75" s="47"/>
      <c r="GD75" s="47"/>
      <c r="GE75" s="47"/>
      <c r="GF75" s="47"/>
      <c r="GG75" s="47"/>
      <c r="GH75" s="47"/>
      <c r="GI75" s="47"/>
      <c r="GJ75" s="47"/>
      <c r="GK75" s="47"/>
      <c r="GL75" s="47"/>
      <c r="GM75" s="47"/>
      <c r="GN75" s="47"/>
      <c r="GO75" s="47"/>
      <c r="GP75" s="47"/>
      <c r="GQ75" s="47"/>
      <c r="GR75" s="47"/>
      <c r="GS75" s="47"/>
      <c r="GT75" s="47"/>
      <c r="GU75" s="47"/>
      <c r="GV75" s="47"/>
      <c r="GW75" s="47"/>
      <c r="GX75" s="47"/>
      <c r="GY75" s="47"/>
      <c r="GZ75" s="47"/>
      <c r="HA75" s="47"/>
      <c r="HB75" s="47"/>
      <c r="HC75" s="47"/>
      <c r="HD75" s="47"/>
      <c r="HE75" s="47"/>
      <c r="HF75" s="47"/>
      <c r="HG75" s="47"/>
      <c r="HH75" s="47"/>
      <c r="HI75" s="47"/>
      <c r="HJ75" s="47"/>
      <c r="HK75" s="47"/>
      <c r="HL75" s="47"/>
      <c r="HM75" s="47"/>
      <c r="HN75" s="47"/>
      <c r="HO75" s="47"/>
      <c r="HP75" s="47"/>
      <c r="HQ75" s="47"/>
      <c r="HR75" s="47"/>
      <c r="HS75" s="47"/>
      <c r="HT75" s="47"/>
      <c r="HU75" s="47"/>
      <c r="HV75" s="47"/>
      <c r="HW75" s="47"/>
      <c r="HX75" s="47"/>
      <c r="HY75" s="47"/>
      <c r="HZ75" s="47"/>
      <c r="IA75" s="47"/>
      <c r="IB75" s="47"/>
      <c r="IC75" s="47"/>
      <c r="ID75" s="47"/>
      <c r="IE75" s="47"/>
      <c r="IF75" s="47"/>
      <c r="IG75" s="47"/>
      <c r="IH75" s="47"/>
      <c r="II75" s="47"/>
      <c r="IJ75" s="47"/>
      <c r="IK75" s="47"/>
      <c r="IL75" s="47"/>
      <c r="IM75" s="47"/>
      <c r="IN75" s="47"/>
      <c r="IO75" s="47"/>
    </row>
    <row r="76" spans="1:249" x14ac:dyDescent="0.25">
      <c r="BJ76" s="1"/>
      <c r="BK76" s="1"/>
      <c r="BL76" s="1"/>
      <c r="BM76" s="1"/>
      <c r="BN76" s="1"/>
      <c r="BO76" s="1"/>
      <c r="BP76" s="1"/>
      <c r="BQ76" s="1"/>
      <c r="BR76" s="1"/>
      <c r="BS76" s="1"/>
      <c r="BT76" s="1"/>
      <c r="BU76" s="1"/>
      <c r="BV76" s="1"/>
      <c r="BW76" s="1"/>
      <c r="BX76" s="1"/>
      <c r="BY76" s="1"/>
      <c r="BZ76" s="1"/>
      <c r="CA76" s="1"/>
      <c r="CB76" s="1"/>
      <c r="CC76" s="1"/>
      <c r="CD76" s="1"/>
      <c r="CE76" s="1"/>
      <c r="CF76" s="1"/>
      <c r="CG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row>
    <row r="78" spans="1:249" x14ac:dyDescent="0.25">
      <c r="P78" t="s">
        <v>294</v>
      </c>
    </row>
  </sheetData>
  <mergeCells count="60">
    <mergeCell ref="CH2:DU2"/>
    <mergeCell ref="CH4:CL4"/>
    <mergeCell ref="AE4:AH4"/>
    <mergeCell ref="AM4:AQ4"/>
    <mergeCell ref="BO4:BS4"/>
    <mergeCell ref="BT4:BW4"/>
    <mergeCell ref="AS2:CF2"/>
    <mergeCell ref="CB4:CF4"/>
    <mergeCell ref="D2:AQ2"/>
    <mergeCell ref="M4:P4"/>
    <mergeCell ref="Q4:U4"/>
    <mergeCell ref="V4:Y4"/>
    <mergeCell ref="AI4:AL4"/>
    <mergeCell ref="D4:H4"/>
    <mergeCell ref="I4:L4"/>
    <mergeCell ref="BF4:BJ4"/>
    <mergeCell ref="DQ4:DU4"/>
    <mergeCell ref="AS4:AW4"/>
    <mergeCell ref="AX4:BA4"/>
    <mergeCell ref="BB4:BE4"/>
    <mergeCell ref="Z4:AD4"/>
    <mergeCell ref="BK4:BN4"/>
    <mergeCell ref="BX4:CA4"/>
    <mergeCell ref="DM4:DP4"/>
    <mergeCell ref="CM4:CP4"/>
    <mergeCell ref="CQ4:CT4"/>
    <mergeCell ref="CU4:CY4"/>
    <mergeCell ref="CZ4:DC4"/>
    <mergeCell ref="DD4:DH4"/>
    <mergeCell ref="DI4:DL4"/>
    <mergeCell ref="FB4:FE4"/>
    <mergeCell ref="FF4:FJ4"/>
    <mergeCell ref="DW2:FJ2"/>
    <mergeCell ref="EJ4:EN4"/>
    <mergeCell ref="EO4:ER4"/>
    <mergeCell ref="ES4:EW4"/>
    <mergeCell ref="EX4:FA4"/>
    <mergeCell ref="DW4:EA4"/>
    <mergeCell ref="EB4:EE4"/>
    <mergeCell ref="EF4:EI4"/>
    <mergeCell ref="GQ4:GT4"/>
    <mergeCell ref="GU4:GY4"/>
    <mergeCell ref="FL2:GY2"/>
    <mergeCell ref="FL4:FP4"/>
    <mergeCell ref="FQ4:FT4"/>
    <mergeCell ref="FU4:FX4"/>
    <mergeCell ref="FY4:GC4"/>
    <mergeCell ref="GD4:GG4"/>
    <mergeCell ref="GH4:GL4"/>
    <mergeCell ref="GM4:GP4"/>
    <mergeCell ref="IF4:II4"/>
    <mergeCell ref="IJ4:IN4"/>
    <mergeCell ref="HA2:IN2"/>
    <mergeCell ref="HA4:HE4"/>
    <mergeCell ref="HF4:HI4"/>
    <mergeCell ref="HJ4:HM4"/>
    <mergeCell ref="HN4:HR4"/>
    <mergeCell ref="HS4:HV4"/>
    <mergeCell ref="HW4:IA4"/>
    <mergeCell ref="IB4:IE4"/>
  </mergeCells>
  <pageMargins left="0.39370078740157483" right="0.39370078740157483" top="0.78740157480314965" bottom="0.39370078740157483" header="0.31496062992125984" footer="0.31496062992125984"/>
  <pageSetup paperSize="9" scale="31"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
  <sheetViews>
    <sheetView workbookViewId="0">
      <selection activeCell="L32" sqref="L32"/>
    </sheetView>
  </sheetViews>
  <sheetFormatPr defaultColWidth="8.85546875" defaultRowHeight="15" x14ac:dyDescent="0.25"/>
  <cols>
    <col min="1" max="1" width="19" style="69" bestFit="1" customWidth="1"/>
    <col min="2" max="2" width="9" style="69" customWidth="1"/>
    <col min="3" max="3" width="11.140625" style="69" bestFit="1" customWidth="1"/>
    <col min="4" max="4" width="8.140625" style="69" customWidth="1"/>
    <col min="5" max="5" width="12.28515625" style="69" customWidth="1"/>
    <col min="6" max="6" width="17.85546875" style="69" bestFit="1" customWidth="1"/>
    <col min="7" max="7" width="10.140625" style="73" bestFit="1" customWidth="1"/>
    <col min="8" max="8" width="12.5703125" style="69" customWidth="1"/>
    <col min="9" max="9" width="17.28515625" style="69" bestFit="1" customWidth="1"/>
    <col min="10" max="10" width="13.42578125" style="69" bestFit="1" customWidth="1"/>
    <col min="11" max="11" width="18.140625" style="69" bestFit="1" customWidth="1"/>
    <col min="12" max="12" width="40.85546875" style="69" bestFit="1" customWidth="1"/>
    <col min="13" max="13" width="17.7109375" style="69" customWidth="1"/>
    <col min="14" max="16384" width="8.85546875" style="69"/>
  </cols>
  <sheetData>
    <row r="1" spans="1:13" ht="33" customHeight="1" x14ac:dyDescent="0.25">
      <c r="A1" s="86" t="s">
        <v>17</v>
      </c>
      <c r="B1" s="86" t="s">
        <v>15</v>
      </c>
      <c r="C1" s="86" t="s">
        <v>18</v>
      </c>
      <c r="D1" s="86" t="s">
        <v>19</v>
      </c>
      <c r="E1" s="86" t="s">
        <v>148</v>
      </c>
      <c r="F1" s="86" t="s">
        <v>147</v>
      </c>
      <c r="G1" s="86" t="s">
        <v>181</v>
      </c>
      <c r="H1" s="86" t="s">
        <v>182</v>
      </c>
      <c r="I1" s="93" t="s">
        <v>151</v>
      </c>
      <c r="J1" s="93" t="s">
        <v>152</v>
      </c>
      <c r="K1" s="93" t="s">
        <v>20</v>
      </c>
      <c r="L1" s="93" t="s">
        <v>21</v>
      </c>
      <c r="M1" s="93" t="s">
        <v>77</v>
      </c>
    </row>
    <row r="2" spans="1:13" x14ac:dyDescent="0.25">
      <c r="A2" s="234" t="s">
        <v>162</v>
      </c>
      <c r="B2" s="237" t="s">
        <v>440</v>
      </c>
      <c r="C2" s="206"/>
      <c r="D2" s="249"/>
      <c r="E2" s="217" t="s">
        <v>14</v>
      </c>
      <c r="F2" s="208" t="s">
        <v>296</v>
      </c>
      <c r="G2" s="236">
        <v>42875</v>
      </c>
      <c r="H2" s="236">
        <v>43015</v>
      </c>
      <c r="I2" s="217">
        <v>20</v>
      </c>
      <c r="J2" s="238">
        <v>40</v>
      </c>
      <c r="K2" s="217">
        <v>1</v>
      </c>
      <c r="L2" s="217" t="s">
        <v>25</v>
      </c>
      <c r="M2" s="186" t="s">
        <v>16</v>
      </c>
    </row>
    <row r="3" spans="1:13" x14ac:dyDescent="0.25">
      <c r="A3" s="234" t="s">
        <v>162</v>
      </c>
      <c r="B3" s="206" t="s">
        <v>440</v>
      </c>
      <c r="C3" s="237"/>
      <c r="D3" s="249"/>
      <c r="E3" s="217" t="s">
        <v>126</v>
      </c>
      <c r="F3" s="208" t="s">
        <v>296</v>
      </c>
      <c r="G3" s="236">
        <v>42868</v>
      </c>
      <c r="H3" s="236">
        <v>43015</v>
      </c>
      <c r="I3" s="217">
        <v>19</v>
      </c>
      <c r="J3" s="238">
        <v>40</v>
      </c>
      <c r="K3" s="217">
        <v>1</v>
      </c>
      <c r="L3" s="217" t="s">
        <v>25</v>
      </c>
      <c r="M3" s="186" t="s">
        <v>16</v>
      </c>
    </row>
    <row r="4" spans="1:13" x14ac:dyDescent="0.25">
      <c r="A4" s="234" t="s">
        <v>162</v>
      </c>
      <c r="B4" s="206" t="s">
        <v>440</v>
      </c>
      <c r="C4" s="237"/>
      <c r="D4" s="249"/>
      <c r="E4" s="217" t="s">
        <v>309</v>
      </c>
      <c r="F4" s="208" t="s">
        <v>296</v>
      </c>
      <c r="G4" s="236">
        <v>42868</v>
      </c>
      <c r="H4" s="236">
        <v>43015</v>
      </c>
      <c r="I4" s="217">
        <v>19</v>
      </c>
      <c r="J4" s="238">
        <v>40</v>
      </c>
      <c r="K4" s="217">
        <v>1</v>
      </c>
      <c r="L4" s="217" t="s">
        <v>25</v>
      </c>
      <c r="M4" s="186" t="s">
        <v>16</v>
      </c>
    </row>
    <row r="5" spans="1:13" x14ac:dyDescent="0.25">
      <c r="A5" s="234" t="s">
        <v>22</v>
      </c>
      <c r="B5" s="237" t="s">
        <v>440</v>
      </c>
      <c r="C5" s="206"/>
      <c r="D5" s="249"/>
      <c r="E5" s="217" t="s">
        <v>125</v>
      </c>
      <c r="F5" s="208" t="s">
        <v>296</v>
      </c>
      <c r="G5" s="236">
        <v>42875</v>
      </c>
      <c r="H5" s="236">
        <v>43015</v>
      </c>
      <c r="I5" s="217">
        <v>20</v>
      </c>
      <c r="J5" s="238">
        <v>40</v>
      </c>
      <c r="K5" s="217">
        <v>1</v>
      </c>
      <c r="L5" s="217" t="s">
        <v>25</v>
      </c>
      <c r="M5" s="186" t="s">
        <v>16</v>
      </c>
    </row>
    <row r="6" spans="1:13" x14ac:dyDescent="0.25">
      <c r="A6" s="211" t="s">
        <v>227</v>
      </c>
      <c r="B6" s="237"/>
      <c r="C6" s="249" t="s">
        <v>440</v>
      </c>
      <c r="D6" s="237"/>
      <c r="E6" s="211" t="s">
        <v>339</v>
      </c>
      <c r="F6" s="211" t="s">
        <v>240</v>
      </c>
      <c r="G6" s="236">
        <v>42856</v>
      </c>
      <c r="H6" s="236">
        <v>43031</v>
      </c>
      <c r="I6" s="238">
        <v>18</v>
      </c>
      <c r="J6" s="246">
        <v>43</v>
      </c>
      <c r="K6" s="211">
        <v>1</v>
      </c>
      <c r="L6" s="217" t="s">
        <v>24</v>
      </c>
      <c r="M6" s="186" t="s">
        <v>16</v>
      </c>
    </row>
    <row r="7" spans="1:13" x14ac:dyDescent="0.25">
      <c r="A7" s="211" t="s">
        <v>227</v>
      </c>
      <c r="B7" s="237"/>
      <c r="C7" s="249" t="s">
        <v>440</v>
      </c>
      <c r="D7" s="237"/>
      <c r="E7" s="211" t="s">
        <v>339</v>
      </c>
      <c r="F7" s="211" t="s">
        <v>240</v>
      </c>
      <c r="G7" s="236">
        <v>42838</v>
      </c>
      <c r="H7" s="236">
        <v>43034</v>
      </c>
      <c r="I7" s="238">
        <v>15</v>
      </c>
      <c r="J7" s="246">
        <v>43</v>
      </c>
      <c r="K7" s="211">
        <v>1</v>
      </c>
      <c r="L7" s="217" t="s">
        <v>44</v>
      </c>
      <c r="M7" s="186" t="s">
        <v>16</v>
      </c>
    </row>
    <row r="8" spans="1:13" x14ac:dyDescent="0.25">
      <c r="A8" s="211" t="s">
        <v>330</v>
      </c>
      <c r="B8" s="249"/>
      <c r="C8" s="237" t="s">
        <v>440</v>
      </c>
      <c r="D8" s="237"/>
      <c r="E8" s="211" t="s">
        <v>14</v>
      </c>
      <c r="F8" s="211" t="s">
        <v>240</v>
      </c>
      <c r="G8" s="236">
        <v>42860</v>
      </c>
      <c r="H8" s="236">
        <v>43035</v>
      </c>
      <c r="I8" s="238">
        <v>18</v>
      </c>
      <c r="J8" s="246">
        <v>43</v>
      </c>
      <c r="K8" s="211">
        <v>2</v>
      </c>
      <c r="L8" s="217" t="s">
        <v>65</v>
      </c>
      <c r="M8" s="186" t="s">
        <v>16</v>
      </c>
    </row>
    <row r="9" spans="1:13" x14ac:dyDescent="0.25">
      <c r="A9" s="211" t="s">
        <v>331</v>
      </c>
      <c r="B9" s="249" t="s">
        <v>440</v>
      </c>
      <c r="C9" s="237"/>
      <c r="D9" s="237"/>
      <c r="E9" s="211" t="s">
        <v>14</v>
      </c>
      <c r="F9" s="211" t="s">
        <v>240</v>
      </c>
      <c r="G9" s="236">
        <v>42820</v>
      </c>
      <c r="H9" s="236">
        <v>43036</v>
      </c>
      <c r="I9" s="238">
        <v>13</v>
      </c>
      <c r="J9" s="246">
        <v>43</v>
      </c>
      <c r="K9" s="211">
        <v>7</v>
      </c>
      <c r="L9" s="217" t="s">
        <v>23</v>
      </c>
      <c r="M9" s="186" t="s">
        <v>16</v>
      </c>
    </row>
    <row r="10" spans="1:13" x14ac:dyDescent="0.25">
      <c r="A10" s="217" t="s">
        <v>331</v>
      </c>
      <c r="B10" s="249"/>
      <c r="C10" s="237"/>
      <c r="D10" s="237" t="s">
        <v>440</v>
      </c>
      <c r="E10" s="217" t="s">
        <v>459</v>
      </c>
      <c r="F10" s="217" t="s">
        <v>128</v>
      </c>
      <c r="G10" s="236">
        <v>42823</v>
      </c>
      <c r="H10" s="236">
        <v>43033</v>
      </c>
      <c r="I10" s="217">
        <v>13</v>
      </c>
      <c r="J10" s="217">
        <v>43</v>
      </c>
      <c r="K10" s="217">
        <v>1</v>
      </c>
      <c r="L10" s="217" t="s">
        <v>43</v>
      </c>
      <c r="M10" s="186" t="s">
        <v>16</v>
      </c>
    </row>
    <row r="11" spans="1:13" x14ac:dyDescent="0.25">
      <c r="A11" s="211" t="s">
        <v>331</v>
      </c>
      <c r="B11" s="249" t="s">
        <v>440</v>
      </c>
      <c r="C11" s="237"/>
      <c r="D11" s="237"/>
      <c r="E11" s="217" t="s">
        <v>14</v>
      </c>
      <c r="F11" s="217" t="s">
        <v>218</v>
      </c>
      <c r="G11" s="236">
        <v>42933</v>
      </c>
      <c r="H11" s="236">
        <v>42977</v>
      </c>
      <c r="I11" s="217">
        <v>29</v>
      </c>
      <c r="J11" s="217">
        <v>35</v>
      </c>
      <c r="K11" s="217">
        <v>2</v>
      </c>
      <c r="L11" s="217" t="s">
        <v>70</v>
      </c>
      <c r="M11" s="186" t="s">
        <v>16</v>
      </c>
    </row>
    <row r="12" spans="1:13" x14ac:dyDescent="0.25">
      <c r="A12" s="211" t="s">
        <v>331</v>
      </c>
      <c r="B12" s="249" t="s">
        <v>440</v>
      </c>
      <c r="C12" s="237"/>
      <c r="D12" s="237"/>
      <c r="E12" s="217" t="s">
        <v>14</v>
      </c>
      <c r="F12" s="217" t="s">
        <v>218</v>
      </c>
      <c r="G12" s="236">
        <v>42842</v>
      </c>
      <c r="H12" s="236">
        <v>42842</v>
      </c>
      <c r="I12" s="217">
        <v>16</v>
      </c>
      <c r="J12" s="217">
        <v>16</v>
      </c>
      <c r="K12" s="217">
        <v>1</v>
      </c>
      <c r="L12" s="217" t="s">
        <v>24</v>
      </c>
      <c r="M12" s="186" t="s">
        <v>16</v>
      </c>
    </row>
    <row r="13" spans="1:13" x14ac:dyDescent="0.25">
      <c r="A13" s="211" t="s">
        <v>331</v>
      </c>
      <c r="B13" s="249" t="s">
        <v>440</v>
      </c>
      <c r="C13" s="237"/>
      <c r="D13" s="237"/>
      <c r="E13" s="217" t="s">
        <v>14</v>
      </c>
      <c r="F13" s="217" t="s">
        <v>218</v>
      </c>
      <c r="G13" s="236">
        <v>42891</v>
      </c>
      <c r="H13" s="236">
        <v>42891</v>
      </c>
      <c r="I13" s="217">
        <v>23</v>
      </c>
      <c r="J13" s="217">
        <v>23</v>
      </c>
      <c r="K13" s="217">
        <v>1</v>
      </c>
      <c r="L13" s="217" t="s">
        <v>24</v>
      </c>
      <c r="M13" s="186" t="s">
        <v>16</v>
      </c>
    </row>
    <row r="14" spans="1:13" x14ac:dyDescent="0.25">
      <c r="A14" s="211" t="s">
        <v>331</v>
      </c>
      <c r="B14" s="249" t="s">
        <v>440</v>
      </c>
      <c r="C14" s="237"/>
      <c r="D14" s="237"/>
      <c r="E14" s="217" t="s">
        <v>14</v>
      </c>
      <c r="F14" s="217" t="s">
        <v>218</v>
      </c>
      <c r="G14" s="236">
        <v>42838</v>
      </c>
      <c r="H14" s="236">
        <v>43034</v>
      </c>
      <c r="I14" s="217">
        <v>15</v>
      </c>
      <c r="J14" s="217">
        <v>43</v>
      </c>
      <c r="K14" s="217">
        <v>4</v>
      </c>
      <c r="L14" s="217" t="s">
        <v>248</v>
      </c>
      <c r="M14" s="186" t="s">
        <v>16</v>
      </c>
    </row>
    <row r="15" spans="1:13" x14ac:dyDescent="0.25">
      <c r="A15" s="211" t="s">
        <v>331</v>
      </c>
      <c r="B15" s="249" t="s">
        <v>440</v>
      </c>
      <c r="C15" s="223"/>
      <c r="D15" s="223"/>
      <c r="E15" s="186" t="s">
        <v>14</v>
      </c>
      <c r="F15" s="186" t="s">
        <v>218</v>
      </c>
      <c r="G15" s="239">
        <v>42860</v>
      </c>
      <c r="H15" s="239">
        <v>43035</v>
      </c>
      <c r="I15" s="217">
        <v>18</v>
      </c>
      <c r="J15" s="217">
        <v>43</v>
      </c>
      <c r="K15" s="217">
        <v>1</v>
      </c>
      <c r="L15" s="217" t="s">
        <v>55</v>
      </c>
      <c r="M15" s="186" t="s">
        <v>16</v>
      </c>
    </row>
    <row r="16" spans="1:13" x14ac:dyDescent="0.25">
      <c r="A16" s="217" t="s">
        <v>22</v>
      </c>
      <c r="B16" s="249" t="s">
        <v>440</v>
      </c>
      <c r="C16" s="223"/>
      <c r="D16" s="223"/>
      <c r="E16" s="186" t="s">
        <v>14</v>
      </c>
      <c r="F16" s="186" t="s">
        <v>218</v>
      </c>
      <c r="G16" s="239">
        <v>42856</v>
      </c>
      <c r="H16" s="239">
        <v>42863</v>
      </c>
      <c r="I16" s="217">
        <v>18</v>
      </c>
      <c r="J16" s="217">
        <v>19</v>
      </c>
      <c r="K16" s="217">
        <v>1</v>
      </c>
      <c r="L16" s="217" t="s">
        <v>24</v>
      </c>
      <c r="M16" s="186" t="s">
        <v>16</v>
      </c>
    </row>
    <row r="17" spans="1:13" x14ac:dyDescent="0.25">
      <c r="A17" s="217" t="s">
        <v>22</v>
      </c>
      <c r="B17" s="249" t="s">
        <v>440</v>
      </c>
      <c r="C17" s="237"/>
      <c r="D17" s="237"/>
      <c r="E17" s="186" t="s">
        <v>14</v>
      </c>
      <c r="F17" s="186" t="s">
        <v>218</v>
      </c>
      <c r="G17" s="239">
        <v>42877</v>
      </c>
      <c r="H17" s="239">
        <v>43017</v>
      </c>
      <c r="I17" s="217">
        <v>21</v>
      </c>
      <c r="J17" s="217">
        <v>41</v>
      </c>
      <c r="K17" s="217">
        <v>1</v>
      </c>
      <c r="L17" s="217" t="s">
        <v>24</v>
      </c>
      <c r="M17" s="186" t="s">
        <v>16</v>
      </c>
    </row>
    <row r="18" spans="1:13" x14ac:dyDescent="0.25">
      <c r="A18" s="217" t="s">
        <v>22</v>
      </c>
      <c r="B18" s="237" t="s">
        <v>440</v>
      </c>
      <c r="C18" s="249"/>
      <c r="D18" s="237"/>
      <c r="E18" s="217" t="s">
        <v>14</v>
      </c>
      <c r="F18" s="217" t="s">
        <v>218</v>
      </c>
      <c r="G18" s="236">
        <v>42858</v>
      </c>
      <c r="H18" s="236">
        <v>43029</v>
      </c>
      <c r="I18" s="217">
        <v>18</v>
      </c>
      <c r="J18" s="217">
        <v>42</v>
      </c>
      <c r="K18" s="217">
        <v>3</v>
      </c>
      <c r="L18" s="217" t="s">
        <v>308</v>
      </c>
      <c r="M18" s="186" t="s">
        <v>16</v>
      </c>
    </row>
    <row r="19" spans="1:13" x14ac:dyDescent="0.25">
      <c r="A19" s="217" t="s">
        <v>227</v>
      </c>
      <c r="B19" s="237"/>
      <c r="C19" s="249" t="s">
        <v>440</v>
      </c>
      <c r="D19" s="237"/>
      <c r="E19" s="217" t="s">
        <v>339</v>
      </c>
      <c r="F19" s="217" t="s">
        <v>218</v>
      </c>
      <c r="G19" s="236">
        <v>42833</v>
      </c>
      <c r="H19" s="236">
        <v>42840</v>
      </c>
      <c r="I19" s="217">
        <v>14</v>
      </c>
      <c r="J19" s="217">
        <v>15</v>
      </c>
      <c r="K19" s="217">
        <v>1</v>
      </c>
      <c r="L19" s="217" t="s">
        <v>25</v>
      </c>
      <c r="M19" s="186" t="s">
        <v>16</v>
      </c>
    </row>
    <row r="20" spans="1:13" x14ac:dyDescent="0.25">
      <c r="A20" s="217" t="s">
        <v>227</v>
      </c>
      <c r="B20" s="237"/>
      <c r="C20" s="249" t="s">
        <v>440</v>
      </c>
      <c r="D20" s="237"/>
      <c r="E20" s="217" t="s">
        <v>339</v>
      </c>
      <c r="F20" s="217" t="s">
        <v>218</v>
      </c>
      <c r="G20" s="236">
        <v>42854</v>
      </c>
      <c r="H20" s="236">
        <v>43036</v>
      </c>
      <c r="I20" s="217">
        <v>17</v>
      </c>
      <c r="J20" s="217">
        <v>43</v>
      </c>
      <c r="K20" s="217">
        <v>1</v>
      </c>
      <c r="L20" s="217" t="s">
        <v>25</v>
      </c>
      <c r="M20" s="186" t="s">
        <v>16</v>
      </c>
    </row>
    <row r="21" spans="1:13" x14ac:dyDescent="0.25">
      <c r="A21" s="217" t="s">
        <v>227</v>
      </c>
      <c r="B21" s="249"/>
      <c r="C21" s="237" t="s">
        <v>440</v>
      </c>
      <c r="D21" s="237"/>
      <c r="E21" s="217" t="s">
        <v>14</v>
      </c>
      <c r="F21" s="217" t="s">
        <v>290</v>
      </c>
      <c r="G21" s="236">
        <v>42833</v>
      </c>
      <c r="H21" s="236">
        <v>42980</v>
      </c>
      <c r="I21" s="217">
        <v>14</v>
      </c>
      <c r="J21" s="217">
        <v>35</v>
      </c>
      <c r="K21" s="217">
        <v>1</v>
      </c>
      <c r="L21" s="217" t="s">
        <v>25</v>
      </c>
      <c r="M21" s="186" t="s">
        <v>16</v>
      </c>
    </row>
    <row r="22" spans="1:13" x14ac:dyDescent="0.25">
      <c r="A22" s="217" t="s">
        <v>227</v>
      </c>
      <c r="B22" s="249"/>
      <c r="C22" s="237" t="s">
        <v>440</v>
      </c>
      <c r="D22" s="237"/>
      <c r="E22" s="217" t="s">
        <v>14</v>
      </c>
      <c r="F22" s="217" t="s">
        <v>290</v>
      </c>
      <c r="G22" s="236">
        <v>42856</v>
      </c>
      <c r="H22" s="236">
        <v>43036</v>
      </c>
      <c r="I22" s="217">
        <v>18</v>
      </c>
      <c r="J22" s="217">
        <v>43</v>
      </c>
      <c r="K22" s="217">
        <v>2</v>
      </c>
      <c r="L22" s="217" t="s">
        <v>285</v>
      </c>
      <c r="M22" s="186" t="s">
        <v>16</v>
      </c>
    </row>
    <row r="23" spans="1:13" x14ac:dyDescent="0.25">
      <c r="A23" s="217" t="s">
        <v>331</v>
      </c>
      <c r="B23" s="249" t="s">
        <v>440</v>
      </c>
      <c r="C23" s="237"/>
      <c r="D23" s="237"/>
      <c r="E23" s="217" t="s">
        <v>126</v>
      </c>
      <c r="F23" s="217" t="s">
        <v>290</v>
      </c>
      <c r="G23" s="236">
        <v>42897</v>
      </c>
      <c r="H23" s="236">
        <v>42981</v>
      </c>
      <c r="I23" s="217">
        <v>24</v>
      </c>
      <c r="J23" s="217">
        <v>36</v>
      </c>
      <c r="K23" s="217">
        <v>1</v>
      </c>
      <c r="L23" s="217" t="s">
        <v>39</v>
      </c>
      <c r="M23" s="186" t="s">
        <v>16</v>
      </c>
    </row>
    <row r="24" spans="1:13" x14ac:dyDescent="0.25">
      <c r="A24" s="217" t="s">
        <v>331</v>
      </c>
      <c r="B24" s="249" t="s">
        <v>440</v>
      </c>
      <c r="C24" s="237"/>
      <c r="D24" s="237"/>
      <c r="E24" s="217" t="s">
        <v>14</v>
      </c>
      <c r="F24" s="217" t="s">
        <v>13</v>
      </c>
      <c r="G24" s="236">
        <v>42820</v>
      </c>
      <c r="H24" s="236">
        <v>43035</v>
      </c>
      <c r="I24" s="217">
        <v>13</v>
      </c>
      <c r="J24" s="217">
        <v>43</v>
      </c>
      <c r="K24" s="217">
        <v>6</v>
      </c>
      <c r="L24" s="217" t="s">
        <v>26</v>
      </c>
      <c r="M24" s="186" t="s">
        <v>16</v>
      </c>
    </row>
    <row r="25" spans="1:13" x14ac:dyDescent="0.25">
      <c r="A25" s="217" t="s">
        <v>331</v>
      </c>
      <c r="B25" s="249" t="s">
        <v>440</v>
      </c>
      <c r="C25" s="237"/>
      <c r="D25" s="237"/>
      <c r="E25" s="217" t="s">
        <v>14</v>
      </c>
      <c r="F25" s="217" t="s">
        <v>13</v>
      </c>
      <c r="G25" s="236">
        <v>42821</v>
      </c>
      <c r="H25" s="236">
        <v>43036</v>
      </c>
      <c r="I25" s="217">
        <v>13</v>
      </c>
      <c r="J25" s="217">
        <v>43</v>
      </c>
      <c r="K25" s="217">
        <v>6</v>
      </c>
      <c r="L25" s="217" t="s">
        <v>350</v>
      </c>
      <c r="M25" s="186" t="s">
        <v>16</v>
      </c>
    </row>
    <row r="26" spans="1:13" x14ac:dyDescent="0.25">
      <c r="A26" s="217" t="s">
        <v>331</v>
      </c>
      <c r="B26" s="249" t="s">
        <v>440</v>
      </c>
      <c r="C26" s="237"/>
      <c r="D26" s="237"/>
      <c r="E26" s="217" t="s">
        <v>14</v>
      </c>
      <c r="F26" s="217" t="s">
        <v>13</v>
      </c>
      <c r="G26" s="236">
        <v>42820</v>
      </c>
      <c r="H26" s="236">
        <v>43036</v>
      </c>
      <c r="I26" s="217">
        <v>13</v>
      </c>
      <c r="J26" s="217">
        <v>43</v>
      </c>
      <c r="K26" s="217">
        <v>7</v>
      </c>
      <c r="L26" s="217" t="s">
        <v>23</v>
      </c>
      <c r="M26" s="186" t="s">
        <v>16</v>
      </c>
    </row>
    <row r="27" spans="1:13" x14ac:dyDescent="0.25">
      <c r="A27" s="205" t="s">
        <v>22</v>
      </c>
      <c r="B27" s="206" t="s">
        <v>440</v>
      </c>
      <c r="C27" s="192"/>
      <c r="D27" s="192"/>
      <c r="E27" s="205" t="s">
        <v>14</v>
      </c>
      <c r="F27" s="210" t="s">
        <v>13</v>
      </c>
      <c r="G27" s="212">
        <v>42820</v>
      </c>
      <c r="H27" s="212">
        <v>43036</v>
      </c>
      <c r="I27" s="205">
        <v>13</v>
      </c>
      <c r="J27" s="184">
        <v>43</v>
      </c>
      <c r="K27" s="191">
        <v>7</v>
      </c>
      <c r="L27" s="186" t="s">
        <v>23</v>
      </c>
      <c r="M27" s="186" t="s">
        <v>16</v>
      </c>
    </row>
    <row r="28" spans="1:13" x14ac:dyDescent="0.25">
      <c r="A28" s="205" t="s">
        <v>22</v>
      </c>
      <c r="B28" s="206" t="s">
        <v>440</v>
      </c>
      <c r="C28" s="192"/>
      <c r="D28" s="192"/>
      <c r="E28" s="205" t="s">
        <v>14</v>
      </c>
      <c r="F28" s="210" t="s">
        <v>13</v>
      </c>
      <c r="G28" s="212">
        <v>42821</v>
      </c>
      <c r="H28" s="212">
        <v>43035</v>
      </c>
      <c r="I28" s="205">
        <v>13</v>
      </c>
      <c r="J28" s="184">
        <v>43</v>
      </c>
      <c r="K28" s="191">
        <v>5</v>
      </c>
      <c r="L28" s="186" t="s">
        <v>188</v>
      </c>
      <c r="M28" s="186" t="s">
        <v>16</v>
      </c>
    </row>
    <row r="29" spans="1:13" x14ac:dyDescent="0.25">
      <c r="A29" s="174"/>
      <c r="B29" s="176"/>
      <c r="C29" s="168"/>
      <c r="D29" s="168"/>
      <c r="E29" s="174"/>
      <c r="F29" s="164"/>
      <c r="G29" s="177"/>
      <c r="H29" s="177"/>
      <c r="I29" s="164"/>
      <c r="J29" s="164"/>
      <c r="K29" s="174"/>
      <c r="L29" s="165"/>
      <c r="M29" s="170"/>
    </row>
    <row r="30" spans="1:13" x14ac:dyDescent="0.25">
      <c r="A30" s="174"/>
      <c r="B30" s="176"/>
      <c r="C30" s="168"/>
      <c r="D30" s="168"/>
      <c r="E30" s="174"/>
      <c r="F30" s="164"/>
      <c r="G30" s="177"/>
      <c r="H30" s="177"/>
      <c r="I30" s="164"/>
      <c r="J30" s="164"/>
      <c r="K30" s="174"/>
      <c r="L30" s="160"/>
      <c r="M30" s="170"/>
    </row>
    <row r="31" spans="1:13" x14ac:dyDescent="0.25">
      <c r="A31" s="171"/>
      <c r="B31" s="176"/>
      <c r="C31" s="163"/>
      <c r="D31" s="163"/>
      <c r="E31" s="169"/>
      <c r="F31" s="166"/>
      <c r="G31" s="178"/>
      <c r="H31" s="178"/>
      <c r="I31" s="164"/>
      <c r="J31" s="164"/>
      <c r="K31" s="170"/>
      <c r="L31" s="170"/>
      <c r="M31" s="161"/>
    </row>
    <row r="32" spans="1:13" x14ac:dyDescent="0.25">
      <c r="A32" s="171"/>
      <c r="B32" s="176"/>
      <c r="C32" s="163"/>
      <c r="D32" s="163"/>
      <c r="E32" s="169"/>
      <c r="F32" s="166"/>
      <c r="G32" s="178"/>
      <c r="H32" s="178"/>
      <c r="I32" s="164"/>
      <c r="J32" s="164"/>
      <c r="K32" s="170"/>
      <c r="L32" s="170"/>
      <c r="M32" s="161"/>
    </row>
    <row r="33" spans="1:13" x14ac:dyDescent="0.25">
      <c r="A33" s="171"/>
      <c r="B33" s="176"/>
      <c r="C33" s="163"/>
      <c r="D33" s="163"/>
      <c r="E33" s="169"/>
      <c r="F33" s="166"/>
      <c r="G33" s="178"/>
      <c r="H33" s="178"/>
      <c r="I33" s="164"/>
      <c r="J33" s="164"/>
      <c r="K33" s="170"/>
      <c r="L33" s="170"/>
      <c r="M33" s="161"/>
    </row>
    <row r="34" spans="1:13" x14ac:dyDescent="0.25">
      <c r="A34" s="171"/>
      <c r="B34" s="176"/>
      <c r="C34" s="163"/>
      <c r="D34" s="163"/>
      <c r="E34" s="169"/>
      <c r="F34" s="166"/>
      <c r="G34" s="178"/>
      <c r="H34" s="178"/>
      <c r="I34" s="164"/>
      <c r="J34" s="164"/>
      <c r="K34" s="170"/>
      <c r="L34" s="170"/>
      <c r="M34" s="161"/>
    </row>
    <row r="35" spans="1:13" x14ac:dyDescent="0.25">
      <c r="A35" s="170"/>
      <c r="B35" s="176"/>
      <c r="C35" s="163"/>
      <c r="D35" s="163"/>
      <c r="E35" s="170"/>
      <c r="F35" s="166"/>
      <c r="G35" s="178"/>
      <c r="H35" s="178"/>
      <c r="I35" s="164"/>
      <c r="J35" s="164"/>
      <c r="K35" s="170"/>
      <c r="L35" s="170"/>
      <c r="M35" s="170"/>
    </row>
    <row r="36" spans="1:13" x14ac:dyDescent="0.25">
      <c r="A36" s="170"/>
      <c r="B36" s="176"/>
      <c r="C36" s="163"/>
      <c r="D36" s="163"/>
      <c r="E36" s="170"/>
      <c r="F36" s="166"/>
      <c r="G36" s="178"/>
      <c r="H36" s="178"/>
      <c r="I36" s="164"/>
      <c r="J36" s="164"/>
      <c r="K36" s="170"/>
      <c r="L36" s="170"/>
      <c r="M36" s="170"/>
    </row>
    <row r="37" spans="1:13" x14ac:dyDescent="0.25">
      <c r="A37" s="159"/>
      <c r="B37" s="159"/>
      <c r="C37" s="159"/>
      <c r="D37" s="159"/>
      <c r="E37" s="159"/>
      <c r="F37" s="159"/>
      <c r="G37" s="167"/>
      <c r="H37" s="159"/>
      <c r="I37" s="159"/>
      <c r="J37" s="159"/>
      <c r="K37" s="159"/>
      <c r="L37" s="159"/>
      <c r="M37" s="159"/>
    </row>
  </sheetData>
  <sortState ref="A2:I35">
    <sortCondition ref="A2:A35"/>
  </sortState>
  <pageMargins left="0.78740157480314965" right="0.39370078740157483" top="0.78740157480314965" bottom="0.39370078740157483" header="0.31496062992125984" footer="0.31496062992125984"/>
  <pageSetup paperSize="9" scale="66"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
  <sheetViews>
    <sheetView workbookViewId="0"/>
  </sheetViews>
  <sheetFormatPr defaultColWidth="8.85546875" defaultRowHeight="15" x14ac:dyDescent="0.25"/>
  <cols>
    <col min="1" max="1" width="21.140625" style="69" bestFit="1" customWidth="1"/>
    <col min="2" max="2" width="7.85546875" style="69" bestFit="1" customWidth="1"/>
    <col min="3" max="3" width="11.140625" style="69" bestFit="1" customWidth="1"/>
    <col min="4" max="4" width="6.140625" style="69" bestFit="1" customWidth="1"/>
    <col min="5" max="5" width="16.5703125" style="69" customWidth="1"/>
    <col min="6" max="6" width="19" style="69" bestFit="1" customWidth="1"/>
    <col min="7" max="8" width="10.140625" style="69" bestFit="1" customWidth="1"/>
    <col min="9" max="9" width="17.28515625" style="69" bestFit="1" customWidth="1"/>
    <col min="10" max="10" width="13.42578125" style="69" bestFit="1" customWidth="1"/>
    <col min="11" max="11" width="18.140625" style="69" bestFit="1" customWidth="1"/>
    <col min="12" max="12" width="37" style="69" bestFit="1" customWidth="1"/>
    <col min="13" max="13" width="10.85546875" style="69" customWidth="1"/>
    <col min="14" max="16384" width="8.85546875" style="69"/>
  </cols>
  <sheetData>
    <row r="1" spans="1:13" ht="35.25" customHeight="1" x14ac:dyDescent="0.25">
      <c r="A1" s="86" t="s">
        <v>17</v>
      </c>
      <c r="B1" s="86" t="s">
        <v>15</v>
      </c>
      <c r="C1" s="86" t="s">
        <v>18</v>
      </c>
      <c r="D1" s="86" t="s">
        <v>19</v>
      </c>
      <c r="E1" s="86" t="s">
        <v>148</v>
      </c>
      <c r="F1" s="86" t="s">
        <v>147</v>
      </c>
      <c r="G1" s="86" t="s">
        <v>181</v>
      </c>
      <c r="H1" s="86" t="s">
        <v>182</v>
      </c>
      <c r="I1" s="93" t="s">
        <v>151</v>
      </c>
      <c r="J1" s="93" t="s">
        <v>152</v>
      </c>
      <c r="K1" s="93" t="s">
        <v>20</v>
      </c>
      <c r="L1" s="93" t="s">
        <v>21</v>
      </c>
      <c r="M1" s="93" t="s">
        <v>77</v>
      </c>
    </row>
    <row r="2" spans="1:13" x14ac:dyDescent="0.25">
      <c r="A2" s="211" t="s">
        <v>473</v>
      </c>
      <c r="B2" s="206"/>
      <c r="C2" s="314"/>
      <c r="D2" s="237" t="s">
        <v>440</v>
      </c>
      <c r="E2" s="240" t="s">
        <v>87</v>
      </c>
      <c r="F2" s="210" t="s">
        <v>296</v>
      </c>
      <c r="G2" s="241">
        <v>42878</v>
      </c>
      <c r="H2" s="241">
        <v>43011</v>
      </c>
      <c r="I2" s="217">
        <v>21</v>
      </c>
      <c r="J2" s="238">
        <v>40</v>
      </c>
      <c r="K2" s="217">
        <v>1</v>
      </c>
      <c r="L2" s="217" t="s">
        <v>42</v>
      </c>
      <c r="M2" s="186" t="s">
        <v>142</v>
      </c>
    </row>
    <row r="3" spans="1:13" x14ac:dyDescent="0.25">
      <c r="A3" s="211" t="s">
        <v>325</v>
      </c>
      <c r="B3" s="206"/>
      <c r="C3" s="195"/>
      <c r="D3" s="192" t="s">
        <v>440</v>
      </c>
      <c r="E3" s="211" t="s">
        <v>87</v>
      </c>
      <c r="F3" s="211" t="s">
        <v>240</v>
      </c>
      <c r="G3" s="236">
        <v>42921</v>
      </c>
      <c r="H3" s="236">
        <v>42977</v>
      </c>
      <c r="I3" s="238">
        <v>27</v>
      </c>
      <c r="J3" s="246">
        <v>35</v>
      </c>
      <c r="K3" s="217">
        <v>1</v>
      </c>
      <c r="L3" s="217" t="s">
        <v>43</v>
      </c>
      <c r="M3" s="186" t="s">
        <v>142</v>
      </c>
    </row>
    <row r="4" spans="1:13" x14ac:dyDescent="0.25">
      <c r="A4" s="211" t="s">
        <v>451</v>
      </c>
      <c r="B4" s="206"/>
      <c r="C4" s="195"/>
      <c r="D4" s="192" t="s">
        <v>440</v>
      </c>
      <c r="E4" s="211" t="s">
        <v>87</v>
      </c>
      <c r="F4" s="211" t="s">
        <v>240</v>
      </c>
      <c r="G4" s="236">
        <v>42854</v>
      </c>
      <c r="H4" s="236">
        <v>43008</v>
      </c>
      <c r="I4" s="238">
        <v>17</v>
      </c>
      <c r="J4" s="246">
        <v>39</v>
      </c>
      <c r="K4" s="217">
        <v>2</v>
      </c>
      <c r="L4" s="217" t="s">
        <v>48</v>
      </c>
      <c r="M4" s="186" t="s">
        <v>142</v>
      </c>
    </row>
    <row r="5" spans="1:13" x14ac:dyDescent="0.25">
      <c r="A5" s="211" t="s">
        <v>325</v>
      </c>
      <c r="B5" s="206"/>
      <c r="C5" s="314"/>
      <c r="D5" s="195" t="s">
        <v>440</v>
      </c>
      <c r="E5" s="211" t="s">
        <v>87</v>
      </c>
      <c r="F5" s="211" t="s">
        <v>240</v>
      </c>
      <c r="G5" s="236">
        <v>42854</v>
      </c>
      <c r="H5" s="236">
        <v>43015</v>
      </c>
      <c r="I5" s="238">
        <v>17</v>
      </c>
      <c r="J5" s="246">
        <v>40</v>
      </c>
      <c r="K5" s="217">
        <v>1</v>
      </c>
      <c r="L5" s="217" t="s">
        <v>25</v>
      </c>
      <c r="M5" s="186" t="s">
        <v>142</v>
      </c>
    </row>
    <row r="6" spans="1:13" x14ac:dyDescent="0.25">
      <c r="A6" s="211" t="s">
        <v>155</v>
      </c>
      <c r="B6" s="314" t="s">
        <v>440</v>
      </c>
      <c r="C6" s="195"/>
      <c r="D6" s="195"/>
      <c r="E6" s="211" t="s">
        <v>87</v>
      </c>
      <c r="F6" s="211" t="s">
        <v>240</v>
      </c>
      <c r="G6" s="236">
        <v>42847</v>
      </c>
      <c r="H6" s="236">
        <v>43015</v>
      </c>
      <c r="I6" s="238">
        <v>16</v>
      </c>
      <c r="J6" s="246">
        <v>40</v>
      </c>
      <c r="K6" s="217">
        <v>2</v>
      </c>
      <c r="L6" s="217" t="s">
        <v>30</v>
      </c>
      <c r="M6" s="186" t="s">
        <v>142</v>
      </c>
    </row>
    <row r="7" spans="1:13" x14ac:dyDescent="0.25">
      <c r="A7" s="214" t="s">
        <v>47</v>
      </c>
      <c r="B7" s="237"/>
      <c r="C7" s="314" t="s">
        <v>440</v>
      </c>
      <c r="D7" s="237"/>
      <c r="E7" s="214" t="s">
        <v>446</v>
      </c>
      <c r="F7" s="214" t="s">
        <v>128</v>
      </c>
      <c r="G7" s="215">
        <v>42919</v>
      </c>
      <c r="H7" s="215">
        <v>42977</v>
      </c>
      <c r="I7" s="242">
        <v>27</v>
      </c>
      <c r="J7" s="217">
        <v>35</v>
      </c>
      <c r="K7" s="217">
        <v>3</v>
      </c>
      <c r="L7" s="217" t="s">
        <v>64</v>
      </c>
      <c r="M7" s="186" t="s">
        <v>142</v>
      </c>
    </row>
    <row r="8" spans="1:13" x14ac:dyDescent="0.25">
      <c r="A8" s="214" t="s">
        <v>47</v>
      </c>
      <c r="B8" s="237"/>
      <c r="C8" s="314" t="s">
        <v>440</v>
      </c>
      <c r="D8" s="237"/>
      <c r="E8" s="214" t="s">
        <v>446</v>
      </c>
      <c r="F8" s="214" t="s">
        <v>128</v>
      </c>
      <c r="G8" s="215">
        <v>42821</v>
      </c>
      <c r="H8" s="215">
        <v>42916</v>
      </c>
      <c r="I8" s="243">
        <v>13</v>
      </c>
      <c r="J8" s="217">
        <v>26</v>
      </c>
      <c r="K8" s="217">
        <v>2</v>
      </c>
      <c r="L8" s="217" t="s">
        <v>28</v>
      </c>
      <c r="M8" s="186" t="s">
        <v>142</v>
      </c>
    </row>
    <row r="9" spans="1:13" x14ac:dyDescent="0.25">
      <c r="A9" s="214" t="s">
        <v>47</v>
      </c>
      <c r="B9" s="237"/>
      <c r="C9" s="314" t="s">
        <v>440</v>
      </c>
      <c r="D9" s="237"/>
      <c r="E9" s="214" t="s">
        <v>446</v>
      </c>
      <c r="F9" s="214" t="s">
        <v>128</v>
      </c>
      <c r="G9" s="215">
        <v>42979</v>
      </c>
      <c r="H9" s="215">
        <v>43035</v>
      </c>
      <c r="I9" s="243">
        <v>35</v>
      </c>
      <c r="J9" s="217">
        <v>43</v>
      </c>
      <c r="K9" s="217">
        <v>2</v>
      </c>
      <c r="L9" s="217" t="s">
        <v>28</v>
      </c>
      <c r="M9" s="186" t="s">
        <v>142</v>
      </c>
    </row>
    <row r="10" spans="1:13" x14ac:dyDescent="0.25">
      <c r="A10" s="240" t="s">
        <v>47</v>
      </c>
      <c r="B10" s="237"/>
      <c r="C10" s="314" t="s">
        <v>440</v>
      </c>
      <c r="D10" s="237"/>
      <c r="E10" s="214" t="s">
        <v>446</v>
      </c>
      <c r="F10" s="240" t="s">
        <v>214</v>
      </c>
      <c r="G10" s="241">
        <v>42917</v>
      </c>
      <c r="H10" s="236">
        <v>42976</v>
      </c>
      <c r="I10" s="217">
        <v>26</v>
      </c>
      <c r="J10" s="217">
        <v>35</v>
      </c>
      <c r="K10" s="217">
        <v>2</v>
      </c>
      <c r="L10" s="217" t="s">
        <v>356</v>
      </c>
      <c r="M10" s="186" t="s">
        <v>142</v>
      </c>
    </row>
    <row r="11" spans="1:13" x14ac:dyDescent="0.25">
      <c r="A11" s="217" t="s">
        <v>225</v>
      </c>
      <c r="B11" s="237"/>
      <c r="C11" s="314"/>
      <c r="D11" s="237" t="s">
        <v>440</v>
      </c>
      <c r="E11" s="217" t="s">
        <v>273</v>
      </c>
      <c r="F11" s="217" t="s">
        <v>218</v>
      </c>
      <c r="G11" s="236">
        <v>42853</v>
      </c>
      <c r="H11" s="236">
        <v>43014</v>
      </c>
      <c r="I11" s="217">
        <v>17</v>
      </c>
      <c r="J11" s="217">
        <v>40</v>
      </c>
      <c r="K11" s="217">
        <v>1</v>
      </c>
      <c r="L11" s="217" t="s">
        <v>28</v>
      </c>
      <c r="M11" s="186" t="s">
        <v>142</v>
      </c>
    </row>
    <row r="12" spans="1:13" x14ac:dyDescent="0.25">
      <c r="A12" s="217" t="s">
        <v>292</v>
      </c>
      <c r="B12" s="237"/>
      <c r="C12" s="237"/>
      <c r="D12" s="249" t="s">
        <v>440</v>
      </c>
      <c r="E12" s="217" t="s">
        <v>87</v>
      </c>
      <c r="F12" s="217" t="s">
        <v>218</v>
      </c>
      <c r="G12" s="236">
        <v>43002</v>
      </c>
      <c r="H12" s="236">
        <v>43007</v>
      </c>
      <c r="I12" s="217">
        <v>39</v>
      </c>
      <c r="J12" s="217">
        <v>39</v>
      </c>
      <c r="K12" s="217">
        <v>2</v>
      </c>
      <c r="L12" s="217" t="s">
        <v>65</v>
      </c>
      <c r="M12" s="186" t="s">
        <v>142</v>
      </c>
    </row>
    <row r="13" spans="1:13" x14ac:dyDescent="0.25">
      <c r="A13" s="211" t="s">
        <v>325</v>
      </c>
      <c r="B13" s="237"/>
      <c r="C13" s="237"/>
      <c r="D13" s="192" t="s">
        <v>440</v>
      </c>
      <c r="E13" s="217" t="s">
        <v>87</v>
      </c>
      <c r="F13" s="217" t="s">
        <v>218</v>
      </c>
      <c r="G13" s="236">
        <v>42921</v>
      </c>
      <c r="H13" s="236">
        <v>42977</v>
      </c>
      <c r="I13" s="217">
        <v>27</v>
      </c>
      <c r="J13" s="217">
        <v>35</v>
      </c>
      <c r="K13" s="217">
        <v>1</v>
      </c>
      <c r="L13" s="217" t="s">
        <v>43</v>
      </c>
      <c r="M13" s="186" t="s">
        <v>142</v>
      </c>
    </row>
    <row r="14" spans="1:13" x14ac:dyDescent="0.25">
      <c r="A14" s="211" t="s">
        <v>325</v>
      </c>
      <c r="B14" s="237"/>
      <c r="C14" s="237"/>
      <c r="D14" s="192" t="s">
        <v>440</v>
      </c>
      <c r="E14" s="217" t="s">
        <v>87</v>
      </c>
      <c r="F14" s="217" t="s">
        <v>218</v>
      </c>
      <c r="G14" s="236">
        <v>42868</v>
      </c>
      <c r="H14" s="236">
        <v>43008</v>
      </c>
      <c r="I14" s="217">
        <v>19</v>
      </c>
      <c r="J14" s="217">
        <v>39</v>
      </c>
      <c r="K14" s="217">
        <v>1</v>
      </c>
      <c r="L14" s="217" t="s">
        <v>25</v>
      </c>
      <c r="M14" s="186" t="s">
        <v>142</v>
      </c>
    </row>
    <row r="15" spans="1:13" x14ac:dyDescent="0.25">
      <c r="A15" s="217" t="s">
        <v>409</v>
      </c>
      <c r="B15" s="237"/>
      <c r="C15" s="314" t="s">
        <v>440</v>
      </c>
      <c r="D15" s="237"/>
      <c r="E15" s="214" t="s">
        <v>446</v>
      </c>
      <c r="F15" s="217" t="s">
        <v>290</v>
      </c>
      <c r="G15" s="236">
        <v>42821</v>
      </c>
      <c r="H15" s="236">
        <v>43049</v>
      </c>
      <c r="I15" s="217">
        <v>13</v>
      </c>
      <c r="J15" s="217">
        <v>45</v>
      </c>
      <c r="K15" s="217">
        <v>4</v>
      </c>
      <c r="L15" s="217" t="s">
        <v>291</v>
      </c>
      <c r="M15" s="186" t="s">
        <v>142</v>
      </c>
    </row>
    <row r="16" spans="1:13" x14ac:dyDescent="0.25">
      <c r="A16" s="217" t="s">
        <v>409</v>
      </c>
      <c r="B16" s="237"/>
      <c r="C16" s="314" t="s">
        <v>440</v>
      </c>
      <c r="D16" s="237"/>
      <c r="E16" s="214" t="s">
        <v>446</v>
      </c>
      <c r="F16" s="217" t="s">
        <v>290</v>
      </c>
      <c r="G16" s="236">
        <v>42923</v>
      </c>
      <c r="H16" s="236">
        <v>42944</v>
      </c>
      <c r="I16" s="217">
        <v>27</v>
      </c>
      <c r="J16" s="217">
        <v>30</v>
      </c>
      <c r="K16" s="217">
        <v>1</v>
      </c>
      <c r="L16" s="217" t="s">
        <v>55</v>
      </c>
      <c r="M16" s="186" t="s">
        <v>142</v>
      </c>
    </row>
    <row r="17" spans="1:13" x14ac:dyDescent="0.25">
      <c r="A17" s="217" t="s">
        <v>22</v>
      </c>
      <c r="B17" s="314" t="s">
        <v>440</v>
      </c>
      <c r="C17" s="237"/>
      <c r="D17" s="237"/>
      <c r="E17" s="217" t="s">
        <v>87</v>
      </c>
      <c r="F17" s="217" t="s">
        <v>13</v>
      </c>
      <c r="G17" s="236">
        <v>42820</v>
      </c>
      <c r="H17" s="236">
        <v>43035</v>
      </c>
      <c r="I17" s="217">
        <v>13</v>
      </c>
      <c r="J17" s="217">
        <v>43</v>
      </c>
      <c r="K17" s="217">
        <v>6</v>
      </c>
      <c r="L17" s="217" t="s">
        <v>26</v>
      </c>
      <c r="M17" s="186" t="s">
        <v>142</v>
      </c>
    </row>
    <row r="18" spans="1:13" x14ac:dyDescent="0.25">
      <c r="A18" s="217" t="s">
        <v>22</v>
      </c>
      <c r="B18" s="314" t="s">
        <v>440</v>
      </c>
      <c r="C18" s="237"/>
      <c r="D18" s="237"/>
      <c r="E18" s="217" t="s">
        <v>87</v>
      </c>
      <c r="F18" s="217" t="s">
        <v>13</v>
      </c>
      <c r="G18" s="236">
        <v>42821</v>
      </c>
      <c r="H18" s="236">
        <v>43035</v>
      </c>
      <c r="I18" s="217">
        <v>13</v>
      </c>
      <c r="J18" s="217">
        <v>43</v>
      </c>
      <c r="K18" s="217">
        <v>4</v>
      </c>
      <c r="L18" s="217" t="s">
        <v>426</v>
      </c>
      <c r="M18" s="186" t="s">
        <v>142</v>
      </c>
    </row>
    <row r="19" spans="1:13" x14ac:dyDescent="0.25">
      <c r="A19" s="217" t="s">
        <v>22</v>
      </c>
      <c r="B19" s="314" t="s">
        <v>440</v>
      </c>
      <c r="C19" s="237"/>
      <c r="D19" s="237"/>
      <c r="E19" s="217" t="s">
        <v>87</v>
      </c>
      <c r="F19" s="217" t="s">
        <v>13</v>
      </c>
      <c r="G19" s="236">
        <v>42851</v>
      </c>
      <c r="H19" s="236">
        <v>42921</v>
      </c>
      <c r="I19" s="217">
        <v>17</v>
      </c>
      <c r="J19" s="217">
        <v>27</v>
      </c>
      <c r="K19" s="217">
        <v>1</v>
      </c>
      <c r="L19" s="217" t="s">
        <v>43</v>
      </c>
      <c r="M19" s="186" t="s">
        <v>142</v>
      </c>
    </row>
    <row r="20" spans="1:13" x14ac:dyDescent="0.25">
      <c r="A20" s="217" t="s">
        <v>22</v>
      </c>
      <c r="B20" s="314" t="s">
        <v>440</v>
      </c>
      <c r="C20" s="237"/>
      <c r="D20" s="237"/>
      <c r="E20" s="217" t="s">
        <v>87</v>
      </c>
      <c r="F20" s="217" t="s">
        <v>13</v>
      </c>
      <c r="G20" s="236">
        <v>42984</v>
      </c>
      <c r="H20" s="236">
        <v>43033</v>
      </c>
      <c r="I20" s="217">
        <v>36</v>
      </c>
      <c r="J20" s="217">
        <v>43</v>
      </c>
      <c r="K20" s="217">
        <v>1</v>
      </c>
      <c r="L20" s="217" t="s">
        <v>43</v>
      </c>
      <c r="M20" s="186" t="s">
        <v>142</v>
      </c>
    </row>
    <row r="21" spans="1:13" x14ac:dyDescent="0.25">
      <c r="A21" s="217" t="s">
        <v>155</v>
      </c>
      <c r="B21" s="314" t="s">
        <v>440</v>
      </c>
      <c r="C21" s="237"/>
      <c r="D21" s="237"/>
      <c r="E21" s="217" t="s">
        <v>87</v>
      </c>
      <c r="F21" s="217" t="s">
        <v>13</v>
      </c>
      <c r="G21" s="236">
        <v>42820</v>
      </c>
      <c r="H21" s="236">
        <v>43035</v>
      </c>
      <c r="I21" s="217">
        <v>13</v>
      </c>
      <c r="J21" s="217">
        <v>43</v>
      </c>
      <c r="K21" s="217">
        <v>5</v>
      </c>
      <c r="L21" s="217" t="s">
        <v>421</v>
      </c>
      <c r="M21" s="186" t="s">
        <v>142</v>
      </c>
    </row>
    <row r="22" spans="1:13" x14ac:dyDescent="0.25">
      <c r="A22" s="204"/>
      <c r="B22" s="197"/>
      <c r="C22" s="197"/>
      <c r="D22" s="203"/>
      <c r="E22" s="221"/>
      <c r="F22" s="199"/>
      <c r="G22" s="178"/>
      <c r="H22" s="178"/>
      <c r="I22" s="198"/>
      <c r="J22" s="198"/>
      <c r="K22" s="221"/>
      <c r="L22" s="221"/>
      <c r="M22" s="221"/>
    </row>
    <row r="23" spans="1:13" x14ac:dyDescent="0.25">
      <c r="A23" s="204"/>
      <c r="B23" s="197"/>
      <c r="C23" s="197"/>
      <c r="D23" s="203"/>
      <c r="E23" s="221"/>
      <c r="F23" s="199"/>
      <c r="G23" s="178"/>
      <c r="H23" s="178"/>
      <c r="I23" s="198"/>
      <c r="J23" s="198"/>
      <c r="K23" s="221"/>
      <c r="L23" s="221"/>
      <c r="M23" s="221"/>
    </row>
  </sheetData>
  <sortState ref="A2:J23">
    <sortCondition ref="A2:A23"/>
  </sortState>
  <pageMargins left="0.78740157480314965" right="0.39370078740157483" top="0.78740157480314965" bottom="0.39370078740157483" header="0.31496062992125984" footer="0.31496062992125984"/>
  <pageSetup paperSize="9" scale="72"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
  <sheetViews>
    <sheetView workbookViewId="0"/>
  </sheetViews>
  <sheetFormatPr defaultColWidth="8.85546875" defaultRowHeight="15" x14ac:dyDescent="0.25"/>
  <cols>
    <col min="1" max="1" width="14.7109375" style="69" bestFit="1" customWidth="1"/>
    <col min="2" max="2" width="7.85546875" style="69" bestFit="1" customWidth="1"/>
    <col min="3" max="3" width="11.140625" style="69" bestFit="1" customWidth="1"/>
    <col min="4" max="4" width="8.85546875" style="69" customWidth="1"/>
    <col min="5" max="5" width="18.5703125" style="69" bestFit="1" customWidth="1"/>
    <col min="6" max="6" width="19" style="69" bestFit="1" customWidth="1"/>
    <col min="7" max="7" width="10.42578125" style="69" bestFit="1" customWidth="1"/>
    <col min="8" max="8" width="11" style="69" bestFit="1" customWidth="1"/>
    <col min="9" max="9" width="17.28515625" style="69" bestFit="1" customWidth="1"/>
    <col min="10" max="10" width="13.42578125" style="69" bestFit="1" customWidth="1"/>
    <col min="11" max="11" width="18.140625" style="69" bestFit="1" customWidth="1"/>
    <col min="12" max="12" width="40.7109375" style="69" bestFit="1" customWidth="1"/>
    <col min="13" max="13" width="15.85546875" style="69" customWidth="1"/>
    <col min="14" max="16384" width="8.85546875" style="69"/>
  </cols>
  <sheetData>
    <row r="1" spans="1:13" ht="31.5" customHeight="1" x14ac:dyDescent="0.25">
      <c r="A1" s="86" t="s">
        <v>17</v>
      </c>
      <c r="B1" s="86" t="s">
        <v>15</v>
      </c>
      <c r="C1" s="86" t="s">
        <v>18</v>
      </c>
      <c r="D1" s="86" t="s">
        <v>19</v>
      </c>
      <c r="E1" s="86" t="s">
        <v>148</v>
      </c>
      <c r="F1" s="86" t="s">
        <v>147</v>
      </c>
      <c r="G1" s="86" t="s">
        <v>181</v>
      </c>
      <c r="H1" s="86" t="s">
        <v>182</v>
      </c>
      <c r="I1" s="93" t="s">
        <v>151</v>
      </c>
      <c r="J1" s="93" t="s">
        <v>152</v>
      </c>
      <c r="K1" s="93" t="s">
        <v>20</v>
      </c>
      <c r="L1" s="93" t="s">
        <v>21</v>
      </c>
      <c r="M1" s="93" t="s">
        <v>77</v>
      </c>
    </row>
    <row r="2" spans="1:13" x14ac:dyDescent="0.25">
      <c r="A2" s="194" t="s">
        <v>37</v>
      </c>
      <c r="B2" s="183"/>
      <c r="C2" s="316" t="s">
        <v>440</v>
      </c>
      <c r="D2" s="183"/>
      <c r="E2" s="194" t="s">
        <v>101</v>
      </c>
      <c r="F2" s="194" t="s">
        <v>240</v>
      </c>
      <c r="G2" s="239">
        <v>42853</v>
      </c>
      <c r="H2" s="239">
        <v>43025</v>
      </c>
      <c r="I2" s="210">
        <f t="shared" ref="I2:J13" si="0">WEEKNUM(G2)</f>
        <v>17</v>
      </c>
      <c r="J2" s="210">
        <f t="shared" si="0"/>
        <v>42</v>
      </c>
      <c r="K2" s="317">
        <v>1</v>
      </c>
      <c r="L2" s="318" t="s">
        <v>42</v>
      </c>
      <c r="M2" s="194" t="s">
        <v>38</v>
      </c>
    </row>
    <row r="3" spans="1:13" x14ac:dyDescent="0.25">
      <c r="A3" s="194" t="s">
        <v>37</v>
      </c>
      <c r="B3" s="183"/>
      <c r="C3" s="316" t="s">
        <v>440</v>
      </c>
      <c r="D3" s="183"/>
      <c r="E3" s="194" t="s">
        <v>101</v>
      </c>
      <c r="F3" s="194" t="s">
        <v>240</v>
      </c>
      <c r="G3" s="239">
        <v>42873</v>
      </c>
      <c r="H3" s="239">
        <v>43016</v>
      </c>
      <c r="I3" s="210">
        <f t="shared" si="0"/>
        <v>20</v>
      </c>
      <c r="J3" s="210">
        <f t="shared" si="0"/>
        <v>41</v>
      </c>
      <c r="K3" s="317">
        <v>6</v>
      </c>
      <c r="L3" s="318" t="s">
        <v>445</v>
      </c>
      <c r="M3" s="194" t="s">
        <v>38</v>
      </c>
    </row>
    <row r="4" spans="1:13" x14ac:dyDescent="0.25">
      <c r="A4" s="186" t="s">
        <v>162</v>
      </c>
      <c r="B4" s="183"/>
      <c r="C4" s="183"/>
      <c r="D4" s="187" t="s">
        <v>440</v>
      </c>
      <c r="E4" s="186" t="s">
        <v>269</v>
      </c>
      <c r="F4" s="186" t="s">
        <v>218</v>
      </c>
      <c r="G4" s="239">
        <v>42896</v>
      </c>
      <c r="H4" s="239">
        <v>42994</v>
      </c>
      <c r="I4" s="210">
        <f t="shared" si="0"/>
        <v>23</v>
      </c>
      <c r="J4" s="210">
        <f t="shared" si="0"/>
        <v>37</v>
      </c>
      <c r="K4" s="186">
        <v>1</v>
      </c>
      <c r="L4" s="186" t="s">
        <v>25</v>
      </c>
      <c r="M4" s="186" t="s">
        <v>38</v>
      </c>
    </row>
    <row r="5" spans="1:13" x14ac:dyDescent="0.25">
      <c r="A5" s="186" t="s">
        <v>22</v>
      </c>
      <c r="B5" s="195"/>
      <c r="C5" s="195"/>
      <c r="D5" s="187" t="s">
        <v>440</v>
      </c>
      <c r="E5" s="186" t="s">
        <v>101</v>
      </c>
      <c r="F5" s="186" t="s">
        <v>218</v>
      </c>
      <c r="G5" s="239">
        <v>42854</v>
      </c>
      <c r="H5" s="239">
        <v>42854</v>
      </c>
      <c r="I5" s="210">
        <f t="shared" si="0"/>
        <v>17</v>
      </c>
      <c r="J5" s="210">
        <f t="shared" si="0"/>
        <v>17</v>
      </c>
      <c r="K5" s="186">
        <v>1</v>
      </c>
      <c r="L5" s="186" t="s">
        <v>25</v>
      </c>
      <c r="M5" s="186" t="s">
        <v>38</v>
      </c>
    </row>
    <row r="6" spans="1:13" x14ac:dyDescent="0.25">
      <c r="A6" s="186" t="s">
        <v>22</v>
      </c>
      <c r="B6" s="195"/>
      <c r="C6" s="195"/>
      <c r="D6" s="187" t="s">
        <v>440</v>
      </c>
      <c r="E6" s="186" t="s">
        <v>101</v>
      </c>
      <c r="F6" s="186" t="s">
        <v>218</v>
      </c>
      <c r="G6" s="239">
        <v>42826</v>
      </c>
      <c r="H6" s="239">
        <v>42826</v>
      </c>
      <c r="I6" s="210">
        <f t="shared" si="0"/>
        <v>13</v>
      </c>
      <c r="J6" s="210">
        <f t="shared" si="0"/>
        <v>13</v>
      </c>
      <c r="K6" s="186">
        <v>1</v>
      </c>
      <c r="L6" s="186" t="s">
        <v>25</v>
      </c>
      <c r="M6" s="186" t="s">
        <v>38</v>
      </c>
    </row>
    <row r="7" spans="1:13" x14ac:dyDescent="0.25">
      <c r="A7" s="194" t="s">
        <v>37</v>
      </c>
      <c r="B7" s="183"/>
      <c r="C7" s="316" t="s">
        <v>440</v>
      </c>
      <c r="D7" s="183"/>
      <c r="E7" s="186" t="s">
        <v>101</v>
      </c>
      <c r="F7" s="186" t="s">
        <v>218</v>
      </c>
      <c r="G7" s="239">
        <v>42830</v>
      </c>
      <c r="H7" s="239">
        <v>43030</v>
      </c>
      <c r="I7" s="210">
        <f t="shared" si="0"/>
        <v>14</v>
      </c>
      <c r="J7" s="210">
        <f t="shared" si="0"/>
        <v>43</v>
      </c>
      <c r="K7" s="186">
        <v>4</v>
      </c>
      <c r="L7" s="186" t="s">
        <v>196</v>
      </c>
      <c r="M7" s="186" t="s">
        <v>38</v>
      </c>
    </row>
    <row r="8" spans="1:13" x14ac:dyDescent="0.25">
      <c r="A8" s="194" t="s">
        <v>37</v>
      </c>
      <c r="B8" s="183"/>
      <c r="C8" s="316" t="s">
        <v>440</v>
      </c>
      <c r="D8" s="183"/>
      <c r="E8" s="186" t="s">
        <v>101</v>
      </c>
      <c r="F8" s="186" t="s">
        <v>218</v>
      </c>
      <c r="G8" s="239">
        <v>42885</v>
      </c>
      <c r="H8" s="239">
        <v>43022</v>
      </c>
      <c r="I8" s="210">
        <f t="shared" si="0"/>
        <v>22</v>
      </c>
      <c r="J8" s="210">
        <f t="shared" si="0"/>
        <v>41</v>
      </c>
      <c r="K8" s="186">
        <v>3</v>
      </c>
      <c r="L8" s="186" t="s">
        <v>245</v>
      </c>
      <c r="M8" s="186" t="s">
        <v>38</v>
      </c>
    </row>
    <row r="9" spans="1:13" x14ac:dyDescent="0.25">
      <c r="A9" s="186" t="s">
        <v>162</v>
      </c>
      <c r="B9" s="316" t="s">
        <v>440</v>
      </c>
      <c r="C9" s="183"/>
      <c r="D9" s="183"/>
      <c r="E9" s="186" t="s">
        <v>101</v>
      </c>
      <c r="F9" s="186" t="s">
        <v>13</v>
      </c>
      <c r="G9" s="239">
        <v>42821</v>
      </c>
      <c r="H9" s="239">
        <v>43037</v>
      </c>
      <c r="I9" s="210">
        <f t="shared" si="0"/>
        <v>13</v>
      </c>
      <c r="J9" s="210">
        <f t="shared" si="0"/>
        <v>44</v>
      </c>
      <c r="K9" s="186">
        <v>4</v>
      </c>
      <c r="L9" s="186" t="s">
        <v>196</v>
      </c>
      <c r="M9" s="186" t="s">
        <v>38</v>
      </c>
    </row>
    <row r="10" spans="1:13" x14ac:dyDescent="0.25">
      <c r="A10" s="186" t="s">
        <v>162</v>
      </c>
      <c r="B10" s="316" t="s">
        <v>440</v>
      </c>
      <c r="C10" s="183"/>
      <c r="D10" s="183"/>
      <c r="E10" s="186" t="s">
        <v>101</v>
      </c>
      <c r="F10" s="186" t="s">
        <v>13</v>
      </c>
      <c r="G10" s="239">
        <v>42910</v>
      </c>
      <c r="H10" s="239">
        <v>42973</v>
      </c>
      <c r="I10" s="210">
        <f t="shared" si="0"/>
        <v>25</v>
      </c>
      <c r="J10" s="210">
        <f t="shared" si="0"/>
        <v>34</v>
      </c>
      <c r="K10" s="186">
        <v>1</v>
      </c>
      <c r="L10" s="186" t="s">
        <v>25</v>
      </c>
      <c r="M10" s="186" t="s">
        <v>38</v>
      </c>
    </row>
    <row r="11" spans="1:13" x14ac:dyDescent="0.25">
      <c r="A11" s="186" t="s">
        <v>162</v>
      </c>
      <c r="B11" s="316" t="s">
        <v>440</v>
      </c>
      <c r="C11" s="183"/>
      <c r="D11" s="183"/>
      <c r="E11" s="186" t="s">
        <v>101</v>
      </c>
      <c r="F11" s="186" t="s">
        <v>13</v>
      </c>
      <c r="G11" s="239">
        <v>42913</v>
      </c>
      <c r="H11" s="239">
        <v>42990</v>
      </c>
      <c r="I11" s="210">
        <f t="shared" si="0"/>
        <v>26</v>
      </c>
      <c r="J11" s="210">
        <f t="shared" si="0"/>
        <v>37</v>
      </c>
      <c r="K11" s="186">
        <v>1</v>
      </c>
      <c r="L11" s="186" t="s">
        <v>42</v>
      </c>
      <c r="M11" s="186" t="s">
        <v>38</v>
      </c>
    </row>
    <row r="12" spans="1:13" x14ac:dyDescent="0.25">
      <c r="A12" s="186" t="s">
        <v>162</v>
      </c>
      <c r="B12" s="316" t="s">
        <v>440</v>
      </c>
      <c r="C12" s="183"/>
      <c r="D12" s="183"/>
      <c r="E12" s="186" t="s">
        <v>101</v>
      </c>
      <c r="F12" s="186" t="s">
        <v>13</v>
      </c>
      <c r="G12" s="239">
        <v>42915</v>
      </c>
      <c r="H12" s="239">
        <v>42992</v>
      </c>
      <c r="I12" s="210">
        <f t="shared" si="0"/>
        <v>26</v>
      </c>
      <c r="J12" s="210">
        <f t="shared" si="0"/>
        <v>37</v>
      </c>
      <c r="K12" s="186">
        <v>1</v>
      </c>
      <c r="L12" s="186" t="s">
        <v>44</v>
      </c>
      <c r="M12" s="186" t="s">
        <v>38</v>
      </c>
    </row>
    <row r="13" spans="1:13" x14ac:dyDescent="0.25">
      <c r="A13" s="186" t="s">
        <v>22</v>
      </c>
      <c r="B13" s="316" t="s">
        <v>440</v>
      </c>
      <c r="C13" s="183"/>
      <c r="D13" s="183"/>
      <c r="E13" s="186" t="s">
        <v>101</v>
      </c>
      <c r="F13" s="186" t="s">
        <v>13</v>
      </c>
      <c r="G13" s="239">
        <v>42857</v>
      </c>
      <c r="H13" s="239">
        <v>43037</v>
      </c>
      <c r="I13" s="210">
        <f t="shared" si="0"/>
        <v>18</v>
      </c>
      <c r="J13" s="210">
        <f t="shared" si="0"/>
        <v>44</v>
      </c>
      <c r="K13" s="186">
        <v>4</v>
      </c>
      <c r="L13" s="186" t="s">
        <v>248</v>
      </c>
      <c r="M13" s="186" t="s">
        <v>38</v>
      </c>
    </row>
    <row r="14" spans="1:13" x14ac:dyDescent="0.25">
      <c r="A14" s="222"/>
      <c r="B14" s="176"/>
      <c r="C14" s="159"/>
      <c r="D14" s="197"/>
      <c r="E14" s="221"/>
      <c r="F14" s="199"/>
      <c r="G14" s="178"/>
      <c r="H14" s="178"/>
      <c r="I14" s="198"/>
      <c r="J14" s="198"/>
      <c r="K14" s="221"/>
      <c r="L14" s="221"/>
      <c r="M14" s="221"/>
    </row>
    <row r="15" spans="1:13" x14ac:dyDescent="0.25">
      <c r="A15" s="222"/>
      <c r="B15" s="176"/>
      <c r="C15" s="159"/>
      <c r="D15" s="197"/>
      <c r="E15" s="221"/>
      <c r="F15" s="199"/>
      <c r="G15" s="178"/>
      <c r="H15" s="178"/>
      <c r="I15" s="198"/>
      <c r="J15" s="198"/>
      <c r="K15" s="221"/>
      <c r="L15" s="221"/>
      <c r="M15" s="221"/>
    </row>
    <row r="16" spans="1:13" x14ac:dyDescent="0.25">
      <c r="A16" s="222"/>
      <c r="B16" s="176"/>
      <c r="C16" s="159"/>
      <c r="D16" s="197"/>
      <c r="E16" s="221"/>
      <c r="F16" s="199"/>
      <c r="G16" s="178"/>
      <c r="H16" s="178"/>
      <c r="I16" s="198"/>
      <c r="J16" s="198"/>
      <c r="K16" s="221"/>
      <c r="L16" s="221"/>
      <c r="M16" s="221"/>
    </row>
    <row r="17" spans="1:13" x14ac:dyDescent="0.25">
      <c r="A17" s="222"/>
      <c r="B17" s="176"/>
      <c r="C17" s="159"/>
      <c r="D17" s="197"/>
      <c r="E17" s="221"/>
      <c r="F17" s="199"/>
      <c r="G17" s="178"/>
      <c r="H17" s="178"/>
      <c r="I17" s="198"/>
      <c r="J17" s="198"/>
      <c r="K17" s="221"/>
      <c r="L17" s="221"/>
      <c r="M17" s="221"/>
    </row>
  </sheetData>
  <sortState ref="A2:J17">
    <sortCondition ref="A2:A17"/>
  </sortState>
  <pageMargins left="0.78740157480314965" right="0.39370078740157483" top="0.78740157480314965" bottom="0.39370078740157483" header="0.31496062992125984" footer="0.31496062992125984"/>
  <pageSetup paperSize="9" scale="85"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workbookViewId="0"/>
  </sheetViews>
  <sheetFormatPr defaultColWidth="8.85546875" defaultRowHeight="15" x14ac:dyDescent="0.25"/>
  <cols>
    <col min="1" max="1" width="20.7109375" style="69" bestFit="1" customWidth="1"/>
    <col min="2" max="2" width="7.85546875" style="73" bestFit="1" customWidth="1"/>
    <col min="3" max="3" width="11.140625" style="73" bestFit="1" customWidth="1"/>
    <col min="4" max="4" width="6.140625" style="73" bestFit="1" customWidth="1"/>
    <col min="5" max="5" width="26.5703125" style="69" bestFit="1" customWidth="1"/>
    <col min="6" max="6" width="17.85546875" style="69" bestFit="1" customWidth="1"/>
    <col min="7" max="7" width="13" style="73" customWidth="1"/>
    <col min="8" max="8" width="10.140625" style="69" bestFit="1" customWidth="1"/>
    <col min="9" max="9" width="17.28515625" style="69" bestFit="1" customWidth="1"/>
    <col min="10" max="10" width="13.7109375" style="69" bestFit="1" customWidth="1"/>
    <col min="11" max="11" width="18.140625" style="69" bestFit="1" customWidth="1"/>
    <col min="12" max="12" width="42.85546875" style="69" bestFit="1" customWidth="1"/>
    <col min="13" max="13" width="16.5703125" style="69" customWidth="1"/>
    <col min="14" max="16384" width="8.85546875" style="69"/>
  </cols>
  <sheetData>
    <row r="1" spans="1:13" ht="27.75" customHeight="1" x14ac:dyDescent="0.25">
      <c r="A1" s="300" t="s">
        <v>17</v>
      </c>
      <c r="B1" s="300" t="s">
        <v>15</v>
      </c>
      <c r="C1" s="300" t="s">
        <v>18</v>
      </c>
      <c r="D1" s="300" t="s">
        <v>19</v>
      </c>
      <c r="E1" s="300" t="s">
        <v>148</v>
      </c>
      <c r="F1" s="300" t="s">
        <v>147</v>
      </c>
      <c r="G1" s="300" t="s">
        <v>181</v>
      </c>
      <c r="H1" s="300" t="s">
        <v>182</v>
      </c>
      <c r="I1" s="301" t="s">
        <v>151</v>
      </c>
      <c r="J1" s="301" t="s">
        <v>152</v>
      </c>
      <c r="K1" s="301" t="s">
        <v>20</v>
      </c>
      <c r="L1" s="301" t="s">
        <v>21</v>
      </c>
      <c r="M1" s="301" t="s">
        <v>77</v>
      </c>
    </row>
    <row r="2" spans="1:13" x14ac:dyDescent="0.25">
      <c r="A2" s="234" t="s">
        <v>225</v>
      </c>
      <c r="B2" s="206"/>
      <c r="C2" s="237"/>
      <c r="D2" s="237" t="s">
        <v>440</v>
      </c>
      <c r="E2" s="240" t="s">
        <v>321</v>
      </c>
      <c r="F2" s="210" t="s">
        <v>296</v>
      </c>
      <c r="G2" s="241">
        <v>42878</v>
      </c>
      <c r="H2" s="241">
        <v>43011</v>
      </c>
      <c r="I2" s="217">
        <v>21</v>
      </c>
      <c r="J2" s="217">
        <v>40</v>
      </c>
      <c r="K2" s="217">
        <v>1</v>
      </c>
      <c r="L2" s="186" t="s">
        <v>42</v>
      </c>
      <c r="M2" s="186" t="s">
        <v>27</v>
      </c>
    </row>
    <row r="3" spans="1:13" x14ac:dyDescent="0.25">
      <c r="A3" s="211" t="s">
        <v>224</v>
      </c>
      <c r="B3" s="237"/>
      <c r="C3" s="237" t="s">
        <v>440</v>
      </c>
      <c r="D3" s="237"/>
      <c r="E3" s="211" t="s">
        <v>168</v>
      </c>
      <c r="F3" s="211" t="s">
        <v>240</v>
      </c>
      <c r="G3" s="236">
        <v>42844</v>
      </c>
      <c r="H3" s="236">
        <v>43005</v>
      </c>
      <c r="I3" s="246">
        <v>16</v>
      </c>
      <c r="J3" s="217">
        <v>39</v>
      </c>
      <c r="K3" s="217">
        <v>1</v>
      </c>
      <c r="L3" s="186" t="s">
        <v>43</v>
      </c>
      <c r="M3" s="186" t="s">
        <v>27</v>
      </c>
    </row>
    <row r="4" spans="1:13" x14ac:dyDescent="0.25">
      <c r="A4" s="211" t="s">
        <v>224</v>
      </c>
      <c r="B4" s="237"/>
      <c r="C4" s="237" t="s">
        <v>440</v>
      </c>
      <c r="D4" s="237"/>
      <c r="E4" s="211" t="s">
        <v>168</v>
      </c>
      <c r="F4" s="211" t="s">
        <v>240</v>
      </c>
      <c r="G4" s="236">
        <v>42833</v>
      </c>
      <c r="H4" s="236">
        <v>43036</v>
      </c>
      <c r="I4" s="246">
        <v>14</v>
      </c>
      <c r="J4" s="217">
        <v>43</v>
      </c>
      <c r="K4" s="217">
        <v>1</v>
      </c>
      <c r="L4" s="186" t="s">
        <v>25</v>
      </c>
      <c r="M4" s="186" t="s">
        <v>27</v>
      </c>
    </row>
    <row r="5" spans="1:13" ht="14.45" customHeight="1" x14ac:dyDescent="0.25">
      <c r="A5" s="211" t="s">
        <v>22</v>
      </c>
      <c r="B5" s="237" t="s">
        <v>440</v>
      </c>
      <c r="C5" s="237"/>
      <c r="D5" s="237"/>
      <c r="E5" s="211" t="s">
        <v>169</v>
      </c>
      <c r="F5" s="211" t="s">
        <v>240</v>
      </c>
      <c r="G5" s="236">
        <v>42820</v>
      </c>
      <c r="H5" s="236">
        <v>43035</v>
      </c>
      <c r="I5" s="246">
        <v>13</v>
      </c>
      <c r="J5" s="217">
        <v>43</v>
      </c>
      <c r="K5" s="217">
        <v>4</v>
      </c>
      <c r="L5" s="186" t="s">
        <v>246</v>
      </c>
      <c r="M5" s="186" t="s">
        <v>27</v>
      </c>
    </row>
    <row r="6" spans="1:13" x14ac:dyDescent="0.25">
      <c r="A6" s="211" t="s">
        <v>22</v>
      </c>
      <c r="B6" s="237" t="s">
        <v>440</v>
      </c>
      <c r="C6" s="237"/>
      <c r="D6" s="237"/>
      <c r="E6" s="211" t="s">
        <v>169</v>
      </c>
      <c r="F6" s="211" t="s">
        <v>240</v>
      </c>
      <c r="G6" s="236">
        <v>42858</v>
      </c>
      <c r="H6" s="236">
        <v>43012</v>
      </c>
      <c r="I6" s="246">
        <v>18</v>
      </c>
      <c r="J6" s="217">
        <v>40</v>
      </c>
      <c r="K6" s="217">
        <v>1</v>
      </c>
      <c r="L6" s="186" t="s">
        <v>43</v>
      </c>
      <c r="M6" s="186" t="s">
        <v>27</v>
      </c>
    </row>
    <row r="7" spans="1:13" x14ac:dyDescent="0.25">
      <c r="A7" s="211" t="s">
        <v>198</v>
      </c>
      <c r="B7" s="237"/>
      <c r="C7" s="237" t="s">
        <v>440</v>
      </c>
      <c r="D7" s="237"/>
      <c r="E7" s="211" t="s">
        <v>118</v>
      </c>
      <c r="F7" s="211" t="s">
        <v>240</v>
      </c>
      <c r="G7" s="236">
        <v>42913</v>
      </c>
      <c r="H7" s="236">
        <v>42980</v>
      </c>
      <c r="I7" s="246">
        <v>26</v>
      </c>
      <c r="J7" s="211">
        <v>35</v>
      </c>
      <c r="K7" s="217">
        <v>2</v>
      </c>
      <c r="L7" s="186" t="s">
        <v>30</v>
      </c>
      <c r="M7" s="186" t="s">
        <v>27</v>
      </c>
    </row>
    <row r="8" spans="1:13" x14ac:dyDescent="0.25">
      <c r="A8" s="211" t="s">
        <v>22</v>
      </c>
      <c r="B8" s="237" t="s">
        <v>440</v>
      </c>
      <c r="C8" s="237"/>
      <c r="D8" s="237"/>
      <c r="E8" s="211" t="s">
        <v>95</v>
      </c>
      <c r="F8" s="211" t="s">
        <v>240</v>
      </c>
      <c r="G8" s="236">
        <v>42853</v>
      </c>
      <c r="H8" s="236">
        <v>42989</v>
      </c>
      <c r="I8" s="246">
        <v>17</v>
      </c>
      <c r="J8" s="211">
        <v>37</v>
      </c>
      <c r="K8" s="217">
        <v>2</v>
      </c>
      <c r="L8" s="186" t="s">
        <v>352</v>
      </c>
      <c r="M8" s="186" t="s">
        <v>27</v>
      </c>
    </row>
    <row r="9" spans="1:13" x14ac:dyDescent="0.25">
      <c r="A9" s="211" t="s">
        <v>224</v>
      </c>
      <c r="B9" s="237"/>
      <c r="C9" s="206" t="s">
        <v>440</v>
      </c>
      <c r="D9" s="237"/>
      <c r="E9" s="211" t="s">
        <v>236</v>
      </c>
      <c r="F9" s="211" t="s">
        <v>240</v>
      </c>
      <c r="G9" s="236">
        <v>42844</v>
      </c>
      <c r="H9" s="236">
        <v>43005</v>
      </c>
      <c r="I9" s="246">
        <v>16</v>
      </c>
      <c r="J9" s="211">
        <v>39</v>
      </c>
      <c r="K9" s="217">
        <v>1</v>
      </c>
      <c r="L9" s="186" t="s">
        <v>43</v>
      </c>
      <c r="M9" s="186" t="s">
        <v>27</v>
      </c>
    </row>
    <row r="10" spans="1:13" x14ac:dyDescent="0.25">
      <c r="A10" s="211" t="s">
        <v>224</v>
      </c>
      <c r="B10" s="237"/>
      <c r="C10" s="237" t="s">
        <v>440</v>
      </c>
      <c r="D10" s="237"/>
      <c r="E10" s="211" t="s">
        <v>236</v>
      </c>
      <c r="F10" s="211" t="s">
        <v>240</v>
      </c>
      <c r="G10" s="236">
        <v>42833</v>
      </c>
      <c r="H10" s="236">
        <v>43036</v>
      </c>
      <c r="I10" s="246">
        <v>14</v>
      </c>
      <c r="J10" s="211">
        <v>43</v>
      </c>
      <c r="K10" s="217">
        <v>1</v>
      </c>
      <c r="L10" s="186" t="s">
        <v>25</v>
      </c>
      <c r="M10" s="186" t="s">
        <v>27</v>
      </c>
    </row>
    <row r="11" spans="1:13" s="182" customFormat="1" x14ac:dyDescent="0.25">
      <c r="A11" s="211" t="s">
        <v>224</v>
      </c>
      <c r="B11" s="237"/>
      <c r="C11" s="206" t="s">
        <v>440</v>
      </c>
      <c r="D11" s="237"/>
      <c r="E11" s="211" t="s">
        <v>127</v>
      </c>
      <c r="F11" s="211" t="s">
        <v>240</v>
      </c>
      <c r="G11" s="236">
        <v>42837</v>
      </c>
      <c r="H11" s="236">
        <v>43005</v>
      </c>
      <c r="I11" s="246">
        <v>15</v>
      </c>
      <c r="J11" s="211">
        <v>39</v>
      </c>
      <c r="K11" s="217">
        <v>1</v>
      </c>
      <c r="L11" s="217" t="s">
        <v>43</v>
      </c>
      <c r="M11" s="217" t="s">
        <v>27</v>
      </c>
    </row>
    <row r="12" spans="1:13" s="182" customFormat="1" x14ac:dyDescent="0.25">
      <c r="A12" s="211" t="s">
        <v>224</v>
      </c>
      <c r="B12" s="237"/>
      <c r="C12" s="237" t="s">
        <v>440</v>
      </c>
      <c r="D12" s="237"/>
      <c r="E12" s="211" t="s">
        <v>127</v>
      </c>
      <c r="F12" s="211" t="s">
        <v>240</v>
      </c>
      <c r="G12" s="236">
        <v>42833</v>
      </c>
      <c r="H12" s="236">
        <v>43036</v>
      </c>
      <c r="I12" s="246">
        <v>14</v>
      </c>
      <c r="J12" s="211">
        <v>43</v>
      </c>
      <c r="K12" s="217">
        <v>1</v>
      </c>
      <c r="L12" s="217" t="s">
        <v>25</v>
      </c>
      <c r="M12" s="217" t="s">
        <v>27</v>
      </c>
    </row>
    <row r="13" spans="1:13" x14ac:dyDescent="0.25">
      <c r="A13" s="211" t="s">
        <v>226</v>
      </c>
      <c r="B13" s="206"/>
      <c r="C13" s="187" t="s">
        <v>440</v>
      </c>
      <c r="D13" s="183"/>
      <c r="E13" s="211" t="s">
        <v>272</v>
      </c>
      <c r="F13" s="211" t="s">
        <v>240</v>
      </c>
      <c r="G13" s="236">
        <v>42820</v>
      </c>
      <c r="H13" s="236">
        <v>43034</v>
      </c>
      <c r="I13" s="246">
        <v>13</v>
      </c>
      <c r="J13" s="211">
        <v>43</v>
      </c>
      <c r="K13" s="248">
        <v>3</v>
      </c>
      <c r="L13" s="186" t="s">
        <v>353</v>
      </c>
      <c r="M13" s="186" t="s">
        <v>27</v>
      </c>
    </row>
    <row r="14" spans="1:13" x14ac:dyDescent="0.25">
      <c r="A14" s="211" t="s">
        <v>226</v>
      </c>
      <c r="B14" s="206"/>
      <c r="C14" s="183" t="s">
        <v>440</v>
      </c>
      <c r="D14" s="187"/>
      <c r="E14" s="211" t="s">
        <v>272</v>
      </c>
      <c r="F14" s="211" t="s">
        <v>240</v>
      </c>
      <c r="G14" s="236">
        <v>42919</v>
      </c>
      <c r="H14" s="236">
        <v>42979</v>
      </c>
      <c r="I14" s="246">
        <v>27</v>
      </c>
      <c r="J14" s="211">
        <v>35</v>
      </c>
      <c r="K14" s="248">
        <v>2</v>
      </c>
      <c r="L14" s="186" t="s">
        <v>28</v>
      </c>
      <c r="M14" s="186" t="s">
        <v>27</v>
      </c>
    </row>
    <row r="15" spans="1:13" x14ac:dyDescent="0.25">
      <c r="A15" s="211" t="s">
        <v>226</v>
      </c>
      <c r="B15" s="206"/>
      <c r="C15" s="183" t="s">
        <v>440</v>
      </c>
      <c r="D15" s="183"/>
      <c r="E15" s="211" t="s">
        <v>272</v>
      </c>
      <c r="F15" s="211" t="s">
        <v>240</v>
      </c>
      <c r="G15" s="236">
        <v>42854</v>
      </c>
      <c r="H15" s="236">
        <v>43036</v>
      </c>
      <c r="I15" s="246">
        <v>17</v>
      </c>
      <c r="J15" s="211">
        <v>43</v>
      </c>
      <c r="K15" s="217">
        <v>1</v>
      </c>
      <c r="L15" s="186" t="s">
        <v>25</v>
      </c>
      <c r="M15" s="186" t="s">
        <v>27</v>
      </c>
    </row>
    <row r="16" spans="1:13" x14ac:dyDescent="0.25">
      <c r="A16" s="211" t="s">
        <v>198</v>
      </c>
      <c r="B16" s="206"/>
      <c r="C16" s="183" t="s">
        <v>440</v>
      </c>
      <c r="D16" s="183"/>
      <c r="E16" s="211" t="s">
        <v>272</v>
      </c>
      <c r="F16" s="211" t="s">
        <v>240</v>
      </c>
      <c r="G16" s="236">
        <v>42912</v>
      </c>
      <c r="H16" s="236">
        <v>42981</v>
      </c>
      <c r="I16" s="246">
        <v>26</v>
      </c>
      <c r="J16" s="211">
        <v>36</v>
      </c>
      <c r="K16" s="217">
        <v>5</v>
      </c>
      <c r="L16" s="186" t="s">
        <v>247</v>
      </c>
      <c r="M16" s="186" t="s">
        <v>27</v>
      </c>
    </row>
    <row r="17" spans="1:13" x14ac:dyDescent="0.25">
      <c r="A17" s="211" t="s">
        <v>224</v>
      </c>
      <c r="B17" s="237"/>
      <c r="C17" s="237" t="s">
        <v>440</v>
      </c>
      <c r="D17" s="237"/>
      <c r="E17" s="211" t="s">
        <v>338</v>
      </c>
      <c r="F17" s="211" t="s">
        <v>240</v>
      </c>
      <c r="G17" s="236">
        <v>42882</v>
      </c>
      <c r="H17" s="236">
        <v>43015</v>
      </c>
      <c r="I17" s="246">
        <v>21</v>
      </c>
      <c r="J17" s="211">
        <v>40</v>
      </c>
      <c r="K17" s="217">
        <v>1</v>
      </c>
      <c r="L17" s="186" t="s">
        <v>25</v>
      </c>
      <c r="M17" s="186" t="s">
        <v>27</v>
      </c>
    </row>
    <row r="18" spans="1:13" x14ac:dyDescent="0.25">
      <c r="A18" s="211" t="s">
        <v>198</v>
      </c>
      <c r="B18" s="237"/>
      <c r="C18" s="237" t="s">
        <v>440</v>
      </c>
      <c r="D18" s="237"/>
      <c r="E18" s="211" t="s">
        <v>204</v>
      </c>
      <c r="F18" s="211" t="s">
        <v>240</v>
      </c>
      <c r="G18" s="236">
        <v>42913</v>
      </c>
      <c r="H18" s="236">
        <v>42979</v>
      </c>
      <c r="I18" s="246">
        <v>26</v>
      </c>
      <c r="J18" s="211">
        <v>35</v>
      </c>
      <c r="K18" s="217">
        <v>2</v>
      </c>
      <c r="L18" s="186" t="s">
        <v>241</v>
      </c>
      <c r="M18" s="186" t="s">
        <v>27</v>
      </c>
    </row>
    <row r="19" spans="1:13" x14ac:dyDescent="0.25">
      <c r="A19" s="211" t="s">
        <v>329</v>
      </c>
      <c r="B19" s="237"/>
      <c r="C19" s="237" t="s">
        <v>440</v>
      </c>
      <c r="D19" s="237"/>
      <c r="E19" s="211" t="s">
        <v>204</v>
      </c>
      <c r="F19" s="211" t="s">
        <v>240</v>
      </c>
      <c r="G19" s="236">
        <v>42833</v>
      </c>
      <c r="H19" s="236">
        <v>43015</v>
      </c>
      <c r="I19" s="246">
        <v>14</v>
      </c>
      <c r="J19" s="211">
        <v>40</v>
      </c>
      <c r="K19" s="217">
        <v>1</v>
      </c>
      <c r="L19" s="186" t="s">
        <v>25</v>
      </c>
      <c r="M19" s="186" t="s">
        <v>27</v>
      </c>
    </row>
    <row r="20" spans="1:13" x14ac:dyDescent="0.25">
      <c r="A20" s="214" t="s">
        <v>198</v>
      </c>
      <c r="B20" s="237"/>
      <c r="C20" s="314" t="s">
        <v>440</v>
      </c>
      <c r="D20" s="237"/>
      <c r="E20" s="214" t="s">
        <v>169</v>
      </c>
      <c r="F20" s="214" t="s">
        <v>128</v>
      </c>
      <c r="G20" s="215">
        <v>42912</v>
      </c>
      <c r="H20" s="215">
        <v>42979</v>
      </c>
      <c r="I20" s="217">
        <v>26</v>
      </c>
      <c r="J20" s="217">
        <v>35</v>
      </c>
      <c r="K20" s="217">
        <v>2</v>
      </c>
      <c r="L20" s="186" t="s">
        <v>28</v>
      </c>
      <c r="M20" s="186" t="s">
        <v>27</v>
      </c>
    </row>
    <row r="21" spans="1:13" x14ac:dyDescent="0.25">
      <c r="A21" s="217" t="s">
        <v>436</v>
      </c>
      <c r="B21" s="237"/>
      <c r="C21" s="237"/>
      <c r="D21" s="237" t="s">
        <v>440</v>
      </c>
      <c r="E21" s="217" t="s">
        <v>169</v>
      </c>
      <c r="F21" s="217" t="s">
        <v>128</v>
      </c>
      <c r="G21" s="236">
        <v>42936</v>
      </c>
      <c r="H21" s="236">
        <v>42978</v>
      </c>
      <c r="I21" s="217">
        <v>29</v>
      </c>
      <c r="J21" s="217">
        <v>35</v>
      </c>
      <c r="K21" s="217">
        <v>1</v>
      </c>
      <c r="L21" s="186" t="s">
        <v>44</v>
      </c>
      <c r="M21" s="186" t="s">
        <v>27</v>
      </c>
    </row>
    <row r="22" spans="1:13" x14ac:dyDescent="0.25">
      <c r="A22" s="217" t="s">
        <v>224</v>
      </c>
      <c r="B22" s="206"/>
      <c r="C22" s="237"/>
      <c r="D22" s="237" t="s">
        <v>440</v>
      </c>
      <c r="E22" s="217" t="s">
        <v>461</v>
      </c>
      <c r="F22" s="217" t="s">
        <v>128</v>
      </c>
      <c r="G22" s="236">
        <v>42842</v>
      </c>
      <c r="H22" s="236">
        <v>43024</v>
      </c>
      <c r="I22" s="217">
        <v>16</v>
      </c>
      <c r="J22" s="217">
        <v>42</v>
      </c>
      <c r="K22" s="217">
        <v>1</v>
      </c>
      <c r="L22" s="186" t="s">
        <v>24</v>
      </c>
      <c r="M22" s="186" t="s">
        <v>27</v>
      </c>
    </row>
    <row r="23" spans="1:13" x14ac:dyDescent="0.25">
      <c r="A23" s="211" t="s">
        <v>460</v>
      </c>
      <c r="B23" s="237"/>
      <c r="C23" s="237"/>
      <c r="D23" s="237" t="s">
        <v>440</v>
      </c>
      <c r="E23" s="217" t="s">
        <v>462</v>
      </c>
      <c r="F23" s="217" t="s">
        <v>128</v>
      </c>
      <c r="G23" s="236">
        <v>42936</v>
      </c>
      <c r="H23" s="236">
        <v>42978</v>
      </c>
      <c r="I23" s="217">
        <v>29</v>
      </c>
      <c r="J23" s="217">
        <v>35</v>
      </c>
      <c r="K23" s="217">
        <v>1</v>
      </c>
      <c r="L23" s="186" t="s">
        <v>44</v>
      </c>
      <c r="M23" s="186" t="s">
        <v>27</v>
      </c>
    </row>
    <row r="24" spans="1:13" x14ac:dyDescent="0.25">
      <c r="A24" s="211" t="s">
        <v>224</v>
      </c>
      <c r="B24" s="237"/>
      <c r="C24" s="237"/>
      <c r="D24" s="237" t="s">
        <v>440</v>
      </c>
      <c r="E24" s="217" t="s">
        <v>118</v>
      </c>
      <c r="F24" s="217" t="s">
        <v>128</v>
      </c>
      <c r="G24" s="236">
        <v>42843</v>
      </c>
      <c r="H24" s="236">
        <v>43018</v>
      </c>
      <c r="I24" s="217">
        <v>16</v>
      </c>
      <c r="J24" s="217">
        <v>41</v>
      </c>
      <c r="K24" s="217">
        <v>1</v>
      </c>
      <c r="L24" s="186" t="s">
        <v>42</v>
      </c>
      <c r="M24" s="186" t="s">
        <v>27</v>
      </c>
    </row>
    <row r="25" spans="1:13" x14ac:dyDescent="0.25">
      <c r="A25" s="211" t="s">
        <v>460</v>
      </c>
      <c r="B25" s="223"/>
      <c r="C25" s="223"/>
      <c r="D25" s="223" t="s">
        <v>440</v>
      </c>
      <c r="E25" s="217" t="s">
        <v>118</v>
      </c>
      <c r="F25" s="217" t="s">
        <v>128</v>
      </c>
      <c r="G25" s="236">
        <v>42936</v>
      </c>
      <c r="H25" s="236">
        <v>42968</v>
      </c>
      <c r="I25" s="217">
        <v>29</v>
      </c>
      <c r="J25" s="217">
        <v>34</v>
      </c>
      <c r="K25" s="217">
        <v>1</v>
      </c>
      <c r="L25" s="186" t="s">
        <v>44</v>
      </c>
      <c r="M25" s="186" t="s">
        <v>27</v>
      </c>
    </row>
    <row r="26" spans="1:13" x14ac:dyDescent="0.25">
      <c r="A26" s="217" t="s">
        <v>22</v>
      </c>
      <c r="B26" s="237" t="s">
        <v>440</v>
      </c>
      <c r="C26" s="237"/>
      <c r="D26" s="249"/>
      <c r="E26" s="217" t="s">
        <v>169</v>
      </c>
      <c r="F26" s="217" t="s">
        <v>218</v>
      </c>
      <c r="G26" s="236">
        <v>42821</v>
      </c>
      <c r="H26" s="236">
        <v>43036</v>
      </c>
      <c r="I26" s="217">
        <v>13</v>
      </c>
      <c r="J26" s="217">
        <v>43</v>
      </c>
      <c r="K26" s="217">
        <v>3</v>
      </c>
      <c r="L26" s="186" t="s">
        <v>251</v>
      </c>
      <c r="M26" s="186" t="s">
        <v>27</v>
      </c>
    </row>
    <row r="27" spans="1:13" x14ac:dyDescent="0.25">
      <c r="A27" s="217" t="s">
        <v>22</v>
      </c>
      <c r="B27" s="237" t="s">
        <v>440</v>
      </c>
      <c r="C27" s="237"/>
      <c r="D27" s="249"/>
      <c r="E27" s="217" t="s">
        <v>118</v>
      </c>
      <c r="F27" s="217" t="s">
        <v>218</v>
      </c>
      <c r="G27" s="236">
        <v>42854</v>
      </c>
      <c r="H27" s="236">
        <v>43015</v>
      </c>
      <c r="I27" s="217">
        <v>17</v>
      </c>
      <c r="J27" s="217">
        <v>40</v>
      </c>
      <c r="K27" s="217">
        <v>1</v>
      </c>
      <c r="L27" s="186" t="s">
        <v>25</v>
      </c>
      <c r="M27" s="186" t="s">
        <v>27</v>
      </c>
    </row>
    <row r="28" spans="1:13" x14ac:dyDescent="0.25">
      <c r="A28" s="217" t="s">
        <v>198</v>
      </c>
      <c r="B28" s="237"/>
      <c r="C28" s="237" t="s">
        <v>440</v>
      </c>
      <c r="D28" s="249"/>
      <c r="E28" s="217" t="s">
        <v>169</v>
      </c>
      <c r="F28" s="217" t="s">
        <v>218</v>
      </c>
      <c r="G28" s="236">
        <v>42912</v>
      </c>
      <c r="H28" s="236">
        <v>42981</v>
      </c>
      <c r="I28" s="217">
        <v>26</v>
      </c>
      <c r="J28" s="217">
        <v>36</v>
      </c>
      <c r="K28" s="217">
        <v>9</v>
      </c>
      <c r="L28" s="186" t="s">
        <v>23</v>
      </c>
      <c r="M28" s="186" t="s">
        <v>27</v>
      </c>
    </row>
    <row r="29" spans="1:13" x14ac:dyDescent="0.25">
      <c r="A29" s="217" t="s">
        <v>198</v>
      </c>
      <c r="B29" s="237"/>
      <c r="C29" s="237" t="s">
        <v>440</v>
      </c>
      <c r="D29" s="249"/>
      <c r="E29" s="217" t="s">
        <v>118</v>
      </c>
      <c r="F29" s="217" t="s">
        <v>218</v>
      </c>
      <c r="G29" s="236">
        <v>42915</v>
      </c>
      <c r="H29" s="236">
        <v>42981</v>
      </c>
      <c r="I29" s="217">
        <v>26</v>
      </c>
      <c r="J29" s="217">
        <v>36</v>
      </c>
      <c r="K29" s="217">
        <v>2</v>
      </c>
      <c r="L29" s="186" t="s">
        <v>31</v>
      </c>
      <c r="M29" s="186" t="s">
        <v>27</v>
      </c>
    </row>
    <row r="30" spans="1:13" x14ac:dyDescent="0.25">
      <c r="A30" s="217" t="s">
        <v>198</v>
      </c>
      <c r="B30" s="237"/>
      <c r="C30" s="237" t="s">
        <v>440</v>
      </c>
      <c r="D30" s="249"/>
      <c r="E30" s="217" t="s">
        <v>272</v>
      </c>
      <c r="F30" s="217" t="s">
        <v>218</v>
      </c>
      <c r="G30" s="236">
        <v>42912</v>
      </c>
      <c r="H30" s="236">
        <v>42981</v>
      </c>
      <c r="I30" s="217">
        <v>26</v>
      </c>
      <c r="J30" s="217">
        <v>36</v>
      </c>
      <c r="K30" s="217">
        <v>4</v>
      </c>
      <c r="L30" s="186" t="s">
        <v>196</v>
      </c>
      <c r="M30" s="186" t="s">
        <v>27</v>
      </c>
    </row>
    <row r="31" spans="1:13" x14ac:dyDescent="0.25">
      <c r="A31" s="217" t="s">
        <v>256</v>
      </c>
      <c r="B31" s="237"/>
      <c r="C31" s="237"/>
      <c r="D31" s="237" t="s">
        <v>440</v>
      </c>
      <c r="E31" s="217" t="s">
        <v>169</v>
      </c>
      <c r="F31" s="217" t="s">
        <v>218</v>
      </c>
      <c r="G31" s="236">
        <v>42879</v>
      </c>
      <c r="H31" s="236">
        <v>42879</v>
      </c>
      <c r="I31" s="217">
        <v>21</v>
      </c>
      <c r="J31" s="217">
        <v>21</v>
      </c>
      <c r="K31" s="217">
        <v>1</v>
      </c>
      <c r="L31" s="186" t="s">
        <v>43</v>
      </c>
      <c r="M31" s="186" t="s">
        <v>27</v>
      </c>
    </row>
    <row r="32" spans="1:13" x14ac:dyDescent="0.25">
      <c r="A32" s="217" t="s">
        <v>256</v>
      </c>
      <c r="B32" s="206"/>
      <c r="C32" s="237"/>
      <c r="D32" s="237" t="s">
        <v>440</v>
      </c>
      <c r="E32" s="217" t="s">
        <v>169</v>
      </c>
      <c r="F32" s="217" t="s">
        <v>218</v>
      </c>
      <c r="G32" s="236">
        <v>42834</v>
      </c>
      <c r="H32" s="236">
        <v>43009</v>
      </c>
      <c r="I32" s="217">
        <v>15</v>
      </c>
      <c r="J32" s="217">
        <v>40</v>
      </c>
      <c r="K32" s="217">
        <v>1</v>
      </c>
      <c r="L32" s="186" t="s">
        <v>39</v>
      </c>
      <c r="M32" s="186" t="s">
        <v>27</v>
      </c>
    </row>
    <row r="33" spans="1:13" x14ac:dyDescent="0.25">
      <c r="A33" s="217" t="s">
        <v>256</v>
      </c>
      <c r="B33" s="206"/>
      <c r="C33" s="237"/>
      <c r="D33" s="237" t="s">
        <v>440</v>
      </c>
      <c r="E33" s="217" t="s">
        <v>283</v>
      </c>
      <c r="F33" s="217" t="s">
        <v>218</v>
      </c>
      <c r="G33" s="236">
        <v>42860</v>
      </c>
      <c r="H33" s="236">
        <v>43014</v>
      </c>
      <c r="I33" s="217">
        <v>18</v>
      </c>
      <c r="J33" s="217">
        <v>40</v>
      </c>
      <c r="K33" s="217">
        <v>1</v>
      </c>
      <c r="L33" s="186" t="s">
        <v>55</v>
      </c>
      <c r="M33" s="186" t="s">
        <v>27</v>
      </c>
    </row>
    <row r="34" spans="1:13" x14ac:dyDescent="0.25">
      <c r="A34" s="217" t="s">
        <v>256</v>
      </c>
      <c r="B34" s="206"/>
      <c r="C34" s="237"/>
      <c r="D34" s="237" t="s">
        <v>440</v>
      </c>
      <c r="E34" s="217" t="s">
        <v>118</v>
      </c>
      <c r="F34" s="217" t="s">
        <v>218</v>
      </c>
      <c r="G34" s="236">
        <v>42841</v>
      </c>
      <c r="H34" s="236">
        <v>43009</v>
      </c>
      <c r="I34" s="217">
        <v>16</v>
      </c>
      <c r="J34" s="217">
        <v>40</v>
      </c>
      <c r="K34" s="217">
        <v>1</v>
      </c>
      <c r="L34" s="186" t="s">
        <v>39</v>
      </c>
      <c r="M34" s="186" t="s">
        <v>27</v>
      </c>
    </row>
    <row r="35" spans="1:13" x14ac:dyDescent="0.25">
      <c r="A35" s="217" t="s">
        <v>256</v>
      </c>
      <c r="B35" s="206"/>
      <c r="C35" s="237"/>
      <c r="D35" s="237" t="s">
        <v>440</v>
      </c>
      <c r="E35" s="217" t="s">
        <v>236</v>
      </c>
      <c r="F35" s="217" t="s">
        <v>218</v>
      </c>
      <c r="G35" s="236">
        <v>42834</v>
      </c>
      <c r="H35" s="236">
        <v>43009</v>
      </c>
      <c r="I35" s="217">
        <v>15</v>
      </c>
      <c r="J35" s="217">
        <v>40</v>
      </c>
      <c r="K35" s="217">
        <v>1</v>
      </c>
      <c r="L35" s="186" t="s">
        <v>39</v>
      </c>
      <c r="M35" s="186" t="s">
        <v>27</v>
      </c>
    </row>
    <row r="36" spans="1:13" x14ac:dyDescent="0.25">
      <c r="A36" s="211" t="s">
        <v>225</v>
      </c>
      <c r="B36" s="237"/>
      <c r="C36" s="206"/>
      <c r="D36" s="237" t="s">
        <v>440</v>
      </c>
      <c r="E36" s="217" t="s">
        <v>169</v>
      </c>
      <c r="F36" s="217" t="s">
        <v>218</v>
      </c>
      <c r="G36" s="236">
        <v>42859</v>
      </c>
      <c r="H36" s="236">
        <v>43013</v>
      </c>
      <c r="I36" s="217">
        <v>18</v>
      </c>
      <c r="J36" s="217">
        <v>40</v>
      </c>
      <c r="K36" s="217">
        <v>1</v>
      </c>
      <c r="L36" s="186" t="s">
        <v>44</v>
      </c>
      <c r="M36" s="186" t="s">
        <v>27</v>
      </c>
    </row>
    <row r="37" spans="1:13" x14ac:dyDescent="0.25">
      <c r="A37" s="211" t="s">
        <v>225</v>
      </c>
      <c r="B37" s="237"/>
      <c r="C37" s="206"/>
      <c r="D37" s="237" t="s">
        <v>440</v>
      </c>
      <c r="E37" s="217" t="s">
        <v>283</v>
      </c>
      <c r="F37" s="217" t="s">
        <v>218</v>
      </c>
      <c r="G37" s="236">
        <v>42869</v>
      </c>
      <c r="H37" s="236">
        <v>43016</v>
      </c>
      <c r="I37" s="217">
        <v>20</v>
      </c>
      <c r="J37" s="217">
        <v>41</v>
      </c>
      <c r="K37" s="217">
        <v>1</v>
      </c>
      <c r="L37" s="186" t="s">
        <v>39</v>
      </c>
      <c r="M37" s="186" t="s">
        <v>27</v>
      </c>
    </row>
    <row r="38" spans="1:13" x14ac:dyDescent="0.25">
      <c r="A38" s="211" t="s">
        <v>225</v>
      </c>
      <c r="B38" s="237"/>
      <c r="C38" s="206"/>
      <c r="D38" s="237" t="s">
        <v>440</v>
      </c>
      <c r="E38" s="217" t="s">
        <v>118</v>
      </c>
      <c r="F38" s="217" t="s">
        <v>218</v>
      </c>
      <c r="G38" s="236">
        <v>42869</v>
      </c>
      <c r="H38" s="236">
        <v>43009</v>
      </c>
      <c r="I38" s="217">
        <v>20</v>
      </c>
      <c r="J38" s="217">
        <v>40</v>
      </c>
      <c r="K38" s="217">
        <v>1</v>
      </c>
      <c r="L38" s="186" t="s">
        <v>39</v>
      </c>
      <c r="M38" s="186" t="s">
        <v>27</v>
      </c>
    </row>
    <row r="39" spans="1:13" x14ac:dyDescent="0.25">
      <c r="A39" s="211" t="s">
        <v>225</v>
      </c>
      <c r="B39" s="206"/>
      <c r="C39" s="237"/>
      <c r="D39" s="237" t="s">
        <v>440</v>
      </c>
      <c r="E39" s="217" t="s">
        <v>236</v>
      </c>
      <c r="F39" s="217" t="s">
        <v>218</v>
      </c>
      <c r="G39" s="236">
        <v>42869</v>
      </c>
      <c r="H39" s="236">
        <v>43016</v>
      </c>
      <c r="I39" s="217">
        <v>20</v>
      </c>
      <c r="J39" s="217">
        <v>41</v>
      </c>
      <c r="K39" s="217">
        <v>1</v>
      </c>
      <c r="L39" s="186" t="s">
        <v>39</v>
      </c>
      <c r="M39" s="186" t="s">
        <v>27</v>
      </c>
    </row>
    <row r="40" spans="1:13" x14ac:dyDescent="0.25">
      <c r="A40" s="211" t="s">
        <v>225</v>
      </c>
      <c r="B40" s="237"/>
      <c r="C40" s="237"/>
      <c r="D40" s="237" t="s">
        <v>440</v>
      </c>
      <c r="E40" s="217" t="s">
        <v>272</v>
      </c>
      <c r="F40" s="217" t="s">
        <v>218</v>
      </c>
      <c r="G40" s="236">
        <v>42855</v>
      </c>
      <c r="H40" s="236">
        <v>43016</v>
      </c>
      <c r="I40" s="217">
        <v>18</v>
      </c>
      <c r="J40" s="217">
        <v>41</v>
      </c>
      <c r="K40" s="217">
        <v>1</v>
      </c>
      <c r="L40" s="186" t="s">
        <v>39</v>
      </c>
      <c r="M40" s="186" t="s">
        <v>27</v>
      </c>
    </row>
    <row r="41" spans="1:13" x14ac:dyDescent="0.25">
      <c r="A41" s="211" t="s">
        <v>226</v>
      </c>
      <c r="B41" s="237"/>
      <c r="C41" s="237" t="s">
        <v>440</v>
      </c>
      <c r="D41" s="237"/>
      <c r="E41" s="217" t="s">
        <v>272</v>
      </c>
      <c r="F41" s="217" t="s">
        <v>218</v>
      </c>
      <c r="G41" s="236">
        <v>42919</v>
      </c>
      <c r="H41" s="236">
        <v>42979</v>
      </c>
      <c r="I41" s="217">
        <v>27</v>
      </c>
      <c r="J41" s="217">
        <v>35</v>
      </c>
      <c r="K41" s="217">
        <v>3</v>
      </c>
      <c r="L41" s="186" t="s">
        <v>64</v>
      </c>
      <c r="M41" s="186" t="s">
        <v>27</v>
      </c>
    </row>
    <row r="42" spans="1:13" x14ac:dyDescent="0.25">
      <c r="A42" s="217" t="s">
        <v>226</v>
      </c>
      <c r="B42" s="237"/>
      <c r="C42" s="237" t="s">
        <v>440</v>
      </c>
      <c r="D42" s="237"/>
      <c r="E42" s="217" t="s">
        <v>272</v>
      </c>
      <c r="F42" s="217" t="s">
        <v>218</v>
      </c>
      <c r="G42" s="236">
        <v>42857</v>
      </c>
      <c r="H42" s="236">
        <v>42997</v>
      </c>
      <c r="I42" s="217">
        <v>18</v>
      </c>
      <c r="J42" s="217">
        <v>38</v>
      </c>
      <c r="K42" s="217">
        <v>1</v>
      </c>
      <c r="L42" s="186" t="s">
        <v>42</v>
      </c>
      <c r="M42" s="186" t="s">
        <v>27</v>
      </c>
    </row>
    <row r="43" spans="1:13" x14ac:dyDescent="0.25">
      <c r="A43" s="217" t="s">
        <v>226</v>
      </c>
      <c r="B43" s="237"/>
      <c r="C43" s="237" t="s">
        <v>440</v>
      </c>
      <c r="D43" s="237"/>
      <c r="E43" s="217" t="s">
        <v>272</v>
      </c>
      <c r="F43" s="217" t="s">
        <v>218</v>
      </c>
      <c r="G43" s="236">
        <v>42820</v>
      </c>
      <c r="H43" s="236">
        <v>43034</v>
      </c>
      <c r="I43" s="217">
        <v>13</v>
      </c>
      <c r="J43" s="217">
        <v>43</v>
      </c>
      <c r="K43" s="217">
        <v>2</v>
      </c>
      <c r="L43" s="186" t="s">
        <v>31</v>
      </c>
      <c r="M43" s="186" t="s">
        <v>27</v>
      </c>
    </row>
    <row r="44" spans="1:13" x14ac:dyDescent="0.25">
      <c r="A44" s="217" t="s">
        <v>224</v>
      </c>
      <c r="B44" s="237"/>
      <c r="C44" s="237" t="s">
        <v>440</v>
      </c>
      <c r="D44" s="237"/>
      <c r="E44" s="217" t="s">
        <v>168</v>
      </c>
      <c r="F44" s="217" t="s">
        <v>218</v>
      </c>
      <c r="G44" s="236">
        <v>42907</v>
      </c>
      <c r="H44" s="236">
        <v>42977</v>
      </c>
      <c r="I44" s="217">
        <v>25</v>
      </c>
      <c r="J44" s="217">
        <v>35</v>
      </c>
      <c r="K44" s="217">
        <v>1</v>
      </c>
      <c r="L44" s="186" t="s">
        <v>43</v>
      </c>
      <c r="M44" s="186" t="s">
        <v>27</v>
      </c>
    </row>
    <row r="45" spans="1:13" x14ac:dyDescent="0.25">
      <c r="A45" s="217" t="s">
        <v>224</v>
      </c>
      <c r="B45" s="237"/>
      <c r="C45" s="237" t="s">
        <v>440</v>
      </c>
      <c r="D45" s="237"/>
      <c r="E45" s="217" t="s">
        <v>168</v>
      </c>
      <c r="F45" s="217" t="s">
        <v>218</v>
      </c>
      <c r="G45" s="236">
        <v>42841</v>
      </c>
      <c r="H45" s="236">
        <v>43030</v>
      </c>
      <c r="I45" s="217">
        <v>16</v>
      </c>
      <c r="J45" s="217">
        <v>43</v>
      </c>
      <c r="K45" s="217">
        <v>1</v>
      </c>
      <c r="L45" s="186" t="s">
        <v>39</v>
      </c>
      <c r="M45" s="186" t="s">
        <v>27</v>
      </c>
    </row>
    <row r="46" spans="1:13" x14ac:dyDescent="0.25">
      <c r="A46" s="217" t="s">
        <v>224</v>
      </c>
      <c r="B46" s="237"/>
      <c r="C46" s="237" t="s">
        <v>440</v>
      </c>
      <c r="D46" s="237"/>
      <c r="E46" s="217" t="s">
        <v>127</v>
      </c>
      <c r="F46" s="217" t="s">
        <v>218</v>
      </c>
      <c r="G46" s="236">
        <v>42914</v>
      </c>
      <c r="H46" s="236">
        <v>42977</v>
      </c>
      <c r="I46" s="217">
        <v>26</v>
      </c>
      <c r="J46" s="217">
        <v>35</v>
      </c>
      <c r="K46" s="217">
        <v>1</v>
      </c>
      <c r="L46" s="186" t="s">
        <v>43</v>
      </c>
      <c r="M46" s="186" t="s">
        <v>27</v>
      </c>
    </row>
    <row r="47" spans="1:13" x14ac:dyDescent="0.25">
      <c r="A47" s="217" t="s">
        <v>224</v>
      </c>
      <c r="B47" s="237"/>
      <c r="C47" s="237" t="s">
        <v>440</v>
      </c>
      <c r="D47" s="237"/>
      <c r="E47" s="217" t="s">
        <v>127</v>
      </c>
      <c r="F47" s="217" t="s">
        <v>218</v>
      </c>
      <c r="G47" s="236">
        <v>42848</v>
      </c>
      <c r="H47" s="236">
        <v>42848</v>
      </c>
      <c r="I47" s="217">
        <v>17</v>
      </c>
      <c r="J47" s="217">
        <v>17</v>
      </c>
      <c r="K47" s="217">
        <v>1</v>
      </c>
      <c r="L47" s="186" t="s">
        <v>39</v>
      </c>
      <c r="M47" s="186" t="s">
        <v>27</v>
      </c>
    </row>
    <row r="48" spans="1:13" x14ac:dyDescent="0.25">
      <c r="A48" s="217" t="s">
        <v>224</v>
      </c>
      <c r="B48" s="237"/>
      <c r="C48" s="237" t="s">
        <v>440</v>
      </c>
      <c r="D48" s="237"/>
      <c r="E48" s="217" t="s">
        <v>236</v>
      </c>
      <c r="F48" s="217" t="s">
        <v>218</v>
      </c>
      <c r="G48" s="236">
        <v>42835</v>
      </c>
      <c r="H48" s="236">
        <v>42835</v>
      </c>
      <c r="I48" s="217">
        <v>15</v>
      </c>
      <c r="J48" s="217">
        <v>15</v>
      </c>
      <c r="K48" s="217">
        <v>1</v>
      </c>
      <c r="L48" s="186" t="s">
        <v>24</v>
      </c>
      <c r="M48" s="186" t="s">
        <v>27</v>
      </c>
    </row>
    <row r="49" spans="1:13" x14ac:dyDescent="0.25">
      <c r="A49" s="217" t="s">
        <v>224</v>
      </c>
      <c r="B49" s="237"/>
      <c r="C49" s="237" t="s">
        <v>440</v>
      </c>
      <c r="D49" s="237"/>
      <c r="E49" s="217" t="s">
        <v>236</v>
      </c>
      <c r="F49" s="217" t="s">
        <v>218</v>
      </c>
      <c r="G49" s="239">
        <v>42886</v>
      </c>
      <c r="H49" s="239">
        <v>42907</v>
      </c>
      <c r="I49" s="217">
        <v>22</v>
      </c>
      <c r="J49" s="217">
        <v>25</v>
      </c>
      <c r="K49" s="217">
        <v>2</v>
      </c>
      <c r="L49" s="186" t="s">
        <v>43</v>
      </c>
      <c r="M49" s="186" t="s">
        <v>27</v>
      </c>
    </row>
    <row r="50" spans="1:13" x14ac:dyDescent="0.25">
      <c r="A50" s="217" t="s">
        <v>224</v>
      </c>
      <c r="B50" s="237"/>
      <c r="C50" s="237" t="s">
        <v>440</v>
      </c>
      <c r="D50" s="237"/>
      <c r="E50" s="217" t="s">
        <v>204</v>
      </c>
      <c r="F50" s="217" t="s">
        <v>218</v>
      </c>
      <c r="G50" s="239">
        <v>42907</v>
      </c>
      <c r="H50" s="239">
        <v>42977</v>
      </c>
      <c r="I50" s="217">
        <v>25</v>
      </c>
      <c r="J50" s="217">
        <v>35</v>
      </c>
      <c r="K50" s="217">
        <v>1</v>
      </c>
      <c r="L50" s="186" t="s">
        <v>43</v>
      </c>
      <c r="M50" s="186" t="s">
        <v>27</v>
      </c>
    </row>
    <row r="51" spans="1:13" x14ac:dyDescent="0.25">
      <c r="A51" s="217" t="s">
        <v>224</v>
      </c>
      <c r="B51" s="237"/>
      <c r="C51" s="237" t="s">
        <v>440</v>
      </c>
      <c r="D51" s="237"/>
      <c r="E51" s="217" t="s">
        <v>204</v>
      </c>
      <c r="F51" s="217" t="s">
        <v>218</v>
      </c>
      <c r="G51" s="236">
        <v>42820</v>
      </c>
      <c r="H51" s="236">
        <v>43030</v>
      </c>
      <c r="I51" s="217">
        <v>13</v>
      </c>
      <c r="J51" s="217">
        <v>43</v>
      </c>
      <c r="K51" s="217">
        <v>1</v>
      </c>
      <c r="L51" s="186" t="s">
        <v>39</v>
      </c>
      <c r="M51" s="186" t="s">
        <v>27</v>
      </c>
    </row>
    <row r="52" spans="1:13" x14ac:dyDescent="0.25">
      <c r="A52" s="186" t="s">
        <v>409</v>
      </c>
      <c r="B52" s="183"/>
      <c r="C52" s="183" t="s">
        <v>440</v>
      </c>
      <c r="D52" s="183"/>
      <c r="E52" s="186" t="s">
        <v>127</v>
      </c>
      <c r="F52" s="186" t="s">
        <v>290</v>
      </c>
      <c r="G52" s="303">
        <v>42820</v>
      </c>
      <c r="H52" s="239">
        <v>43045</v>
      </c>
      <c r="I52" s="186">
        <v>13</v>
      </c>
      <c r="J52" s="186">
        <v>45</v>
      </c>
      <c r="K52" s="186">
        <v>2</v>
      </c>
      <c r="L52" s="186" t="s">
        <v>34</v>
      </c>
      <c r="M52" s="186" t="s">
        <v>27</v>
      </c>
    </row>
    <row r="53" spans="1:13" x14ac:dyDescent="0.25">
      <c r="A53" s="186" t="s">
        <v>409</v>
      </c>
      <c r="B53" s="183"/>
      <c r="C53" s="183" t="s">
        <v>440</v>
      </c>
      <c r="D53" s="183"/>
      <c r="E53" s="186" t="s">
        <v>413</v>
      </c>
      <c r="F53" s="186" t="s">
        <v>290</v>
      </c>
      <c r="G53" s="303">
        <v>42820</v>
      </c>
      <c r="H53" s="239">
        <v>43045</v>
      </c>
      <c r="I53" s="186">
        <v>13</v>
      </c>
      <c r="J53" s="186">
        <v>45</v>
      </c>
      <c r="K53" s="186">
        <v>2</v>
      </c>
      <c r="L53" s="186" t="s">
        <v>34</v>
      </c>
      <c r="M53" s="186" t="s">
        <v>27</v>
      </c>
    </row>
    <row r="54" spans="1:13" x14ac:dyDescent="0.25">
      <c r="A54" s="186" t="s">
        <v>226</v>
      </c>
      <c r="B54" s="183"/>
      <c r="C54" s="183" t="s">
        <v>440</v>
      </c>
      <c r="D54" s="183"/>
      <c r="E54" s="186" t="s">
        <v>272</v>
      </c>
      <c r="F54" s="186" t="s">
        <v>290</v>
      </c>
      <c r="G54" s="303">
        <v>42869</v>
      </c>
      <c r="H54" s="239">
        <v>43009</v>
      </c>
      <c r="I54" s="186">
        <v>20</v>
      </c>
      <c r="J54" s="186">
        <v>40</v>
      </c>
      <c r="K54" s="186">
        <v>1</v>
      </c>
      <c r="L54" s="186" t="s">
        <v>39</v>
      </c>
      <c r="M54" s="186" t="s">
        <v>27</v>
      </c>
    </row>
    <row r="55" spans="1:13" x14ac:dyDescent="0.25">
      <c r="A55" s="186" t="s">
        <v>29</v>
      </c>
      <c r="B55" s="183" t="s">
        <v>440</v>
      </c>
      <c r="C55" s="183"/>
      <c r="D55" s="183"/>
      <c r="E55" s="186" t="s">
        <v>169</v>
      </c>
      <c r="F55" s="186" t="s">
        <v>13</v>
      </c>
      <c r="G55" s="303">
        <v>42820</v>
      </c>
      <c r="H55" s="239">
        <v>43036</v>
      </c>
      <c r="I55" s="186">
        <v>13</v>
      </c>
      <c r="J55" s="186">
        <v>43</v>
      </c>
      <c r="K55" s="186">
        <v>7</v>
      </c>
      <c r="L55" s="186" t="s">
        <v>23</v>
      </c>
      <c r="M55" s="186" t="s">
        <v>27</v>
      </c>
    </row>
    <row r="56" spans="1:13" x14ac:dyDescent="0.25">
      <c r="A56" s="186" t="s">
        <v>22</v>
      </c>
      <c r="B56" s="183" t="s">
        <v>440</v>
      </c>
      <c r="C56" s="183"/>
      <c r="D56" s="183"/>
      <c r="E56" s="186" t="s">
        <v>169</v>
      </c>
      <c r="F56" s="186" t="s">
        <v>13</v>
      </c>
      <c r="G56" s="303">
        <v>42820</v>
      </c>
      <c r="H56" s="239">
        <v>43036</v>
      </c>
      <c r="I56" s="186">
        <v>13</v>
      </c>
      <c r="J56" s="186">
        <v>43</v>
      </c>
      <c r="K56" s="186">
        <v>7</v>
      </c>
      <c r="L56" s="186" t="s">
        <v>23</v>
      </c>
      <c r="M56" s="186" t="s">
        <v>27</v>
      </c>
    </row>
    <row r="57" spans="1:13" x14ac:dyDescent="0.25">
      <c r="G57" s="302"/>
      <c r="H57" s="231"/>
    </row>
  </sheetData>
  <sortState ref="A2:H50">
    <sortCondition ref="A2:A50"/>
  </sortState>
  <pageMargins left="0.78740157480314965" right="0.39370078740157483" top="0.78740157480314965" bottom="0.39370078740157483" header="0.31496062992125984" footer="0.31496062992125984"/>
  <pageSetup paperSize="9" scale="63"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workbookViewId="0"/>
  </sheetViews>
  <sheetFormatPr defaultColWidth="8.85546875" defaultRowHeight="15" x14ac:dyDescent="0.25"/>
  <cols>
    <col min="1" max="1" width="24" style="71" bestFit="1" customWidth="1"/>
    <col min="2" max="2" width="7.85546875" style="83" bestFit="1" customWidth="1"/>
    <col min="3" max="3" width="11.140625" style="83" bestFit="1" customWidth="1"/>
    <col min="4" max="4" width="8" style="83" customWidth="1"/>
    <col min="5" max="5" width="9" style="71" bestFit="1" customWidth="1"/>
    <col min="6" max="6" width="17.85546875" style="71" bestFit="1" customWidth="1"/>
    <col min="7" max="7" width="13.85546875" style="70" customWidth="1"/>
    <col min="8" max="8" width="10.7109375" style="70" customWidth="1"/>
    <col min="9" max="9" width="21.42578125" style="71" bestFit="1" customWidth="1"/>
    <col min="10" max="10" width="13.42578125" style="71" bestFit="1" customWidth="1"/>
    <col min="11" max="11" width="18.140625" style="71" bestFit="1" customWidth="1"/>
    <col min="12" max="12" width="40.42578125" style="71" bestFit="1" customWidth="1"/>
    <col min="13" max="13" width="13" style="71" customWidth="1"/>
    <col min="14" max="16384" width="8.85546875" style="71"/>
  </cols>
  <sheetData>
    <row r="1" spans="1:13" ht="31.5" customHeight="1" x14ac:dyDescent="0.25">
      <c r="A1" s="300" t="s">
        <v>17</v>
      </c>
      <c r="B1" s="300" t="s">
        <v>15</v>
      </c>
      <c r="C1" s="300" t="s">
        <v>18</v>
      </c>
      <c r="D1" s="300" t="s">
        <v>19</v>
      </c>
      <c r="E1" s="300" t="s">
        <v>148</v>
      </c>
      <c r="F1" s="300" t="s">
        <v>147</v>
      </c>
      <c r="G1" s="300" t="s">
        <v>181</v>
      </c>
      <c r="H1" s="300" t="s">
        <v>182</v>
      </c>
      <c r="I1" s="301" t="s">
        <v>151</v>
      </c>
      <c r="J1" s="301" t="s">
        <v>152</v>
      </c>
      <c r="K1" s="301" t="s">
        <v>20</v>
      </c>
      <c r="L1" s="301" t="s">
        <v>21</v>
      </c>
      <c r="M1" s="301" t="s">
        <v>77</v>
      </c>
    </row>
    <row r="2" spans="1:13" x14ac:dyDescent="0.25">
      <c r="A2" s="211" t="s">
        <v>327</v>
      </c>
      <c r="B2" s="192"/>
      <c r="C2" s="192" t="s">
        <v>440</v>
      </c>
      <c r="D2" s="192"/>
      <c r="E2" s="190" t="s">
        <v>96</v>
      </c>
      <c r="F2" s="208" t="s">
        <v>240</v>
      </c>
      <c r="G2" s="209">
        <v>42939</v>
      </c>
      <c r="H2" s="209">
        <v>42988</v>
      </c>
      <c r="I2" s="250">
        <v>30</v>
      </c>
      <c r="J2" s="194">
        <v>37</v>
      </c>
      <c r="K2" s="194">
        <v>1</v>
      </c>
      <c r="L2" s="194" t="s">
        <v>39</v>
      </c>
      <c r="M2" s="194" t="s">
        <v>143</v>
      </c>
    </row>
    <row r="3" spans="1:13" x14ac:dyDescent="0.25">
      <c r="A3" s="211" t="s">
        <v>323</v>
      </c>
      <c r="B3" s="192"/>
      <c r="C3" s="192" t="s">
        <v>440</v>
      </c>
      <c r="D3" s="192"/>
      <c r="E3" s="190" t="s">
        <v>96</v>
      </c>
      <c r="F3" s="208" t="s">
        <v>240</v>
      </c>
      <c r="G3" s="209">
        <v>42838</v>
      </c>
      <c r="H3" s="209">
        <v>42839</v>
      </c>
      <c r="I3" s="250">
        <v>15</v>
      </c>
      <c r="J3" s="194">
        <v>15</v>
      </c>
      <c r="K3" s="194">
        <v>1</v>
      </c>
      <c r="L3" s="194" t="s">
        <v>44</v>
      </c>
      <c r="M3" s="194" t="s">
        <v>143</v>
      </c>
    </row>
    <row r="4" spans="1:13" x14ac:dyDescent="0.25">
      <c r="A4" s="211" t="s">
        <v>323</v>
      </c>
      <c r="B4" s="192"/>
      <c r="C4" s="192" t="s">
        <v>440</v>
      </c>
      <c r="D4" s="192"/>
      <c r="E4" s="190" t="s">
        <v>96</v>
      </c>
      <c r="F4" s="208" t="s">
        <v>240</v>
      </c>
      <c r="G4" s="209">
        <v>42888</v>
      </c>
      <c r="H4" s="209">
        <v>43000</v>
      </c>
      <c r="I4" s="250">
        <v>22</v>
      </c>
      <c r="J4" s="194">
        <v>38</v>
      </c>
      <c r="K4" s="194">
        <v>1</v>
      </c>
      <c r="L4" s="194" t="s">
        <v>55</v>
      </c>
      <c r="M4" s="194" t="s">
        <v>143</v>
      </c>
    </row>
    <row r="5" spans="1:13" x14ac:dyDescent="0.25">
      <c r="A5" s="191" t="s">
        <v>323</v>
      </c>
      <c r="B5" s="192"/>
      <c r="C5" s="192" t="s">
        <v>440</v>
      </c>
      <c r="D5" s="192"/>
      <c r="E5" s="211" t="s">
        <v>96</v>
      </c>
      <c r="F5" s="185" t="s">
        <v>240</v>
      </c>
      <c r="G5" s="224">
        <v>42847</v>
      </c>
      <c r="H5" s="224">
        <v>42847</v>
      </c>
      <c r="I5" s="251">
        <v>16</v>
      </c>
      <c r="J5" s="194">
        <v>16</v>
      </c>
      <c r="K5" s="194">
        <v>1</v>
      </c>
      <c r="L5" s="194" t="s">
        <v>25</v>
      </c>
      <c r="M5" s="194" t="s">
        <v>143</v>
      </c>
    </row>
    <row r="6" spans="1:13" x14ac:dyDescent="0.25">
      <c r="A6" s="191" t="s">
        <v>323</v>
      </c>
      <c r="B6" s="192"/>
      <c r="C6" s="192" t="s">
        <v>440</v>
      </c>
      <c r="D6" s="192"/>
      <c r="E6" s="211" t="s">
        <v>96</v>
      </c>
      <c r="F6" s="185" t="s">
        <v>240</v>
      </c>
      <c r="G6" s="224">
        <v>42820</v>
      </c>
      <c r="H6" s="224">
        <v>42834</v>
      </c>
      <c r="I6" s="251">
        <v>13</v>
      </c>
      <c r="J6" s="194">
        <v>15</v>
      </c>
      <c r="K6" s="194">
        <v>1</v>
      </c>
      <c r="L6" s="194" t="s">
        <v>39</v>
      </c>
      <c r="M6" s="194" t="s">
        <v>143</v>
      </c>
    </row>
    <row r="7" spans="1:13" x14ac:dyDescent="0.25">
      <c r="A7" s="205" t="s">
        <v>323</v>
      </c>
      <c r="B7" s="206"/>
      <c r="C7" s="195" t="s">
        <v>440</v>
      </c>
      <c r="D7" s="187"/>
      <c r="E7" s="205" t="s">
        <v>96</v>
      </c>
      <c r="F7" s="210" t="s">
        <v>240</v>
      </c>
      <c r="G7" s="212">
        <v>42893</v>
      </c>
      <c r="H7" s="212">
        <v>42998</v>
      </c>
      <c r="I7" s="252">
        <v>23</v>
      </c>
      <c r="J7" s="194">
        <v>38</v>
      </c>
      <c r="K7" s="194">
        <v>1</v>
      </c>
      <c r="L7" s="194" t="s">
        <v>43</v>
      </c>
      <c r="M7" s="194" t="s">
        <v>143</v>
      </c>
    </row>
    <row r="8" spans="1:13" x14ac:dyDescent="0.25">
      <c r="A8" s="205" t="s">
        <v>323</v>
      </c>
      <c r="B8" s="206"/>
      <c r="C8" s="195" t="s">
        <v>440</v>
      </c>
      <c r="D8" s="195"/>
      <c r="E8" s="205" t="s">
        <v>96</v>
      </c>
      <c r="F8" s="210" t="s">
        <v>240</v>
      </c>
      <c r="G8" s="212">
        <v>42855</v>
      </c>
      <c r="H8" s="212">
        <v>43030</v>
      </c>
      <c r="I8" s="252">
        <v>18</v>
      </c>
      <c r="J8" s="194">
        <v>43</v>
      </c>
      <c r="K8" s="194">
        <v>1</v>
      </c>
      <c r="L8" s="194" t="s">
        <v>39</v>
      </c>
      <c r="M8" s="194" t="s">
        <v>143</v>
      </c>
    </row>
    <row r="9" spans="1:13" x14ac:dyDescent="0.25">
      <c r="A9" s="205" t="s">
        <v>323</v>
      </c>
      <c r="B9" s="206"/>
      <c r="C9" s="195" t="s">
        <v>440</v>
      </c>
      <c r="D9" s="195"/>
      <c r="E9" s="205" t="s">
        <v>96</v>
      </c>
      <c r="F9" s="210" t="s">
        <v>240</v>
      </c>
      <c r="G9" s="212">
        <v>42889</v>
      </c>
      <c r="H9" s="212">
        <v>43008</v>
      </c>
      <c r="I9" s="252">
        <v>22</v>
      </c>
      <c r="J9" s="194">
        <v>39</v>
      </c>
      <c r="K9" s="194">
        <v>2</v>
      </c>
      <c r="L9" s="194" t="s">
        <v>285</v>
      </c>
      <c r="M9" s="194" t="s">
        <v>143</v>
      </c>
    </row>
    <row r="10" spans="1:13" x14ac:dyDescent="0.25">
      <c r="A10" s="205" t="s">
        <v>323</v>
      </c>
      <c r="B10" s="192"/>
      <c r="C10" s="192" t="s">
        <v>440</v>
      </c>
      <c r="D10" s="206"/>
      <c r="E10" s="205" t="s">
        <v>96</v>
      </c>
      <c r="F10" s="210" t="s">
        <v>240</v>
      </c>
      <c r="G10" s="212">
        <v>42824</v>
      </c>
      <c r="H10" s="212">
        <v>42824</v>
      </c>
      <c r="I10" s="252">
        <v>13</v>
      </c>
      <c r="J10" s="194">
        <v>13</v>
      </c>
      <c r="K10" s="194">
        <v>1</v>
      </c>
      <c r="L10" s="194" t="s">
        <v>44</v>
      </c>
      <c r="M10" s="194" t="s">
        <v>143</v>
      </c>
    </row>
    <row r="11" spans="1:13" x14ac:dyDescent="0.25">
      <c r="A11" s="205" t="s">
        <v>323</v>
      </c>
      <c r="B11" s="192"/>
      <c r="C11" s="192" t="s">
        <v>440</v>
      </c>
      <c r="D11" s="206"/>
      <c r="E11" s="188" t="s">
        <v>96</v>
      </c>
      <c r="F11" s="191" t="s">
        <v>240</v>
      </c>
      <c r="G11" s="209">
        <v>42822</v>
      </c>
      <c r="H11" s="209">
        <v>42829</v>
      </c>
      <c r="I11" s="251">
        <v>13</v>
      </c>
      <c r="J11" s="194">
        <v>14</v>
      </c>
      <c r="K11" s="194">
        <v>1</v>
      </c>
      <c r="L11" s="194" t="s">
        <v>42</v>
      </c>
      <c r="M11" s="194" t="s">
        <v>143</v>
      </c>
    </row>
    <row r="12" spans="1:13" x14ac:dyDescent="0.25">
      <c r="A12" s="211" t="s">
        <v>323</v>
      </c>
      <c r="B12" s="192"/>
      <c r="C12" s="192" t="s">
        <v>440</v>
      </c>
      <c r="D12" s="192"/>
      <c r="E12" s="190" t="s">
        <v>96</v>
      </c>
      <c r="F12" s="208" t="s">
        <v>240</v>
      </c>
      <c r="G12" s="209">
        <v>42843</v>
      </c>
      <c r="H12" s="209">
        <v>43032</v>
      </c>
      <c r="I12" s="250">
        <v>16</v>
      </c>
      <c r="J12" s="194">
        <v>43</v>
      </c>
      <c r="K12" s="194">
        <v>1</v>
      </c>
      <c r="L12" s="194" t="s">
        <v>42</v>
      </c>
      <c r="M12" s="194" t="s">
        <v>143</v>
      </c>
    </row>
    <row r="13" spans="1:13" x14ac:dyDescent="0.25">
      <c r="A13" s="211" t="s">
        <v>323</v>
      </c>
      <c r="B13" s="192"/>
      <c r="C13" s="192" t="s">
        <v>440</v>
      </c>
      <c r="D13" s="192"/>
      <c r="E13" s="211" t="s">
        <v>96</v>
      </c>
      <c r="F13" s="185" t="s">
        <v>240</v>
      </c>
      <c r="G13" s="224">
        <v>42852</v>
      </c>
      <c r="H13" s="224">
        <v>43034</v>
      </c>
      <c r="I13" s="251">
        <v>17</v>
      </c>
      <c r="J13" s="194">
        <v>43</v>
      </c>
      <c r="K13" s="194">
        <v>1</v>
      </c>
      <c r="L13" s="194" t="s">
        <v>44</v>
      </c>
      <c r="M13" s="194" t="s">
        <v>143</v>
      </c>
    </row>
    <row r="14" spans="1:13" x14ac:dyDescent="0.25">
      <c r="A14" s="211" t="s">
        <v>327</v>
      </c>
      <c r="B14" s="192"/>
      <c r="C14" s="192" t="s">
        <v>440</v>
      </c>
      <c r="D14" s="192"/>
      <c r="E14" s="211" t="s">
        <v>96</v>
      </c>
      <c r="F14" s="185" t="s">
        <v>240</v>
      </c>
      <c r="G14" s="224">
        <v>42948</v>
      </c>
      <c r="H14" s="224">
        <v>42976</v>
      </c>
      <c r="I14" s="251">
        <v>31</v>
      </c>
      <c r="J14" s="194">
        <v>35</v>
      </c>
      <c r="K14" s="194">
        <v>1</v>
      </c>
      <c r="L14" s="194" t="s">
        <v>42</v>
      </c>
      <c r="M14" s="194" t="s">
        <v>143</v>
      </c>
    </row>
    <row r="15" spans="1:13" x14ac:dyDescent="0.25">
      <c r="A15" s="205" t="s">
        <v>22</v>
      </c>
      <c r="B15" s="195" t="s">
        <v>440</v>
      </c>
      <c r="C15" s="195"/>
      <c r="D15" s="206"/>
      <c r="E15" s="205" t="s">
        <v>96</v>
      </c>
      <c r="F15" s="210" t="s">
        <v>240</v>
      </c>
      <c r="G15" s="212">
        <v>42855</v>
      </c>
      <c r="H15" s="212">
        <v>43030</v>
      </c>
      <c r="I15" s="252">
        <v>18</v>
      </c>
      <c r="J15" s="194">
        <v>43</v>
      </c>
      <c r="K15" s="194">
        <v>1</v>
      </c>
      <c r="L15" s="194" t="s">
        <v>39</v>
      </c>
      <c r="M15" s="194" t="s">
        <v>143</v>
      </c>
    </row>
    <row r="16" spans="1:13" x14ac:dyDescent="0.25">
      <c r="A16" s="207" t="s">
        <v>22</v>
      </c>
      <c r="B16" s="192" t="s">
        <v>440</v>
      </c>
      <c r="C16" s="192"/>
      <c r="D16" s="192"/>
      <c r="E16" s="207" t="s">
        <v>96</v>
      </c>
      <c r="F16" s="208" t="s">
        <v>240</v>
      </c>
      <c r="G16" s="219">
        <v>42826</v>
      </c>
      <c r="H16" s="219">
        <v>43036</v>
      </c>
      <c r="I16" s="251">
        <v>13</v>
      </c>
      <c r="J16" s="194">
        <v>43</v>
      </c>
      <c r="K16" s="194">
        <v>1</v>
      </c>
      <c r="L16" s="194" t="s">
        <v>25</v>
      </c>
      <c r="M16" s="194" t="s">
        <v>143</v>
      </c>
    </row>
    <row r="17" spans="1:13" x14ac:dyDescent="0.25">
      <c r="A17" s="207" t="s">
        <v>198</v>
      </c>
      <c r="B17" s="192"/>
      <c r="C17" s="192" t="s">
        <v>440</v>
      </c>
      <c r="D17" s="192"/>
      <c r="E17" s="207" t="s">
        <v>98</v>
      </c>
      <c r="F17" s="208" t="s">
        <v>240</v>
      </c>
      <c r="G17" s="219">
        <v>42913</v>
      </c>
      <c r="H17" s="219">
        <v>42980</v>
      </c>
      <c r="I17" s="251">
        <v>26</v>
      </c>
      <c r="J17" s="194">
        <v>35</v>
      </c>
      <c r="K17" s="194">
        <v>3</v>
      </c>
      <c r="L17" s="194" t="s">
        <v>245</v>
      </c>
      <c r="M17" s="194" t="s">
        <v>143</v>
      </c>
    </row>
    <row r="18" spans="1:13" x14ac:dyDescent="0.25">
      <c r="A18" s="207" t="s">
        <v>198</v>
      </c>
      <c r="B18" s="192"/>
      <c r="C18" s="192" t="s">
        <v>440</v>
      </c>
      <c r="D18" s="192"/>
      <c r="E18" s="220" t="s">
        <v>336</v>
      </c>
      <c r="F18" s="185" t="s">
        <v>240</v>
      </c>
      <c r="G18" s="180">
        <v>42912</v>
      </c>
      <c r="H18" s="180">
        <v>42980</v>
      </c>
      <c r="I18" s="251">
        <v>26</v>
      </c>
      <c r="J18" s="194">
        <v>35</v>
      </c>
      <c r="K18" s="194">
        <v>3</v>
      </c>
      <c r="L18" s="194" t="s">
        <v>251</v>
      </c>
      <c r="M18" s="194" t="s">
        <v>143</v>
      </c>
    </row>
    <row r="19" spans="1:13" x14ac:dyDescent="0.25">
      <c r="A19" s="207" t="s">
        <v>224</v>
      </c>
      <c r="B19" s="192"/>
      <c r="C19" s="192" t="s">
        <v>440</v>
      </c>
      <c r="D19" s="192"/>
      <c r="E19" s="218" t="s">
        <v>97</v>
      </c>
      <c r="F19" s="185" t="s">
        <v>240</v>
      </c>
      <c r="G19" s="180">
        <v>42882</v>
      </c>
      <c r="H19" s="180">
        <v>43036</v>
      </c>
      <c r="I19" s="251">
        <v>21</v>
      </c>
      <c r="J19" s="194">
        <v>43</v>
      </c>
      <c r="K19" s="194">
        <v>2</v>
      </c>
      <c r="L19" s="194" t="s">
        <v>48</v>
      </c>
      <c r="M19" s="194" t="s">
        <v>143</v>
      </c>
    </row>
    <row r="20" spans="1:13" x14ac:dyDescent="0.25">
      <c r="A20" s="191" t="s">
        <v>22</v>
      </c>
      <c r="B20" s="192" t="s">
        <v>440</v>
      </c>
      <c r="C20" s="192"/>
      <c r="D20" s="192"/>
      <c r="E20" s="191" t="s">
        <v>97</v>
      </c>
      <c r="F20" s="208" t="s">
        <v>240</v>
      </c>
      <c r="G20" s="209">
        <v>42859</v>
      </c>
      <c r="H20" s="209">
        <v>43023</v>
      </c>
      <c r="I20" s="191">
        <v>18</v>
      </c>
      <c r="J20" s="194">
        <v>42</v>
      </c>
      <c r="K20" s="194">
        <v>2</v>
      </c>
      <c r="L20" s="194" t="s">
        <v>31</v>
      </c>
      <c r="M20" s="194" t="s">
        <v>143</v>
      </c>
    </row>
    <row r="21" spans="1:13" x14ac:dyDescent="0.25">
      <c r="A21" s="191" t="s">
        <v>327</v>
      </c>
      <c r="B21" s="192"/>
      <c r="C21" s="192" t="s">
        <v>440</v>
      </c>
      <c r="D21" s="192"/>
      <c r="E21" s="211" t="s">
        <v>96</v>
      </c>
      <c r="F21" s="185" t="s">
        <v>218</v>
      </c>
      <c r="G21" s="224">
        <v>42948</v>
      </c>
      <c r="H21" s="224">
        <v>42976</v>
      </c>
      <c r="I21" s="191">
        <v>31</v>
      </c>
      <c r="J21" s="194">
        <v>35</v>
      </c>
      <c r="K21" s="194">
        <v>1</v>
      </c>
      <c r="L21" s="194" t="s">
        <v>42</v>
      </c>
      <c r="M21" s="194" t="s">
        <v>143</v>
      </c>
    </row>
    <row r="22" spans="1:13" x14ac:dyDescent="0.25">
      <c r="A22" s="191" t="s">
        <v>327</v>
      </c>
      <c r="B22" s="192"/>
      <c r="C22" s="192" t="s">
        <v>440</v>
      </c>
      <c r="D22" s="192"/>
      <c r="E22" s="211" t="s">
        <v>96</v>
      </c>
      <c r="F22" s="185" t="s">
        <v>218</v>
      </c>
      <c r="G22" s="224">
        <v>42939</v>
      </c>
      <c r="H22" s="224">
        <v>42988</v>
      </c>
      <c r="I22" s="191">
        <v>30</v>
      </c>
      <c r="J22" s="194">
        <v>37</v>
      </c>
      <c r="K22" s="194">
        <v>1</v>
      </c>
      <c r="L22" s="194" t="s">
        <v>39</v>
      </c>
      <c r="M22" s="194" t="s">
        <v>143</v>
      </c>
    </row>
    <row r="23" spans="1:13" x14ac:dyDescent="0.25">
      <c r="A23" s="191" t="s">
        <v>327</v>
      </c>
      <c r="B23" s="192"/>
      <c r="C23" s="192" t="s">
        <v>440</v>
      </c>
      <c r="D23" s="192"/>
      <c r="E23" s="211" t="s">
        <v>96</v>
      </c>
      <c r="F23" s="185" t="s">
        <v>218</v>
      </c>
      <c r="G23" s="224">
        <v>42923</v>
      </c>
      <c r="H23" s="224">
        <v>42944</v>
      </c>
      <c r="I23" s="191">
        <v>27</v>
      </c>
      <c r="J23" s="194">
        <v>30</v>
      </c>
      <c r="K23" s="194">
        <v>1</v>
      </c>
      <c r="L23" s="194" t="s">
        <v>55</v>
      </c>
      <c r="M23" s="194" t="s">
        <v>143</v>
      </c>
    </row>
    <row r="24" spans="1:13" x14ac:dyDescent="0.25">
      <c r="A24" s="191" t="s">
        <v>22</v>
      </c>
      <c r="B24" s="192" t="s">
        <v>440</v>
      </c>
      <c r="C24" s="192"/>
      <c r="D24" s="192"/>
      <c r="E24" s="211" t="s">
        <v>96</v>
      </c>
      <c r="F24" s="185" t="s">
        <v>218</v>
      </c>
      <c r="G24" s="224">
        <v>42854</v>
      </c>
      <c r="H24" s="224">
        <v>43036</v>
      </c>
      <c r="I24" s="191">
        <v>17</v>
      </c>
      <c r="J24" s="194">
        <v>43</v>
      </c>
      <c r="K24" s="194">
        <v>1</v>
      </c>
      <c r="L24" s="194" t="s">
        <v>25</v>
      </c>
      <c r="M24" s="194" t="s">
        <v>143</v>
      </c>
    </row>
    <row r="25" spans="1:13" x14ac:dyDescent="0.25">
      <c r="A25" s="191" t="s">
        <v>22</v>
      </c>
      <c r="B25" s="192" t="s">
        <v>440</v>
      </c>
      <c r="C25" s="192"/>
      <c r="D25" s="192"/>
      <c r="E25" s="211" t="s">
        <v>96</v>
      </c>
      <c r="F25" s="185" t="s">
        <v>218</v>
      </c>
      <c r="G25" s="224">
        <v>42820</v>
      </c>
      <c r="H25" s="224">
        <v>43035</v>
      </c>
      <c r="I25" s="191">
        <v>13</v>
      </c>
      <c r="J25" s="194">
        <v>43</v>
      </c>
      <c r="K25" s="194">
        <v>6</v>
      </c>
      <c r="L25" s="194" t="s">
        <v>26</v>
      </c>
      <c r="M25" s="194" t="s">
        <v>143</v>
      </c>
    </row>
    <row r="26" spans="1:13" x14ac:dyDescent="0.25">
      <c r="A26" s="191" t="s">
        <v>22</v>
      </c>
      <c r="B26" s="192" t="s">
        <v>440</v>
      </c>
      <c r="C26" s="192"/>
      <c r="D26" s="192" t="s">
        <v>440</v>
      </c>
      <c r="E26" s="211" t="s">
        <v>276</v>
      </c>
      <c r="F26" s="185" t="s">
        <v>218</v>
      </c>
      <c r="G26" s="224">
        <v>42982</v>
      </c>
      <c r="H26" s="224">
        <v>42982</v>
      </c>
      <c r="I26" s="191">
        <v>36</v>
      </c>
      <c r="J26" s="194">
        <v>36</v>
      </c>
      <c r="K26" s="194">
        <v>1</v>
      </c>
      <c r="L26" s="194" t="s">
        <v>24</v>
      </c>
      <c r="M26" s="194" t="s">
        <v>143</v>
      </c>
    </row>
    <row r="27" spans="1:13" x14ac:dyDescent="0.25">
      <c r="A27" s="191" t="s">
        <v>22</v>
      </c>
      <c r="B27" s="192" t="s">
        <v>440</v>
      </c>
      <c r="C27" s="192"/>
      <c r="D27" s="192" t="s">
        <v>440</v>
      </c>
      <c r="E27" s="211" t="s">
        <v>276</v>
      </c>
      <c r="F27" s="185" t="s">
        <v>218</v>
      </c>
      <c r="G27" s="224">
        <v>42940</v>
      </c>
      <c r="H27" s="224">
        <v>42940</v>
      </c>
      <c r="I27" s="191">
        <v>30</v>
      </c>
      <c r="J27" s="194">
        <v>30</v>
      </c>
      <c r="K27" s="194">
        <v>1</v>
      </c>
      <c r="L27" s="194" t="s">
        <v>24</v>
      </c>
      <c r="M27" s="194" t="s">
        <v>143</v>
      </c>
    </row>
    <row r="28" spans="1:13" x14ac:dyDescent="0.25">
      <c r="A28" s="194" t="s">
        <v>22</v>
      </c>
      <c r="B28" s="223" t="s">
        <v>440</v>
      </c>
      <c r="C28" s="192"/>
      <c r="D28" s="223" t="s">
        <v>440</v>
      </c>
      <c r="E28" s="188" t="s">
        <v>276</v>
      </c>
      <c r="F28" s="211" t="s">
        <v>218</v>
      </c>
      <c r="G28" s="224">
        <v>42976</v>
      </c>
      <c r="H28" s="224">
        <v>42976</v>
      </c>
      <c r="I28" s="211">
        <v>35</v>
      </c>
      <c r="J28" s="194">
        <v>35</v>
      </c>
      <c r="K28" s="194">
        <v>1</v>
      </c>
      <c r="L28" s="194" t="s">
        <v>42</v>
      </c>
      <c r="M28" s="194" t="s">
        <v>143</v>
      </c>
    </row>
    <row r="29" spans="1:13" x14ac:dyDescent="0.25">
      <c r="A29" s="194" t="s">
        <v>22</v>
      </c>
      <c r="B29" s="223" t="s">
        <v>440</v>
      </c>
      <c r="C29" s="192"/>
      <c r="D29" s="223" t="s">
        <v>440</v>
      </c>
      <c r="E29" s="188" t="s">
        <v>276</v>
      </c>
      <c r="F29" s="211" t="s">
        <v>218</v>
      </c>
      <c r="G29" s="224">
        <v>42970</v>
      </c>
      <c r="H29" s="224">
        <v>42970</v>
      </c>
      <c r="I29" s="211">
        <v>34</v>
      </c>
      <c r="J29" s="194">
        <v>34</v>
      </c>
      <c r="K29" s="194">
        <v>1</v>
      </c>
      <c r="L29" s="194" t="s">
        <v>43</v>
      </c>
      <c r="M29" s="194" t="s">
        <v>143</v>
      </c>
    </row>
    <row r="30" spans="1:13" x14ac:dyDescent="0.25">
      <c r="A30" s="211" t="s">
        <v>22</v>
      </c>
      <c r="B30" s="192" t="s">
        <v>440</v>
      </c>
      <c r="C30" s="192"/>
      <c r="D30" s="192" t="s">
        <v>440</v>
      </c>
      <c r="E30" s="190" t="s">
        <v>276</v>
      </c>
      <c r="F30" s="208" t="s">
        <v>218</v>
      </c>
      <c r="G30" s="209">
        <v>42964</v>
      </c>
      <c r="H30" s="209">
        <v>42964</v>
      </c>
      <c r="I30" s="194">
        <v>33</v>
      </c>
      <c r="J30" s="194">
        <v>33</v>
      </c>
      <c r="K30" s="194">
        <v>1</v>
      </c>
      <c r="L30" s="194" t="s">
        <v>44</v>
      </c>
      <c r="M30" s="194" t="s">
        <v>143</v>
      </c>
    </row>
    <row r="31" spans="1:13" x14ac:dyDescent="0.25">
      <c r="A31" s="211" t="s">
        <v>22</v>
      </c>
      <c r="B31" s="192" t="s">
        <v>440</v>
      </c>
      <c r="C31" s="192"/>
      <c r="D31" s="192" t="s">
        <v>440</v>
      </c>
      <c r="E31" s="211" t="s">
        <v>276</v>
      </c>
      <c r="F31" s="185" t="s">
        <v>218</v>
      </c>
      <c r="G31" s="224">
        <v>42958</v>
      </c>
      <c r="H31" s="224">
        <v>42958</v>
      </c>
      <c r="I31" s="191">
        <v>32</v>
      </c>
      <c r="J31" s="194">
        <v>32</v>
      </c>
      <c r="K31" s="194">
        <v>1</v>
      </c>
      <c r="L31" s="194" t="s">
        <v>55</v>
      </c>
      <c r="M31" s="194" t="s">
        <v>143</v>
      </c>
    </row>
    <row r="32" spans="1:13" x14ac:dyDescent="0.25">
      <c r="A32" s="211" t="s">
        <v>22</v>
      </c>
      <c r="B32" s="192" t="s">
        <v>440</v>
      </c>
      <c r="C32" s="192"/>
      <c r="D32" s="192" t="s">
        <v>440</v>
      </c>
      <c r="E32" s="191" t="s">
        <v>276</v>
      </c>
      <c r="F32" s="208" t="s">
        <v>218</v>
      </c>
      <c r="G32" s="209">
        <v>42952</v>
      </c>
      <c r="H32" s="209">
        <v>42952</v>
      </c>
      <c r="I32" s="191">
        <v>31</v>
      </c>
      <c r="J32" s="194">
        <v>31</v>
      </c>
      <c r="K32" s="194">
        <v>1</v>
      </c>
      <c r="L32" s="194" t="s">
        <v>25</v>
      </c>
      <c r="M32" s="194" t="s">
        <v>143</v>
      </c>
    </row>
    <row r="33" spans="1:13" x14ac:dyDescent="0.25">
      <c r="A33" s="214" t="s">
        <v>198</v>
      </c>
      <c r="B33" s="192"/>
      <c r="C33" s="192" t="s">
        <v>440</v>
      </c>
      <c r="D33" s="192"/>
      <c r="E33" s="190" t="s">
        <v>98</v>
      </c>
      <c r="F33" s="208" t="s">
        <v>218</v>
      </c>
      <c r="G33" s="209">
        <v>42912</v>
      </c>
      <c r="H33" s="209">
        <v>43346</v>
      </c>
      <c r="I33" s="194">
        <v>26</v>
      </c>
      <c r="J33" s="194">
        <v>36</v>
      </c>
      <c r="K33" s="194">
        <v>7</v>
      </c>
      <c r="L33" s="194" t="s">
        <v>23</v>
      </c>
      <c r="M33" s="194" t="s">
        <v>143</v>
      </c>
    </row>
    <row r="34" spans="1:13" x14ac:dyDescent="0.25">
      <c r="A34" s="214" t="s">
        <v>198</v>
      </c>
      <c r="B34" s="192"/>
      <c r="C34" s="192" t="s">
        <v>440</v>
      </c>
      <c r="D34" s="192"/>
      <c r="E34" s="190" t="s">
        <v>336</v>
      </c>
      <c r="F34" s="208" t="s">
        <v>218</v>
      </c>
      <c r="G34" s="209">
        <v>42943</v>
      </c>
      <c r="H34" s="209">
        <v>42981</v>
      </c>
      <c r="I34" s="194">
        <v>30</v>
      </c>
      <c r="J34" s="194">
        <v>36</v>
      </c>
      <c r="K34" s="194">
        <v>5</v>
      </c>
      <c r="L34" s="194" t="s">
        <v>403</v>
      </c>
      <c r="M34" s="194" t="s">
        <v>143</v>
      </c>
    </row>
    <row r="35" spans="1:13" x14ac:dyDescent="0.25">
      <c r="A35" s="214" t="s">
        <v>292</v>
      </c>
      <c r="B35" s="192"/>
      <c r="C35" s="192"/>
      <c r="D35" s="192" t="s">
        <v>440</v>
      </c>
      <c r="E35" s="190" t="s">
        <v>96</v>
      </c>
      <c r="F35" s="208" t="s">
        <v>218</v>
      </c>
      <c r="G35" s="209">
        <v>42957</v>
      </c>
      <c r="H35" s="209">
        <v>42957</v>
      </c>
      <c r="I35" s="194">
        <v>32</v>
      </c>
      <c r="J35" s="194">
        <v>32</v>
      </c>
      <c r="K35" s="194">
        <v>1</v>
      </c>
      <c r="L35" s="194" t="s">
        <v>44</v>
      </c>
      <c r="M35" s="194" t="s">
        <v>143</v>
      </c>
    </row>
    <row r="36" spans="1:13" x14ac:dyDescent="0.25">
      <c r="A36" s="214" t="s">
        <v>259</v>
      </c>
      <c r="B36" s="192"/>
      <c r="C36" s="192"/>
      <c r="D36" s="192" t="s">
        <v>440</v>
      </c>
      <c r="E36" s="190" t="s">
        <v>275</v>
      </c>
      <c r="F36" s="208" t="s">
        <v>218</v>
      </c>
      <c r="G36" s="209">
        <v>42933</v>
      </c>
      <c r="H36" s="209">
        <v>42989</v>
      </c>
      <c r="I36" s="194">
        <v>29</v>
      </c>
      <c r="J36" s="194">
        <v>37</v>
      </c>
      <c r="K36" s="194">
        <v>1</v>
      </c>
      <c r="L36" s="194" t="s">
        <v>24</v>
      </c>
      <c r="M36" s="194" t="s">
        <v>143</v>
      </c>
    </row>
    <row r="37" spans="1:13" x14ac:dyDescent="0.25">
      <c r="A37" s="214" t="s">
        <v>323</v>
      </c>
      <c r="B37" s="192"/>
      <c r="C37" s="192" t="s">
        <v>440</v>
      </c>
      <c r="D37" s="192"/>
      <c r="E37" s="190" t="s">
        <v>96</v>
      </c>
      <c r="F37" s="208" t="s">
        <v>218</v>
      </c>
      <c r="G37" s="209">
        <v>42891</v>
      </c>
      <c r="H37" s="209">
        <v>42996</v>
      </c>
      <c r="I37" s="194">
        <v>23</v>
      </c>
      <c r="J37" s="194">
        <v>38</v>
      </c>
      <c r="K37" s="194">
        <v>1</v>
      </c>
      <c r="L37" s="194" t="s">
        <v>24</v>
      </c>
      <c r="M37" s="194" t="s">
        <v>143</v>
      </c>
    </row>
    <row r="38" spans="1:13" x14ac:dyDescent="0.25">
      <c r="A38" s="214" t="s">
        <v>323</v>
      </c>
      <c r="B38" s="192"/>
      <c r="C38" s="192" t="s">
        <v>440</v>
      </c>
      <c r="D38" s="192"/>
      <c r="E38" s="190" t="s">
        <v>96</v>
      </c>
      <c r="F38" s="208" t="s">
        <v>218</v>
      </c>
      <c r="G38" s="209">
        <v>42912</v>
      </c>
      <c r="H38" s="209">
        <v>42989</v>
      </c>
      <c r="I38" s="194">
        <v>26</v>
      </c>
      <c r="J38" s="194">
        <v>37</v>
      </c>
      <c r="K38" s="194">
        <v>1</v>
      </c>
      <c r="L38" s="194" t="s">
        <v>24</v>
      </c>
      <c r="M38" s="194" t="s">
        <v>143</v>
      </c>
    </row>
    <row r="39" spans="1:13" x14ac:dyDescent="0.25">
      <c r="A39" s="214" t="s">
        <v>323</v>
      </c>
      <c r="B39" s="192"/>
      <c r="C39" s="192" t="s">
        <v>440</v>
      </c>
      <c r="D39" s="192"/>
      <c r="E39" s="190" t="s">
        <v>96</v>
      </c>
      <c r="F39" s="208" t="s">
        <v>218</v>
      </c>
      <c r="G39" s="209">
        <v>42933</v>
      </c>
      <c r="H39" s="209">
        <v>42935</v>
      </c>
      <c r="I39" s="194">
        <v>29</v>
      </c>
      <c r="J39" s="194">
        <v>29</v>
      </c>
      <c r="K39" s="194">
        <v>3</v>
      </c>
      <c r="L39" s="194" t="s">
        <v>243</v>
      </c>
      <c r="M39" s="194" t="s">
        <v>143</v>
      </c>
    </row>
    <row r="40" spans="1:13" x14ac:dyDescent="0.25">
      <c r="A40" s="217" t="s">
        <v>323</v>
      </c>
      <c r="B40" s="237"/>
      <c r="C40" s="187" t="s">
        <v>440</v>
      </c>
      <c r="D40" s="237"/>
      <c r="E40" s="217" t="s">
        <v>96</v>
      </c>
      <c r="F40" s="217" t="s">
        <v>218</v>
      </c>
      <c r="G40" s="236">
        <v>43004</v>
      </c>
      <c r="H40" s="236">
        <v>43032</v>
      </c>
      <c r="I40" s="217">
        <v>39</v>
      </c>
      <c r="J40" s="217">
        <v>43</v>
      </c>
      <c r="K40" s="194">
        <v>1</v>
      </c>
      <c r="L40" s="194" t="s">
        <v>42</v>
      </c>
      <c r="M40" s="194" t="s">
        <v>143</v>
      </c>
    </row>
    <row r="41" spans="1:13" x14ac:dyDescent="0.25">
      <c r="A41" s="217" t="s">
        <v>323</v>
      </c>
      <c r="B41" s="237"/>
      <c r="C41" s="195" t="s">
        <v>440</v>
      </c>
      <c r="D41" s="237"/>
      <c r="E41" s="217" t="s">
        <v>96</v>
      </c>
      <c r="F41" s="217" t="s">
        <v>218</v>
      </c>
      <c r="G41" s="236">
        <v>42822</v>
      </c>
      <c r="H41" s="236">
        <v>42934</v>
      </c>
      <c r="I41" s="217">
        <v>13</v>
      </c>
      <c r="J41" s="217">
        <v>29</v>
      </c>
      <c r="K41" s="194">
        <v>1</v>
      </c>
      <c r="L41" s="194" t="s">
        <v>42</v>
      </c>
      <c r="M41" s="194" t="s">
        <v>143</v>
      </c>
    </row>
    <row r="42" spans="1:13" x14ac:dyDescent="0.25">
      <c r="A42" s="217" t="s">
        <v>323</v>
      </c>
      <c r="B42" s="237"/>
      <c r="C42" s="237" t="s">
        <v>440</v>
      </c>
      <c r="D42" s="237"/>
      <c r="E42" s="217" t="s">
        <v>96</v>
      </c>
      <c r="F42" s="217" t="s">
        <v>218</v>
      </c>
      <c r="G42" s="236">
        <v>42948</v>
      </c>
      <c r="H42" s="236">
        <v>42997</v>
      </c>
      <c r="I42" s="217">
        <v>31</v>
      </c>
      <c r="J42" s="217">
        <v>38</v>
      </c>
      <c r="K42" s="194">
        <v>1</v>
      </c>
      <c r="L42" s="194" t="s">
        <v>42</v>
      </c>
      <c r="M42" s="194" t="s">
        <v>143</v>
      </c>
    </row>
    <row r="43" spans="1:13" x14ac:dyDescent="0.25">
      <c r="A43" s="217" t="s">
        <v>323</v>
      </c>
      <c r="B43" s="237"/>
      <c r="C43" s="237" t="s">
        <v>440</v>
      </c>
      <c r="D43" s="237"/>
      <c r="E43" s="217" t="s">
        <v>96</v>
      </c>
      <c r="F43" s="217" t="s">
        <v>218</v>
      </c>
      <c r="G43" s="236">
        <v>42929</v>
      </c>
      <c r="H43" s="236">
        <v>42930</v>
      </c>
      <c r="I43" s="217">
        <v>28</v>
      </c>
      <c r="J43" s="217">
        <v>28</v>
      </c>
      <c r="K43" s="194">
        <v>2</v>
      </c>
      <c r="L43" s="194" t="s">
        <v>442</v>
      </c>
      <c r="M43" s="194" t="s">
        <v>143</v>
      </c>
    </row>
    <row r="44" spans="1:13" x14ac:dyDescent="0.25">
      <c r="A44" s="217" t="s">
        <v>323</v>
      </c>
      <c r="B44" s="237"/>
      <c r="C44" s="237" t="s">
        <v>440</v>
      </c>
      <c r="D44" s="237"/>
      <c r="E44" s="217" t="s">
        <v>96</v>
      </c>
      <c r="F44" s="217" t="s">
        <v>218</v>
      </c>
      <c r="G44" s="236">
        <v>42824</v>
      </c>
      <c r="H44" s="236">
        <v>43034</v>
      </c>
      <c r="I44" s="217">
        <v>13</v>
      </c>
      <c r="J44" s="217">
        <v>43</v>
      </c>
      <c r="K44" s="194">
        <v>1</v>
      </c>
      <c r="L44" s="194" t="s">
        <v>44</v>
      </c>
      <c r="M44" s="194" t="s">
        <v>143</v>
      </c>
    </row>
    <row r="45" spans="1:13" x14ac:dyDescent="0.25">
      <c r="A45" s="217" t="s">
        <v>323</v>
      </c>
      <c r="B45" s="237"/>
      <c r="C45" s="237" t="s">
        <v>440</v>
      </c>
      <c r="D45" s="237"/>
      <c r="E45" s="217" t="s">
        <v>96</v>
      </c>
      <c r="F45" s="217" t="s">
        <v>218</v>
      </c>
      <c r="G45" s="236">
        <v>42888</v>
      </c>
      <c r="H45" s="236">
        <v>43000</v>
      </c>
      <c r="I45" s="217">
        <v>22</v>
      </c>
      <c r="J45" s="217">
        <v>38</v>
      </c>
      <c r="K45" s="194">
        <v>1</v>
      </c>
      <c r="L45" s="194" t="s">
        <v>55</v>
      </c>
      <c r="M45" s="194" t="s">
        <v>143</v>
      </c>
    </row>
    <row r="46" spans="1:13" x14ac:dyDescent="0.25">
      <c r="A46" s="217" t="s">
        <v>323</v>
      </c>
      <c r="B46" s="237"/>
      <c r="C46" s="237" t="s">
        <v>440</v>
      </c>
      <c r="D46" s="237"/>
      <c r="E46" s="217" t="s">
        <v>96</v>
      </c>
      <c r="F46" s="217" t="s">
        <v>218</v>
      </c>
      <c r="G46" s="236">
        <v>42923</v>
      </c>
      <c r="H46" s="236">
        <v>42993</v>
      </c>
      <c r="I46" s="217">
        <v>27</v>
      </c>
      <c r="J46" s="217">
        <v>37</v>
      </c>
      <c r="K46" s="194">
        <v>1</v>
      </c>
      <c r="L46" s="194" t="s">
        <v>55</v>
      </c>
      <c r="M46" s="194" t="s">
        <v>143</v>
      </c>
    </row>
    <row r="47" spans="1:13" x14ac:dyDescent="0.25">
      <c r="A47" s="217" t="s">
        <v>323</v>
      </c>
      <c r="B47" s="237"/>
      <c r="C47" s="237" t="s">
        <v>440</v>
      </c>
      <c r="D47" s="237"/>
      <c r="E47" s="217" t="s">
        <v>96</v>
      </c>
      <c r="F47" s="217" t="s">
        <v>218</v>
      </c>
      <c r="G47" s="236">
        <v>42952</v>
      </c>
      <c r="H47" s="236">
        <v>42980</v>
      </c>
      <c r="I47" s="217">
        <v>31</v>
      </c>
      <c r="J47" s="217">
        <v>35</v>
      </c>
      <c r="K47" s="194">
        <v>1</v>
      </c>
      <c r="L47" s="194" t="s">
        <v>25</v>
      </c>
      <c r="M47" s="194" t="s">
        <v>143</v>
      </c>
    </row>
    <row r="48" spans="1:13" x14ac:dyDescent="0.25">
      <c r="A48" s="217" t="s">
        <v>323</v>
      </c>
      <c r="B48" s="237"/>
      <c r="C48" s="237" t="s">
        <v>440</v>
      </c>
      <c r="D48" s="237"/>
      <c r="E48" s="217" t="s">
        <v>96</v>
      </c>
      <c r="F48" s="217" t="s">
        <v>218</v>
      </c>
      <c r="G48" s="236">
        <v>42826</v>
      </c>
      <c r="H48" s="236">
        <v>43036</v>
      </c>
      <c r="I48" s="217">
        <v>13</v>
      </c>
      <c r="J48" s="217">
        <v>43</v>
      </c>
      <c r="K48" s="194">
        <v>1</v>
      </c>
      <c r="L48" s="194" t="s">
        <v>25</v>
      </c>
      <c r="M48" s="194" t="s">
        <v>143</v>
      </c>
    </row>
    <row r="49" spans="1:13" x14ac:dyDescent="0.25">
      <c r="A49" s="217" t="s">
        <v>323</v>
      </c>
      <c r="B49" s="237"/>
      <c r="C49" s="237" t="s">
        <v>440</v>
      </c>
      <c r="D49" s="237"/>
      <c r="E49" s="217" t="s">
        <v>96</v>
      </c>
      <c r="F49" s="217" t="s">
        <v>218</v>
      </c>
      <c r="G49" s="236">
        <v>42911</v>
      </c>
      <c r="H49" s="236">
        <v>42995</v>
      </c>
      <c r="I49" s="217">
        <v>26</v>
      </c>
      <c r="J49" s="217">
        <v>38</v>
      </c>
      <c r="K49" s="194">
        <v>1</v>
      </c>
      <c r="L49" s="194" t="s">
        <v>39</v>
      </c>
      <c r="M49" s="194" t="s">
        <v>143</v>
      </c>
    </row>
    <row r="50" spans="1:13" x14ac:dyDescent="0.25">
      <c r="A50" s="217" t="s">
        <v>323</v>
      </c>
      <c r="B50" s="237"/>
      <c r="C50" s="237" t="s">
        <v>440</v>
      </c>
      <c r="D50" s="237"/>
      <c r="E50" s="217" t="s">
        <v>96</v>
      </c>
      <c r="F50" s="217" t="s">
        <v>218</v>
      </c>
      <c r="G50" s="236">
        <v>42932</v>
      </c>
      <c r="H50" s="236">
        <v>42932</v>
      </c>
      <c r="I50" s="217">
        <v>29</v>
      </c>
      <c r="J50" s="217">
        <v>29</v>
      </c>
      <c r="K50" s="194">
        <v>1</v>
      </c>
      <c r="L50" s="194" t="s">
        <v>39</v>
      </c>
      <c r="M50" s="194" t="s">
        <v>143</v>
      </c>
    </row>
    <row r="51" spans="1:13" x14ac:dyDescent="0.25">
      <c r="A51" s="217" t="s">
        <v>323</v>
      </c>
      <c r="B51" s="237"/>
      <c r="C51" s="237" t="s">
        <v>440</v>
      </c>
      <c r="D51" s="237"/>
      <c r="E51" s="217" t="s">
        <v>96</v>
      </c>
      <c r="F51" s="217" t="s">
        <v>218</v>
      </c>
      <c r="G51" s="236">
        <v>42890</v>
      </c>
      <c r="H51" s="236">
        <v>42995</v>
      </c>
      <c r="I51" s="217">
        <v>23</v>
      </c>
      <c r="J51" s="217">
        <v>38</v>
      </c>
      <c r="K51" s="194">
        <v>1</v>
      </c>
      <c r="L51" s="194" t="s">
        <v>39</v>
      </c>
      <c r="M51" s="194" t="s">
        <v>143</v>
      </c>
    </row>
    <row r="52" spans="1:13" x14ac:dyDescent="0.25">
      <c r="A52" s="217" t="s">
        <v>323</v>
      </c>
      <c r="B52" s="237"/>
      <c r="C52" s="237" t="s">
        <v>440</v>
      </c>
      <c r="D52" s="237"/>
      <c r="E52" s="217" t="s">
        <v>96</v>
      </c>
      <c r="F52" s="217" t="s">
        <v>218</v>
      </c>
      <c r="G52" s="236">
        <v>42890</v>
      </c>
      <c r="H52" s="236">
        <v>42890</v>
      </c>
      <c r="I52" s="217">
        <v>23</v>
      </c>
      <c r="J52" s="217">
        <v>23</v>
      </c>
      <c r="K52" s="194">
        <v>1</v>
      </c>
      <c r="L52" s="194" t="s">
        <v>39</v>
      </c>
      <c r="M52" s="194" t="s">
        <v>143</v>
      </c>
    </row>
    <row r="53" spans="1:13" x14ac:dyDescent="0.25">
      <c r="A53" s="217" t="s">
        <v>323</v>
      </c>
      <c r="B53" s="237"/>
      <c r="C53" s="237" t="s">
        <v>440</v>
      </c>
      <c r="D53" s="237"/>
      <c r="E53" s="217" t="s">
        <v>281</v>
      </c>
      <c r="F53" s="217" t="s">
        <v>218</v>
      </c>
      <c r="G53" s="236">
        <v>42888</v>
      </c>
      <c r="H53" s="236">
        <v>43000</v>
      </c>
      <c r="I53" s="217">
        <v>22</v>
      </c>
      <c r="J53" s="217">
        <v>38</v>
      </c>
      <c r="K53" s="194">
        <v>1</v>
      </c>
      <c r="L53" s="194" t="s">
        <v>55</v>
      </c>
      <c r="M53" s="194" t="s">
        <v>143</v>
      </c>
    </row>
    <row r="54" spans="1:13" x14ac:dyDescent="0.25">
      <c r="A54" s="217" t="s">
        <v>224</v>
      </c>
      <c r="B54" s="237"/>
      <c r="C54" s="237" t="s">
        <v>440</v>
      </c>
      <c r="D54" s="237"/>
      <c r="E54" s="217" t="s">
        <v>97</v>
      </c>
      <c r="F54" s="217" t="s">
        <v>218</v>
      </c>
      <c r="G54" s="236">
        <v>42885</v>
      </c>
      <c r="H54" s="236">
        <v>43004</v>
      </c>
      <c r="I54" s="217">
        <v>22</v>
      </c>
      <c r="J54" s="217">
        <v>39</v>
      </c>
      <c r="K54" s="194">
        <v>1</v>
      </c>
      <c r="L54" s="194" t="s">
        <v>42</v>
      </c>
      <c r="M54" s="194" t="s">
        <v>143</v>
      </c>
    </row>
    <row r="55" spans="1:13" x14ac:dyDescent="0.25">
      <c r="A55" s="217" t="s">
        <v>224</v>
      </c>
      <c r="B55" s="237"/>
      <c r="C55" s="237" t="s">
        <v>440</v>
      </c>
      <c r="D55" s="237"/>
      <c r="E55" s="217" t="s">
        <v>97</v>
      </c>
      <c r="F55" s="217" t="s">
        <v>218</v>
      </c>
      <c r="G55" s="236">
        <v>42887</v>
      </c>
      <c r="H55" s="236">
        <v>43006</v>
      </c>
      <c r="I55" s="217">
        <v>22</v>
      </c>
      <c r="J55" s="217">
        <v>39</v>
      </c>
      <c r="K55" s="194">
        <v>1</v>
      </c>
      <c r="L55" s="194" t="s">
        <v>44</v>
      </c>
      <c r="M55" s="194" t="s">
        <v>143</v>
      </c>
    </row>
    <row r="56" spans="1:13" x14ac:dyDescent="0.25">
      <c r="A56" s="214" t="s">
        <v>224</v>
      </c>
      <c r="B56" s="192"/>
      <c r="C56" s="192" t="s">
        <v>440</v>
      </c>
      <c r="D56" s="192"/>
      <c r="E56" s="211" t="s">
        <v>97</v>
      </c>
      <c r="F56" s="185" t="s">
        <v>218</v>
      </c>
      <c r="G56" s="224">
        <v>42840</v>
      </c>
      <c r="H56" s="224">
        <v>42840</v>
      </c>
      <c r="I56" s="191">
        <v>15</v>
      </c>
      <c r="J56" s="194">
        <v>15</v>
      </c>
      <c r="K56" s="194">
        <v>1</v>
      </c>
      <c r="L56" s="194" t="s">
        <v>25</v>
      </c>
      <c r="M56" s="194" t="s">
        <v>143</v>
      </c>
    </row>
    <row r="57" spans="1:13" x14ac:dyDescent="0.25">
      <c r="A57" s="214" t="s">
        <v>224</v>
      </c>
      <c r="B57" s="192"/>
      <c r="C57" s="192" t="s">
        <v>440</v>
      </c>
      <c r="D57" s="192"/>
      <c r="E57" s="211" t="s">
        <v>97</v>
      </c>
      <c r="F57" s="185" t="s">
        <v>218</v>
      </c>
      <c r="G57" s="224">
        <v>42848</v>
      </c>
      <c r="H57" s="224">
        <v>43044</v>
      </c>
      <c r="I57" s="191">
        <v>17</v>
      </c>
      <c r="J57" s="194">
        <v>45</v>
      </c>
      <c r="K57" s="194">
        <v>1</v>
      </c>
      <c r="L57" s="194" t="s">
        <v>39</v>
      </c>
      <c r="M57" s="194" t="s">
        <v>143</v>
      </c>
    </row>
    <row r="58" spans="1:13" x14ac:dyDescent="0.25">
      <c r="A58" s="214" t="s">
        <v>198</v>
      </c>
      <c r="B58" s="192"/>
      <c r="C58" s="192" t="s">
        <v>440</v>
      </c>
      <c r="D58" s="192"/>
      <c r="E58" s="211" t="s">
        <v>98</v>
      </c>
      <c r="F58" s="185" t="s">
        <v>290</v>
      </c>
      <c r="G58" s="224">
        <v>42913</v>
      </c>
      <c r="H58" s="224">
        <v>42981</v>
      </c>
      <c r="I58" s="191">
        <v>26</v>
      </c>
      <c r="J58" s="194">
        <v>36</v>
      </c>
      <c r="K58" s="194">
        <v>2</v>
      </c>
      <c r="L58" s="194" t="s">
        <v>40</v>
      </c>
      <c r="M58" s="194" t="s">
        <v>143</v>
      </c>
    </row>
    <row r="59" spans="1:13" x14ac:dyDescent="0.25">
      <c r="A59" s="214" t="s">
        <v>323</v>
      </c>
      <c r="B59" s="192"/>
      <c r="C59" s="192" t="s">
        <v>440</v>
      </c>
      <c r="D59" s="192"/>
      <c r="E59" s="211" t="s">
        <v>96</v>
      </c>
      <c r="F59" s="185" t="s">
        <v>290</v>
      </c>
      <c r="G59" s="224">
        <v>42889</v>
      </c>
      <c r="H59" s="224">
        <v>43001</v>
      </c>
      <c r="I59" s="191">
        <v>22</v>
      </c>
      <c r="J59" s="194">
        <v>38</v>
      </c>
      <c r="K59" s="194">
        <v>1</v>
      </c>
      <c r="L59" s="194" t="s">
        <v>25</v>
      </c>
      <c r="M59" s="194" t="s">
        <v>143</v>
      </c>
    </row>
    <row r="60" spans="1:13" x14ac:dyDescent="0.25">
      <c r="A60" s="214" t="s">
        <v>22</v>
      </c>
      <c r="B60" s="192" t="s">
        <v>440</v>
      </c>
      <c r="C60" s="192"/>
      <c r="D60" s="192"/>
      <c r="E60" s="211" t="s">
        <v>96</v>
      </c>
      <c r="F60" s="185" t="s">
        <v>13</v>
      </c>
      <c r="G60" s="224">
        <v>42826</v>
      </c>
      <c r="H60" s="224">
        <v>43036</v>
      </c>
      <c r="I60" s="191">
        <v>13</v>
      </c>
      <c r="J60" s="194">
        <v>43</v>
      </c>
      <c r="K60" s="194">
        <v>1</v>
      </c>
      <c r="L60" s="194" t="s">
        <v>25</v>
      </c>
      <c r="M60" s="194" t="s">
        <v>143</v>
      </c>
    </row>
    <row r="61" spans="1:13" x14ac:dyDescent="0.25">
      <c r="A61" s="214" t="s">
        <v>22</v>
      </c>
      <c r="B61" s="192" t="s">
        <v>440</v>
      </c>
      <c r="C61" s="192"/>
      <c r="D61" s="192"/>
      <c r="E61" s="211" t="s">
        <v>96</v>
      </c>
      <c r="F61" s="185" t="s">
        <v>13</v>
      </c>
      <c r="G61" s="224">
        <v>42855</v>
      </c>
      <c r="H61" s="224">
        <v>43030</v>
      </c>
      <c r="I61" s="191">
        <v>18</v>
      </c>
      <c r="J61" s="194">
        <v>43</v>
      </c>
      <c r="K61" s="194">
        <v>1</v>
      </c>
      <c r="L61" s="194" t="s">
        <v>39</v>
      </c>
      <c r="M61" s="194" t="s">
        <v>143</v>
      </c>
    </row>
    <row r="62" spans="1:13" x14ac:dyDescent="0.25">
      <c r="A62" s="214" t="s">
        <v>22</v>
      </c>
      <c r="B62" s="192" t="s">
        <v>440</v>
      </c>
      <c r="C62" s="192"/>
      <c r="D62" s="192"/>
      <c r="E62" s="211" t="s">
        <v>96</v>
      </c>
      <c r="F62" s="185" t="s">
        <v>13</v>
      </c>
      <c r="G62" s="224">
        <v>42820</v>
      </c>
      <c r="H62" s="224">
        <v>43035</v>
      </c>
      <c r="I62" s="191">
        <v>13</v>
      </c>
      <c r="J62" s="194">
        <v>43</v>
      </c>
      <c r="K62" s="194">
        <v>6</v>
      </c>
      <c r="L62" s="194" t="s">
        <v>26</v>
      </c>
      <c r="M62" s="194" t="s">
        <v>143</v>
      </c>
    </row>
    <row r="63" spans="1:13" x14ac:dyDescent="0.25">
      <c r="A63" s="214" t="s">
        <v>22</v>
      </c>
      <c r="B63" s="192" t="s">
        <v>440</v>
      </c>
      <c r="C63" s="192"/>
      <c r="D63" s="192"/>
      <c r="E63" s="211" t="s">
        <v>98</v>
      </c>
      <c r="F63" s="185" t="s">
        <v>13</v>
      </c>
      <c r="G63" s="224">
        <v>42857</v>
      </c>
      <c r="H63" s="224">
        <v>43035</v>
      </c>
      <c r="I63" s="191">
        <v>18</v>
      </c>
      <c r="J63" s="194">
        <v>43</v>
      </c>
      <c r="K63" s="194">
        <v>3</v>
      </c>
      <c r="L63" s="194" t="s">
        <v>367</v>
      </c>
      <c r="M63" s="194" t="s">
        <v>143</v>
      </c>
    </row>
  </sheetData>
  <sortState ref="A2:H63">
    <sortCondition ref="A2:A63"/>
  </sortState>
  <pageMargins left="0.78740157480314965" right="0.39370078740157483" top="0.78740157480314965" bottom="0.39370078740157483" header="0.31496062992125984" footer="0.31496062992125984"/>
  <pageSetup paperSize="9" scale="58"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3"/>
  <sheetViews>
    <sheetView workbookViewId="0"/>
  </sheetViews>
  <sheetFormatPr defaultColWidth="9.140625" defaultRowHeight="15" x14ac:dyDescent="0.25"/>
  <cols>
    <col min="1" max="1" width="23.28515625" style="87" bestFit="1" customWidth="1"/>
    <col min="2" max="2" width="7.85546875" style="83" bestFit="1" customWidth="1"/>
    <col min="3" max="3" width="11.140625" style="83" bestFit="1" customWidth="1"/>
    <col min="4" max="4" width="6.140625" style="83" bestFit="1" customWidth="1"/>
    <col min="5" max="5" width="24.28515625" style="87" bestFit="1" customWidth="1"/>
    <col min="6" max="6" width="17.85546875" style="87" bestFit="1" customWidth="1"/>
    <col min="7" max="7" width="10.140625" style="70" bestFit="1" customWidth="1"/>
    <col min="8" max="8" width="10.140625" style="87" bestFit="1" customWidth="1"/>
    <col min="9" max="9" width="17.28515625" style="71" bestFit="1" customWidth="1"/>
    <col min="10" max="10" width="13.42578125" style="322" bestFit="1" customWidth="1"/>
    <col min="11" max="11" width="18.140625" style="71" bestFit="1" customWidth="1"/>
    <col min="12" max="12" width="49" style="71" bestFit="1" customWidth="1"/>
    <col min="13" max="13" width="18.42578125" style="71" customWidth="1"/>
    <col min="14" max="16384" width="9.140625" style="71"/>
  </cols>
  <sheetData>
    <row r="1" spans="1:13" ht="30" customHeight="1" x14ac:dyDescent="0.25">
      <c r="A1" s="300" t="s">
        <v>17</v>
      </c>
      <c r="B1" s="300" t="s">
        <v>15</v>
      </c>
      <c r="C1" s="300" t="s">
        <v>18</v>
      </c>
      <c r="D1" s="300" t="s">
        <v>19</v>
      </c>
      <c r="E1" s="300" t="s">
        <v>148</v>
      </c>
      <c r="F1" s="300" t="s">
        <v>147</v>
      </c>
      <c r="G1" s="300" t="s">
        <v>181</v>
      </c>
      <c r="H1" s="300" t="s">
        <v>182</v>
      </c>
      <c r="I1" s="301" t="s">
        <v>151</v>
      </c>
      <c r="J1" s="320" t="s">
        <v>152</v>
      </c>
      <c r="K1" s="301" t="s">
        <v>20</v>
      </c>
      <c r="L1" s="301" t="s">
        <v>21</v>
      </c>
      <c r="M1" s="301" t="s">
        <v>77</v>
      </c>
    </row>
    <row r="2" spans="1:13" x14ac:dyDescent="0.25">
      <c r="A2" s="211" t="s">
        <v>227</v>
      </c>
      <c r="B2" s="192"/>
      <c r="C2" s="192" t="s">
        <v>440</v>
      </c>
      <c r="D2" s="192"/>
      <c r="E2" s="186" t="s">
        <v>391</v>
      </c>
      <c r="F2" s="208" t="s">
        <v>240</v>
      </c>
      <c r="G2" s="209">
        <v>42859</v>
      </c>
      <c r="H2" s="209">
        <v>43034</v>
      </c>
      <c r="I2" s="191">
        <v>18</v>
      </c>
      <c r="J2" s="250">
        <v>43</v>
      </c>
      <c r="K2" s="194">
        <v>2</v>
      </c>
      <c r="L2" s="194" t="s">
        <v>31</v>
      </c>
      <c r="M2" s="194" t="s">
        <v>51</v>
      </c>
    </row>
    <row r="3" spans="1:13" x14ac:dyDescent="0.25">
      <c r="A3" s="211" t="s">
        <v>227</v>
      </c>
      <c r="B3" s="192"/>
      <c r="C3" s="192" t="s">
        <v>440</v>
      </c>
      <c r="D3" s="192"/>
      <c r="E3" s="186" t="s">
        <v>212</v>
      </c>
      <c r="F3" s="208" t="s">
        <v>240</v>
      </c>
      <c r="G3" s="209">
        <v>42834</v>
      </c>
      <c r="H3" s="209">
        <v>43030</v>
      </c>
      <c r="I3" s="191">
        <v>15</v>
      </c>
      <c r="J3" s="250">
        <v>43</v>
      </c>
      <c r="K3" s="194">
        <v>1</v>
      </c>
      <c r="L3" s="194" t="s">
        <v>39</v>
      </c>
      <c r="M3" s="194" t="s">
        <v>51</v>
      </c>
    </row>
    <row r="4" spans="1:13" x14ac:dyDescent="0.25">
      <c r="A4" s="211" t="s">
        <v>227</v>
      </c>
      <c r="B4" s="192"/>
      <c r="C4" s="192" t="s">
        <v>440</v>
      </c>
      <c r="D4" s="192"/>
      <c r="E4" s="186" t="s">
        <v>212</v>
      </c>
      <c r="F4" s="208" t="s">
        <v>240</v>
      </c>
      <c r="G4" s="209">
        <v>42936</v>
      </c>
      <c r="H4" s="209">
        <v>42971</v>
      </c>
      <c r="I4" s="191">
        <v>29</v>
      </c>
      <c r="J4" s="250">
        <v>34</v>
      </c>
      <c r="K4" s="194">
        <v>1</v>
      </c>
      <c r="L4" s="194" t="s">
        <v>44</v>
      </c>
      <c r="M4" s="194" t="s">
        <v>51</v>
      </c>
    </row>
    <row r="5" spans="1:13" x14ac:dyDescent="0.25">
      <c r="A5" s="211" t="s">
        <v>22</v>
      </c>
      <c r="B5" s="192" t="s">
        <v>440</v>
      </c>
      <c r="C5" s="192"/>
      <c r="D5" s="192"/>
      <c r="E5" s="186" t="s">
        <v>212</v>
      </c>
      <c r="F5" s="208" t="s">
        <v>240</v>
      </c>
      <c r="G5" s="209">
        <v>42862</v>
      </c>
      <c r="H5" s="209">
        <v>43030</v>
      </c>
      <c r="I5" s="191">
        <v>19</v>
      </c>
      <c r="J5" s="250">
        <v>43</v>
      </c>
      <c r="K5" s="194">
        <v>1</v>
      </c>
      <c r="L5" s="194" t="s">
        <v>39</v>
      </c>
      <c r="M5" s="194" t="s">
        <v>51</v>
      </c>
    </row>
    <row r="6" spans="1:13" x14ac:dyDescent="0.25">
      <c r="A6" s="211" t="s">
        <v>22</v>
      </c>
      <c r="B6" s="192" t="s">
        <v>440</v>
      </c>
      <c r="C6" s="192"/>
      <c r="D6" s="192"/>
      <c r="E6" s="186" t="s">
        <v>75</v>
      </c>
      <c r="F6" s="208" t="s">
        <v>240</v>
      </c>
      <c r="G6" s="209">
        <v>42820</v>
      </c>
      <c r="H6" s="209">
        <v>43036</v>
      </c>
      <c r="I6" s="191">
        <v>13</v>
      </c>
      <c r="J6" s="250">
        <v>43</v>
      </c>
      <c r="K6" s="194">
        <v>7</v>
      </c>
      <c r="L6" s="194" t="s">
        <v>286</v>
      </c>
      <c r="M6" s="194" t="s">
        <v>51</v>
      </c>
    </row>
    <row r="7" spans="1:13" x14ac:dyDescent="0.25">
      <c r="A7" s="211" t="s">
        <v>159</v>
      </c>
      <c r="B7" s="192" t="s">
        <v>440</v>
      </c>
      <c r="C7" s="192"/>
      <c r="D7" s="192"/>
      <c r="E7" s="186" t="s">
        <v>75</v>
      </c>
      <c r="F7" s="208" t="s">
        <v>240</v>
      </c>
      <c r="G7" s="209">
        <v>42856</v>
      </c>
      <c r="H7" s="209">
        <v>42856</v>
      </c>
      <c r="I7" s="191">
        <v>18</v>
      </c>
      <c r="J7" s="250">
        <v>18</v>
      </c>
      <c r="K7" s="194">
        <v>1</v>
      </c>
      <c r="L7" s="194" t="s">
        <v>24</v>
      </c>
      <c r="M7" s="194" t="s">
        <v>51</v>
      </c>
    </row>
    <row r="8" spans="1:13" x14ac:dyDescent="0.25">
      <c r="A8" s="211" t="s">
        <v>159</v>
      </c>
      <c r="B8" s="192" t="s">
        <v>440</v>
      </c>
      <c r="C8" s="192"/>
      <c r="D8" s="192"/>
      <c r="E8" s="186" t="s">
        <v>75</v>
      </c>
      <c r="F8" s="208" t="s">
        <v>240</v>
      </c>
      <c r="G8" s="209">
        <v>42891</v>
      </c>
      <c r="H8" s="209">
        <v>42891</v>
      </c>
      <c r="I8" s="191">
        <v>23</v>
      </c>
      <c r="J8" s="250">
        <v>23</v>
      </c>
      <c r="K8" s="194">
        <v>1</v>
      </c>
      <c r="L8" s="194" t="s">
        <v>24</v>
      </c>
      <c r="M8" s="194" t="s">
        <v>51</v>
      </c>
    </row>
    <row r="9" spans="1:13" x14ac:dyDescent="0.25">
      <c r="A9" s="211" t="s">
        <v>159</v>
      </c>
      <c r="B9" s="192" t="s">
        <v>440</v>
      </c>
      <c r="C9" s="192"/>
      <c r="D9" s="192"/>
      <c r="E9" s="186" t="s">
        <v>75</v>
      </c>
      <c r="F9" s="208" t="s">
        <v>240</v>
      </c>
      <c r="G9" s="209">
        <v>42820</v>
      </c>
      <c r="H9" s="209">
        <v>43036</v>
      </c>
      <c r="I9" s="191">
        <v>13</v>
      </c>
      <c r="J9" s="250">
        <v>43</v>
      </c>
      <c r="K9" s="194">
        <v>5</v>
      </c>
      <c r="L9" s="194" t="s">
        <v>347</v>
      </c>
      <c r="M9" s="194" t="s">
        <v>51</v>
      </c>
    </row>
    <row r="10" spans="1:13" x14ac:dyDescent="0.25">
      <c r="A10" s="211" t="s">
        <v>328</v>
      </c>
      <c r="B10" s="192"/>
      <c r="C10" s="192" t="s">
        <v>440</v>
      </c>
      <c r="D10" s="192"/>
      <c r="E10" s="186" t="s">
        <v>75</v>
      </c>
      <c r="F10" s="208" t="s">
        <v>240</v>
      </c>
      <c r="G10" s="209">
        <v>42854</v>
      </c>
      <c r="H10" s="209">
        <v>43036</v>
      </c>
      <c r="I10" s="191">
        <v>17</v>
      </c>
      <c r="J10" s="250">
        <v>43</v>
      </c>
      <c r="K10" s="194">
        <v>1</v>
      </c>
      <c r="L10" s="194" t="s">
        <v>25</v>
      </c>
      <c r="M10" s="194" t="s">
        <v>51</v>
      </c>
    </row>
    <row r="11" spans="1:13" x14ac:dyDescent="0.25">
      <c r="A11" s="211" t="s">
        <v>227</v>
      </c>
      <c r="B11" s="192"/>
      <c r="C11" s="192" t="s">
        <v>440</v>
      </c>
      <c r="D11" s="192"/>
      <c r="E11" s="186" t="s">
        <v>115</v>
      </c>
      <c r="F11" s="208" t="s">
        <v>240</v>
      </c>
      <c r="G11" s="209">
        <v>42862</v>
      </c>
      <c r="H11" s="209">
        <v>43030</v>
      </c>
      <c r="I11" s="191">
        <v>19</v>
      </c>
      <c r="J11" s="250">
        <v>43</v>
      </c>
      <c r="K11" s="194">
        <v>1</v>
      </c>
      <c r="L11" s="194" t="s">
        <v>39</v>
      </c>
      <c r="M11" s="194" t="s">
        <v>51</v>
      </c>
    </row>
    <row r="12" spans="1:13" x14ac:dyDescent="0.25">
      <c r="A12" s="211" t="s">
        <v>227</v>
      </c>
      <c r="B12" s="192"/>
      <c r="C12" s="192" t="s">
        <v>440</v>
      </c>
      <c r="D12" s="192"/>
      <c r="E12" s="186" t="s">
        <v>94</v>
      </c>
      <c r="F12" s="208" t="s">
        <v>240</v>
      </c>
      <c r="G12" s="209">
        <v>42862</v>
      </c>
      <c r="H12" s="209">
        <v>43030</v>
      </c>
      <c r="I12" s="191">
        <v>19</v>
      </c>
      <c r="J12" s="250">
        <v>43</v>
      </c>
      <c r="K12" s="194">
        <v>1</v>
      </c>
      <c r="L12" s="194" t="s">
        <v>39</v>
      </c>
      <c r="M12" s="194" t="s">
        <v>51</v>
      </c>
    </row>
    <row r="13" spans="1:13" x14ac:dyDescent="0.25">
      <c r="A13" s="214" t="s">
        <v>260</v>
      </c>
      <c r="B13" s="192"/>
      <c r="C13" s="192" t="s">
        <v>440</v>
      </c>
      <c r="D13" s="192"/>
      <c r="E13" s="214" t="s">
        <v>116</v>
      </c>
      <c r="F13" s="214" t="s">
        <v>240</v>
      </c>
      <c r="G13" s="215">
        <v>43004</v>
      </c>
      <c r="H13" s="216">
        <v>43034</v>
      </c>
      <c r="I13" s="245">
        <v>39</v>
      </c>
      <c r="J13" s="321">
        <v>43</v>
      </c>
      <c r="K13" s="194">
        <v>2</v>
      </c>
      <c r="L13" s="194" t="s">
        <v>52</v>
      </c>
      <c r="M13" s="194" t="s">
        <v>51</v>
      </c>
    </row>
    <row r="14" spans="1:13" x14ac:dyDescent="0.25">
      <c r="A14" s="191" t="s">
        <v>33</v>
      </c>
      <c r="B14" s="192"/>
      <c r="C14" s="192" t="s">
        <v>440</v>
      </c>
      <c r="D14" s="192"/>
      <c r="E14" s="191" t="s">
        <v>235</v>
      </c>
      <c r="F14" s="208" t="s">
        <v>240</v>
      </c>
      <c r="G14" s="209">
        <v>42836</v>
      </c>
      <c r="H14" s="209">
        <v>43036</v>
      </c>
      <c r="I14" s="191">
        <v>15</v>
      </c>
      <c r="J14" s="251">
        <v>43</v>
      </c>
      <c r="K14" s="194">
        <v>2</v>
      </c>
      <c r="L14" s="194" t="s">
        <v>30</v>
      </c>
      <c r="M14" s="194" t="s">
        <v>51</v>
      </c>
    </row>
    <row r="15" spans="1:13" x14ac:dyDescent="0.25">
      <c r="A15" s="191" t="s">
        <v>227</v>
      </c>
      <c r="B15" s="192"/>
      <c r="C15" s="192" t="s">
        <v>440</v>
      </c>
      <c r="D15" s="192"/>
      <c r="E15" s="191" t="s">
        <v>235</v>
      </c>
      <c r="F15" s="208" t="s">
        <v>240</v>
      </c>
      <c r="G15" s="209">
        <v>42858</v>
      </c>
      <c r="H15" s="209">
        <v>43033</v>
      </c>
      <c r="I15" s="191">
        <v>18</v>
      </c>
      <c r="J15" s="251">
        <v>43</v>
      </c>
      <c r="K15" s="194">
        <v>1</v>
      </c>
      <c r="L15" s="194" t="s">
        <v>43</v>
      </c>
      <c r="M15" s="194" t="s">
        <v>51</v>
      </c>
    </row>
    <row r="16" spans="1:13" x14ac:dyDescent="0.25">
      <c r="A16" s="191" t="s">
        <v>159</v>
      </c>
      <c r="B16" s="192" t="s">
        <v>440</v>
      </c>
      <c r="C16" s="192"/>
      <c r="D16" s="192"/>
      <c r="E16" s="191" t="s">
        <v>235</v>
      </c>
      <c r="F16" s="208" t="s">
        <v>240</v>
      </c>
      <c r="G16" s="209">
        <v>42820</v>
      </c>
      <c r="H16" s="209">
        <v>43036</v>
      </c>
      <c r="I16" s="191">
        <v>13</v>
      </c>
      <c r="J16" s="251">
        <v>43</v>
      </c>
      <c r="K16" s="194">
        <v>7</v>
      </c>
      <c r="L16" s="194" t="s">
        <v>23</v>
      </c>
      <c r="M16" s="194" t="s">
        <v>51</v>
      </c>
    </row>
    <row r="17" spans="1:13" x14ac:dyDescent="0.25">
      <c r="A17" s="191" t="s">
        <v>227</v>
      </c>
      <c r="B17" s="192"/>
      <c r="C17" s="192" t="s">
        <v>440</v>
      </c>
      <c r="D17" s="192"/>
      <c r="E17" s="191" t="s">
        <v>235</v>
      </c>
      <c r="F17" s="208" t="s">
        <v>240</v>
      </c>
      <c r="G17" s="209">
        <v>42833</v>
      </c>
      <c r="H17" s="209">
        <v>43036</v>
      </c>
      <c r="I17" s="191">
        <v>14</v>
      </c>
      <c r="J17" s="251">
        <v>43</v>
      </c>
      <c r="K17" s="194">
        <v>1</v>
      </c>
      <c r="L17" s="194" t="s">
        <v>25</v>
      </c>
      <c r="M17" s="194" t="s">
        <v>51</v>
      </c>
    </row>
    <row r="18" spans="1:13" x14ac:dyDescent="0.25">
      <c r="A18" s="191" t="s">
        <v>227</v>
      </c>
      <c r="B18" s="192"/>
      <c r="C18" s="192" t="s">
        <v>440</v>
      </c>
      <c r="D18" s="192"/>
      <c r="E18" s="191" t="s">
        <v>79</v>
      </c>
      <c r="F18" s="208" t="s">
        <v>240</v>
      </c>
      <c r="G18" s="209">
        <v>42834</v>
      </c>
      <c r="H18" s="209">
        <v>43030</v>
      </c>
      <c r="I18" s="191">
        <v>15</v>
      </c>
      <c r="J18" s="251">
        <v>43</v>
      </c>
      <c r="K18" s="194">
        <v>1</v>
      </c>
      <c r="L18" s="194" t="s">
        <v>39</v>
      </c>
      <c r="M18" s="194" t="s">
        <v>51</v>
      </c>
    </row>
    <row r="19" spans="1:13" x14ac:dyDescent="0.25">
      <c r="A19" s="191" t="s">
        <v>227</v>
      </c>
      <c r="B19" s="192"/>
      <c r="C19" s="192" t="s">
        <v>440</v>
      </c>
      <c r="D19" s="192"/>
      <c r="E19" s="191" t="s">
        <v>79</v>
      </c>
      <c r="F19" s="208" t="s">
        <v>240</v>
      </c>
      <c r="G19" s="209">
        <v>42943</v>
      </c>
      <c r="H19" s="209">
        <v>42985</v>
      </c>
      <c r="I19" s="191">
        <v>30</v>
      </c>
      <c r="J19" s="251">
        <v>36</v>
      </c>
      <c r="K19" s="194">
        <v>1</v>
      </c>
      <c r="L19" s="194" t="s">
        <v>44</v>
      </c>
      <c r="M19" s="194" t="s">
        <v>51</v>
      </c>
    </row>
    <row r="20" spans="1:13" x14ac:dyDescent="0.25">
      <c r="A20" s="191" t="s">
        <v>198</v>
      </c>
      <c r="B20" s="192"/>
      <c r="C20" s="192" t="s">
        <v>440</v>
      </c>
      <c r="D20" s="192"/>
      <c r="E20" s="191" t="s">
        <v>230</v>
      </c>
      <c r="F20" s="208" t="s">
        <v>240</v>
      </c>
      <c r="G20" s="209">
        <v>42912</v>
      </c>
      <c r="H20" s="209">
        <v>42980</v>
      </c>
      <c r="I20" s="191">
        <v>26</v>
      </c>
      <c r="J20" s="251">
        <v>35</v>
      </c>
      <c r="K20" s="194">
        <v>3</v>
      </c>
      <c r="L20" s="194" t="s">
        <v>244</v>
      </c>
      <c r="M20" s="194" t="s">
        <v>51</v>
      </c>
    </row>
    <row r="21" spans="1:13" x14ac:dyDescent="0.25">
      <c r="A21" s="191" t="s">
        <v>227</v>
      </c>
      <c r="B21" s="192"/>
      <c r="C21" s="192" t="s">
        <v>440</v>
      </c>
      <c r="D21" s="192"/>
      <c r="E21" s="191" t="s">
        <v>268</v>
      </c>
      <c r="F21" s="208" t="s">
        <v>240</v>
      </c>
      <c r="G21" s="209">
        <v>42862</v>
      </c>
      <c r="H21" s="209">
        <v>43033</v>
      </c>
      <c r="I21" s="191">
        <v>19</v>
      </c>
      <c r="J21" s="251">
        <v>43</v>
      </c>
      <c r="K21" s="194">
        <v>2</v>
      </c>
      <c r="L21" s="304" t="s">
        <v>34</v>
      </c>
      <c r="M21" s="194" t="s">
        <v>51</v>
      </c>
    </row>
    <row r="22" spans="1:13" x14ac:dyDescent="0.25">
      <c r="A22" s="191" t="s">
        <v>209</v>
      </c>
      <c r="B22" s="192"/>
      <c r="C22" s="192" t="s">
        <v>440</v>
      </c>
      <c r="D22" s="192"/>
      <c r="E22" s="191" t="s">
        <v>268</v>
      </c>
      <c r="F22" s="208" t="s">
        <v>240</v>
      </c>
      <c r="G22" s="209">
        <v>42888</v>
      </c>
      <c r="H22" s="209">
        <v>43011</v>
      </c>
      <c r="I22" s="191">
        <v>22</v>
      </c>
      <c r="J22" s="251">
        <v>40</v>
      </c>
      <c r="K22" s="194">
        <v>2</v>
      </c>
      <c r="L22" s="304" t="s">
        <v>241</v>
      </c>
      <c r="M22" s="194" t="s">
        <v>51</v>
      </c>
    </row>
    <row r="23" spans="1:13" x14ac:dyDescent="0.25">
      <c r="A23" s="191" t="s">
        <v>227</v>
      </c>
      <c r="B23" s="192"/>
      <c r="C23" s="192" t="s">
        <v>440</v>
      </c>
      <c r="D23" s="192"/>
      <c r="E23" s="191" t="s">
        <v>79</v>
      </c>
      <c r="F23" s="208" t="s">
        <v>146</v>
      </c>
      <c r="G23" s="209">
        <v>42864</v>
      </c>
      <c r="H23" s="209">
        <v>42934</v>
      </c>
      <c r="I23" s="191">
        <v>19</v>
      </c>
      <c r="J23" s="251">
        <v>29</v>
      </c>
      <c r="K23" s="194">
        <v>2</v>
      </c>
      <c r="L23" s="194" t="s">
        <v>356</v>
      </c>
      <c r="M23" s="194" t="s">
        <v>51</v>
      </c>
    </row>
    <row r="24" spans="1:13" x14ac:dyDescent="0.25">
      <c r="A24" s="191" t="s">
        <v>227</v>
      </c>
      <c r="B24" s="192"/>
      <c r="C24" s="192" t="s">
        <v>440</v>
      </c>
      <c r="D24" s="192"/>
      <c r="E24" s="191" t="s">
        <v>79</v>
      </c>
      <c r="F24" s="208" t="s">
        <v>146</v>
      </c>
      <c r="G24" s="209">
        <v>42997</v>
      </c>
      <c r="H24" s="209">
        <v>43032</v>
      </c>
      <c r="I24" s="191">
        <v>38</v>
      </c>
      <c r="J24" s="251">
        <v>43</v>
      </c>
      <c r="K24" s="194">
        <v>2</v>
      </c>
      <c r="L24" s="194" t="s">
        <v>356</v>
      </c>
      <c r="M24" s="194" t="s">
        <v>51</v>
      </c>
    </row>
    <row r="25" spans="1:13" x14ac:dyDescent="0.25">
      <c r="A25" s="191" t="s">
        <v>227</v>
      </c>
      <c r="B25" s="192"/>
      <c r="C25" s="192" t="s">
        <v>440</v>
      </c>
      <c r="D25" s="192"/>
      <c r="E25" s="191" t="s">
        <v>79</v>
      </c>
      <c r="F25" s="208" t="s">
        <v>146</v>
      </c>
      <c r="G25" s="209">
        <v>42942</v>
      </c>
      <c r="H25" s="209">
        <v>42984</v>
      </c>
      <c r="I25" s="191">
        <v>30</v>
      </c>
      <c r="J25" s="251">
        <v>36</v>
      </c>
      <c r="K25" s="194">
        <v>1</v>
      </c>
      <c r="L25" s="304" t="s">
        <v>43</v>
      </c>
      <c r="M25" s="194" t="s">
        <v>51</v>
      </c>
    </row>
    <row r="26" spans="1:13" x14ac:dyDescent="0.25">
      <c r="A26" s="191" t="s">
        <v>198</v>
      </c>
      <c r="B26" s="192"/>
      <c r="C26" s="192" t="s">
        <v>440</v>
      </c>
      <c r="D26" s="192"/>
      <c r="E26" s="191" t="s">
        <v>230</v>
      </c>
      <c r="F26" s="208" t="s">
        <v>128</v>
      </c>
      <c r="G26" s="209">
        <v>42913</v>
      </c>
      <c r="H26" s="209">
        <v>42979</v>
      </c>
      <c r="I26" s="191">
        <v>26</v>
      </c>
      <c r="J26" s="251">
        <v>35</v>
      </c>
      <c r="K26" s="194">
        <v>2</v>
      </c>
      <c r="L26" s="194" t="s">
        <v>241</v>
      </c>
      <c r="M26" s="194" t="s">
        <v>51</v>
      </c>
    </row>
    <row r="27" spans="1:13" x14ac:dyDescent="0.25">
      <c r="A27" s="191" t="s">
        <v>227</v>
      </c>
      <c r="B27" s="192"/>
      <c r="C27" s="192" t="s">
        <v>440</v>
      </c>
      <c r="D27" s="192"/>
      <c r="E27" s="191" t="s">
        <v>268</v>
      </c>
      <c r="F27" s="208" t="s">
        <v>128</v>
      </c>
      <c r="G27" s="209">
        <v>42873</v>
      </c>
      <c r="H27" s="209">
        <v>43034</v>
      </c>
      <c r="I27" s="191">
        <v>20</v>
      </c>
      <c r="J27" s="251">
        <v>43</v>
      </c>
      <c r="K27" s="194">
        <v>3</v>
      </c>
      <c r="L27" s="194" t="s">
        <v>40</v>
      </c>
      <c r="M27" s="194" t="s">
        <v>51</v>
      </c>
    </row>
    <row r="28" spans="1:13" x14ac:dyDescent="0.25">
      <c r="A28" s="191" t="s">
        <v>227</v>
      </c>
      <c r="B28" s="192"/>
      <c r="C28" s="192" t="s">
        <v>440</v>
      </c>
      <c r="D28" s="192"/>
      <c r="E28" s="191" t="s">
        <v>212</v>
      </c>
      <c r="F28" s="208" t="s">
        <v>128</v>
      </c>
      <c r="G28" s="209">
        <v>42861</v>
      </c>
      <c r="H28" s="209">
        <v>43036</v>
      </c>
      <c r="I28" s="191">
        <v>18</v>
      </c>
      <c r="J28" s="251">
        <v>43</v>
      </c>
      <c r="K28" s="194">
        <v>2</v>
      </c>
      <c r="L28" s="194" t="s">
        <v>30</v>
      </c>
      <c r="M28" s="194" t="s">
        <v>51</v>
      </c>
    </row>
    <row r="29" spans="1:13" x14ac:dyDescent="0.25">
      <c r="A29" s="191" t="s">
        <v>22</v>
      </c>
      <c r="B29" s="192" t="s">
        <v>440</v>
      </c>
      <c r="C29" s="192"/>
      <c r="D29" s="192"/>
      <c r="E29" s="191" t="s">
        <v>364</v>
      </c>
      <c r="F29" s="208" t="s">
        <v>128</v>
      </c>
      <c r="G29" s="209">
        <v>42859</v>
      </c>
      <c r="H29" s="209">
        <v>43013</v>
      </c>
      <c r="I29" s="191">
        <v>18</v>
      </c>
      <c r="J29" s="251">
        <v>40</v>
      </c>
      <c r="K29" s="194">
        <v>2</v>
      </c>
      <c r="L29" s="194" t="s">
        <v>242</v>
      </c>
      <c r="M29" s="194" t="s">
        <v>51</v>
      </c>
    </row>
    <row r="30" spans="1:13" x14ac:dyDescent="0.25">
      <c r="A30" s="186" t="s">
        <v>47</v>
      </c>
      <c r="B30" s="192"/>
      <c r="C30" s="192" t="s">
        <v>440</v>
      </c>
      <c r="D30" s="192"/>
      <c r="E30" s="191" t="s">
        <v>414</v>
      </c>
      <c r="F30" s="191" t="s">
        <v>128</v>
      </c>
      <c r="G30" s="209">
        <v>42822</v>
      </c>
      <c r="H30" s="209">
        <v>43036</v>
      </c>
      <c r="I30" s="191">
        <v>13</v>
      </c>
      <c r="J30" s="251">
        <v>43</v>
      </c>
      <c r="K30" s="194">
        <v>2</v>
      </c>
      <c r="L30" s="194" t="s">
        <v>30</v>
      </c>
      <c r="M30" s="194" t="s">
        <v>51</v>
      </c>
    </row>
    <row r="31" spans="1:13" x14ac:dyDescent="0.25">
      <c r="A31" s="205" t="s">
        <v>227</v>
      </c>
      <c r="B31" s="206"/>
      <c r="C31" s="79" t="s">
        <v>440</v>
      </c>
      <c r="D31" s="80"/>
      <c r="E31" s="205" t="s">
        <v>94</v>
      </c>
      <c r="F31" s="210" t="s">
        <v>128</v>
      </c>
      <c r="G31" s="212">
        <v>42864</v>
      </c>
      <c r="H31" s="212">
        <v>42976</v>
      </c>
      <c r="I31" s="218">
        <v>19</v>
      </c>
      <c r="J31" s="252">
        <v>35</v>
      </c>
      <c r="K31" s="194">
        <v>1</v>
      </c>
      <c r="L31" s="194" t="s">
        <v>42</v>
      </c>
      <c r="M31" s="194" t="s">
        <v>51</v>
      </c>
    </row>
    <row r="32" spans="1:13" x14ac:dyDescent="0.25">
      <c r="A32" s="205" t="s">
        <v>227</v>
      </c>
      <c r="B32" s="206"/>
      <c r="C32" s="195" t="s">
        <v>440</v>
      </c>
      <c r="D32" s="187"/>
      <c r="E32" s="205" t="s">
        <v>94</v>
      </c>
      <c r="F32" s="210" t="s">
        <v>128</v>
      </c>
      <c r="G32" s="212">
        <v>42861</v>
      </c>
      <c r="H32" s="212">
        <v>43036</v>
      </c>
      <c r="I32" s="220">
        <v>18</v>
      </c>
      <c r="J32" s="252">
        <v>43</v>
      </c>
      <c r="K32" s="194">
        <v>1</v>
      </c>
      <c r="L32" s="304" t="s">
        <v>25</v>
      </c>
      <c r="M32" s="194" t="s">
        <v>51</v>
      </c>
    </row>
    <row r="33" spans="1:13" x14ac:dyDescent="0.25">
      <c r="A33" s="205" t="s">
        <v>198</v>
      </c>
      <c r="B33" s="206"/>
      <c r="C33" s="195" t="s">
        <v>440</v>
      </c>
      <c r="D33" s="187"/>
      <c r="E33" s="205" t="s">
        <v>94</v>
      </c>
      <c r="F33" s="210" t="s">
        <v>128</v>
      </c>
      <c r="G33" s="212">
        <v>42914</v>
      </c>
      <c r="H33" s="212">
        <v>42980</v>
      </c>
      <c r="I33" s="220">
        <v>26</v>
      </c>
      <c r="J33" s="252">
        <v>35</v>
      </c>
      <c r="K33" s="194">
        <v>2</v>
      </c>
      <c r="L33" s="194" t="s">
        <v>48</v>
      </c>
      <c r="M33" s="194" t="s">
        <v>51</v>
      </c>
    </row>
    <row r="34" spans="1:13" x14ac:dyDescent="0.25">
      <c r="A34" s="205" t="s">
        <v>227</v>
      </c>
      <c r="B34" s="206"/>
      <c r="C34" s="195" t="s">
        <v>440</v>
      </c>
      <c r="D34" s="187"/>
      <c r="E34" s="205" t="s">
        <v>391</v>
      </c>
      <c r="F34" s="210" t="s">
        <v>128</v>
      </c>
      <c r="G34" s="212">
        <v>42933</v>
      </c>
      <c r="H34" s="212">
        <v>42975</v>
      </c>
      <c r="I34" s="220">
        <v>29</v>
      </c>
      <c r="J34" s="252">
        <v>35</v>
      </c>
      <c r="K34" s="194">
        <v>1</v>
      </c>
      <c r="L34" s="194" t="s">
        <v>24</v>
      </c>
      <c r="M34" s="194" t="s">
        <v>51</v>
      </c>
    </row>
    <row r="35" spans="1:13" x14ac:dyDescent="0.25">
      <c r="A35" s="205" t="s">
        <v>227</v>
      </c>
      <c r="B35" s="206"/>
      <c r="C35" s="187" t="s">
        <v>440</v>
      </c>
      <c r="D35" s="192"/>
      <c r="E35" s="205" t="s">
        <v>391</v>
      </c>
      <c r="F35" s="210" t="s">
        <v>128</v>
      </c>
      <c r="G35" s="212">
        <v>42859</v>
      </c>
      <c r="H35" s="212">
        <v>43034</v>
      </c>
      <c r="I35" s="213">
        <v>18</v>
      </c>
      <c r="J35" s="252">
        <v>43</v>
      </c>
      <c r="K35" s="194">
        <v>1</v>
      </c>
      <c r="L35" s="194" t="s">
        <v>44</v>
      </c>
      <c r="M35" s="194" t="s">
        <v>51</v>
      </c>
    </row>
    <row r="36" spans="1:13" x14ac:dyDescent="0.25">
      <c r="A36" s="205" t="s">
        <v>227</v>
      </c>
      <c r="B36" s="206"/>
      <c r="C36" s="187" t="s">
        <v>440</v>
      </c>
      <c r="D36" s="192"/>
      <c r="E36" s="205" t="s">
        <v>391</v>
      </c>
      <c r="F36" s="210" t="s">
        <v>128</v>
      </c>
      <c r="G36" s="212">
        <v>42848</v>
      </c>
      <c r="H36" s="212">
        <v>43030</v>
      </c>
      <c r="I36" s="218">
        <v>17</v>
      </c>
      <c r="J36" s="252">
        <v>43</v>
      </c>
      <c r="K36" s="194">
        <v>1</v>
      </c>
      <c r="L36" s="194" t="s">
        <v>39</v>
      </c>
      <c r="M36" s="194" t="s">
        <v>51</v>
      </c>
    </row>
    <row r="37" spans="1:13" x14ac:dyDescent="0.25">
      <c r="A37" s="205" t="s">
        <v>227</v>
      </c>
      <c r="B37" s="206"/>
      <c r="C37" s="195" t="s">
        <v>440</v>
      </c>
      <c r="D37" s="195"/>
      <c r="E37" s="205" t="s">
        <v>235</v>
      </c>
      <c r="F37" s="210" t="s">
        <v>128</v>
      </c>
      <c r="G37" s="212">
        <v>42857</v>
      </c>
      <c r="H37" s="212">
        <v>43035</v>
      </c>
      <c r="I37" s="218">
        <v>18</v>
      </c>
      <c r="J37" s="252">
        <v>43</v>
      </c>
      <c r="K37" s="194">
        <v>3</v>
      </c>
      <c r="L37" s="194" t="s">
        <v>367</v>
      </c>
      <c r="M37" s="194" t="s">
        <v>51</v>
      </c>
    </row>
    <row r="38" spans="1:13" x14ac:dyDescent="0.25">
      <c r="A38" s="190" t="s">
        <v>159</v>
      </c>
      <c r="B38" s="206" t="s">
        <v>440</v>
      </c>
      <c r="C38" s="192"/>
      <c r="D38" s="192"/>
      <c r="E38" s="190" t="s">
        <v>235</v>
      </c>
      <c r="F38" s="208" t="s">
        <v>128</v>
      </c>
      <c r="G38" s="209">
        <v>42889</v>
      </c>
      <c r="H38" s="209">
        <v>43008</v>
      </c>
      <c r="I38" s="191">
        <v>22</v>
      </c>
      <c r="J38" s="250">
        <v>39</v>
      </c>
      <c r="K38" s="194">
        <v>1</v>
      </c>
      <c r="L38" s="194" t="s">
        <v>25</v>
      </c>
      <c r="M38" s="194" t="s">
        <v>51</v>
      </c>
    </row>
    <row r="39" spans="1:13" x14ac:dyDescent="0.25">
      <c r="A39" s="211" t="s">
        <v>227</v>
      </c>
      <c r="B39" s="206"/>
      <c r="C39" s="192" t="s">
        <v>440</v>
      </c>
      <c r="D39" s="192"/>
      <c r="E39" s="186" t="s">
        <v>79</v>
      </c>
      <c r="F39" s="208" t="s">
        <v>128</v>
      </c>
      <c r="G39" s="209">
        <v>42947</v>
      </c>
      <c r="H39" s="209">
        <v>42982</v>
      </c>
      <c r="I39" s="191">
        <v>31</v>
      </c>
      <c r="J39" s="250">
        <v>36</v>
      </c>
      <c r="K39" s="194">
        <v>1</v>
      </c>
      <c r="L39" s="194" t="s">
        <v>24</v>
      </c>
      <c r="M39" s="194" t="s">
        <v>51</v>
      </c>
    </row>
    <row r="40" spans="1:13" x14ac:dyDescent="0.25">
      <c r="A40" s="191" t="s">
        <v>227</v>
      </c>
      <c r="B40" s="206"/>
      <c r="C40" s="192" t="s">
        <v>440</v>
      </c>
      <c r="D40" s="192"/>
      <c r="E40" s="191" t="s">
        <v>79</v>
      </c>
      <c r="F40" s="208" t="s">
        <v>128</v>
      </c>
      <c r="G40" s="209">
        <v>42859</v>
      </c>
      <c r="H40" s="209">
        <v>43036</v>
      </c>
      <c r="I40" s="191">
        <v>18</v>
      </c>
      <c r="J40" s="251">
        <v>43</v>
      </c>
      <c r="K40" s="194">
        <v>2</v>
      </c>
      <c r="L40" s="194" t="s">
        <v>343</v>
      </c>
      <c r="M40" s="194" t="s">
        <v>51</v>
      </c>
    </row>
    <row r="41" spans="1:13" x14ac:dyDescent="0.25">
      <c r="A41" s="191" t="s">
        <v>198</v>
      </c>
      <c r="B41" s="206"/>
      <c r="C41" s="192" t="s">
        <v>440</v>
      </c>
      <c r="D41" s="192"/>
      <c r="E41" s="191" t="s">
        <v>230</v>
      </c>
      <c r="F41" s="208" t="s">
        <v>128</v>
      </c>
      <c r="G41" s="209">
        <v>42917</v>
      </c>
      <c r="H41" s="209">
        <v>42980</v>
      </c>
      <c r="I41" s="191">
        <v>26</v>
      </c>
      <c r="J41" s="251">
        <v>35</v>
      </c>
      <c r="K41" s="194">
        <v>1</v>
      </c>
      <c r="L41" s="194" t="s">
        <v>25</v>
      </c>
      <c r="M41" s="194" t="s">
        <v>51</v>
      </c>
    </row>
    <row r="42" spans="1:13" x14ac:dyDescent="0.25">
      <c r="A42" s="191" t="s">
        <v>22</v>
      </c>
      <c r="B42" s="206" t="s">
        <v>440</v>
      </c>
      <c r="C42" s="192"/>
      <c r="D42" s="192"/>
      <c r="E42" s="191" t="s">
        <v>235</v>
      </c>
      <c r="F42" s="208" t="s">
        <v>214</v>
      </c>
      <c r="G42" s="209">
        <v>42859</v>
      </c>
      <c r="H42" s="209">
        <v>43013</v>
      </c>
      <c r="I42" s="191">
        <v>18</v>
      </c>
      <c r="J42" s="251">
        <v>40</v>
      </c>
      <c r="K42" s="194">
        <v>2</v>
      </c>
      <c r="L42" s="194" t="s">
        <v>52</v>
      </c>
      <c r="M42" s="194" t="s">
        <v>51</v>
      </c>
    </row>
    <row r="43" spans="1:13" x14ac:dyDescent="0.25">
      <c r="A43" s="191" t="s">
        <v>22</v>
      </c>
      <c r="B43" s="206" t="s">
        <v>440</v>
      </c>
      <c r="C43" s="192"/>
      <c r="D43" s="192"/>
      <c r="E43" s="191" t="s">
        <v>235</v>
      </c>
      <c r="F43" s="208" t="s">
        <v>214</v>
      </c>
      <c r="G43" s="209">
        <v>42862</v>
      </c>
      <c r="H43" s="209">
        <v>43030</v>
      </c>
      <c r="I43" s="191">
        <v>19</v>
      </c>
      <c r="J43" s="251">
        <v>43</v>
      </c>
      <c r="K43" s="194">
        <v>1</v>
      </c>
      <c r="L43" s="194" t="s">
        <v>39</v>
      </c>
      <c r="M43" s="194" t="s">
        <v>51</v>
      </c>
    </row>
    <row r="44" spans="1:13" x14ac:dyDescent="0.25">
      <c r="A44" s="191" t="s">
        <v>227</v>
      </c>
      <c r="B44" s="206"/>
      <c r="C44" s="192" t="s">
        <v>440</v>
      </c>
      <c r="D44" s="192"/>
      <c r="E44" s="191" t="s">
        <v>212</v>
      </c>
      <c r="F44" s="208" t="s">
        <v>214</v>
      </c>
      <c r="G44" s="209">
        <v>42862</v>
      </c>
      <c r="H44" s="209">
        <v>43030</v>
      </c>
      <c r="I44" s="191">
        <v>19</v>
      </c>
      <c r="J44" s="251">
        <v>43</v>
      </c>
      <c r="K44" s="194">
        <v>1</v>
      </c>
      <c r="L44" s="194" t="s">
        <v>39</v>
      </c>
      <c r="M44" s="194" t="s">
        <v>51</v>
      </c>
    </row>
    <row r="45" spans="1:13" x14ac:dyDescent="0.25">
      <c r="A45" s="191" t="s">
        <v>156</v>
      </c>
      <c r="B45" s="206"/>
      <c r="C45" s="192" t="s">
        <v>440</v>
      </c>
      <c r="D45" s="192"/>
      <c r="E45" s="191" t="s">
        <v>371</v>
      </c>
      <c r="F45" s="208" t="s">
        <v>214</v>
      </c>
      <c r="G45" s="209">
        <v>42905</v>
      </c>
      <c r="H45" s="209">
        <v>43031</v>
      </c>
      <c r="I45" s="191">
        <v>25</v>
      </c>
      <c r="J45" s="251">
        <v>43</v>
      </c>
      <c r="K45" s="194">
        <v>1</v>
      </c>
      <c r="L45" s="194" t="s">
        <v>340</v>
      </c>
      <c r="M45" s="194" t="s">
        <v>51</v>
      </c>
    </row>
    <row r="46" spans="1:13" x14ac:dyDescent="0.25">
      <c r="A46" s="191" t="s">
        <v>156</v>
      </c>
      <c r="B46" s="206"/>
      <c r="C46" s="192" t="s">
        <v>440</v>
      </c>
      <c r="D46" s="192"/>
      <c r="E46" s="191" t="s">
        <v>371</v>
      </c>
      <c r="F46" s="208" t="s">
        <v>214</v>
      </c>
      <c r="G46" s="209">
        <v>42937</v>
      </c>
      <c r="H46" s="209">
        <v>42979</v>
      </c>
      <c r="I46" s="191">
        <v>29</v>
      </c>
      <c r="J46" s="251">
        <v>35</v>
      </c>
      <c r="K46" s="194">
        <v>1</v>
      </c>
      <c r="L46" s="194" t="s">
        <v>55</v>
      </c>
      <c r="M46" s="194" t="s">
        <v>51</v>
      </c>
    </row>
    <row r="47" spans="1:13" x14ac:dyDescent="0.25">
      <c r="A47" s="186" t="s">
        <v>156</v>
      </c>
      <c r="B47" s="206"/>
      <c r="C47" s="192" t="s">
        <v>440</v>
      </c>
      <c r="D47" s="192"/>
      <c r="E47" s="188" t="s">
        <v>371</v>
      </c>
      <c r="F47" s="191" t="s">
        <v>214</v>
      </c>
      <c r="G47" s="209">
        <v>42912</v>
      </c>
      <c r="H47" s="209">
        <v>42977</v>
      </c>
      <c r="I47" s="191">
        <v>26</v>
      </c>
      <c r="J47" s="251">
        <v>35</v>
      </c>
      <c r="K47" s="194">
        <v>1</v>
      </c>
      <c r="L47" s="194" t="s">
        <v>43</v>
      </c>
      <c r="M47" s="194" t="s">
        <v>51</v>
      </c>
    </row>
    <row r="48" spans="1:13" x14ac:dyDescent="0.25">
      <c r="A48" s="186" t="s">
        <v>156</v>
      </c>
      <c r="B48" s="206"/>
      <c r="C48" s="192" t="s">
        <v>440</v>
      </c>
      <c r="D48" s="192"/>
      <c r="E48" s="191" t="s">
        <v>212</v>
      </c>
      <c r="F48" s="191" t="s">
        <v>214</v>
      </c>
      <c r="G48" s="209">
        <v>42937</v>
      </c>
      <c r="H48" s="209">
        <v>42972</v>
      </c>
      <c r="I48" s="191">
        <v>29</v>
      </c>
      <c r="J48" s="251">
        <v>34</v>
      </c>
      <c r="K48" s="194">
        <v>1</v>
      </c>
      <c r="L48" s="194" t="s">
        <v>55</v>
      </c>
      <c r="M48" s="194" t="s">
        <v>51</v>
      </c>
    </row>
    <row r="49" spans="1:13" s="116" customFormat="1" x14ac:dyDescent="0.25">
      <c r="A49" s="211" t="s">
        <v>156</v>
      </c>
      <c r="B49" s="206"/>
      <c r="C49" s="192" t="s">
        <v>440</v>
      </c>
      <c r="D49" s="192"/>
      <c r="E49" s="211" t="s">
        <v>94</v>
      </c>
      <c r="F49" s="208" t="s">
        <v>214</v>
      </c>
      <c r="G49" s="209">
        <v>42859</v>
      </c>
      <c r="H49" s="209">
        <v>43034</v>
      </c>
      <c r="I49" s="191">
        <v>18</v>
      </c>
      <c r="J49" s="251">
        <v>43</v>
      </c>
      <c r="K49" s="191">
        <v>1</v>
      </c>
      <c r="L49" s="191" t="s">
        <v>31</v>
      </c>
      <c r="M49" s="191" t="s">
        <v>51</v>
      </c>
    </row>
    <row r="50" spans="1:13" s="116" customFormat="1" x14ac:dyDescent="0.25">
      <c r="A50" s="211" t="s">
        <v>156</v>
      </c>
      <c r="B50" s="206"/>
      <c r="C50" s="192" t="s">
        <v>440</v>
      </c>
      <c r="D50" s="192"/>
      <c r="E50" s="211" t="s">
        <v>391</v>
      </c>
      <c r="F50" s="208" t="s">
        <v>214</v>
      </c>
      <c r="G50" s="209">
        <v>42934</v>
      </c>
      <c r="H50" s="209">
        <v>42976</v>
      </c>
      <c r="I50" s="191">
        <v>29</v>
      </c>
      <c r="J50" s="251">
        <v>35</v>
      </c>
      <c r="K50" s="191">
        <v>2</v>
      </c>
      <c r="L50" s="191" t="s">
        <v>241</v>
      </c>
      <c r="M50" s="191" t="s">
        <v>51</v>
      </c>
    </row>
    <row r="51" spans="1:13" x14ac:dyDescent="0.25">
      <c r="A51" s="190" t="s">
        <v>156</v>
      </c>
      <c r="B51" s="192"/>
      <c r="C51" s="192" t="s">
        <v>440</v>
      </c>
      <c r="D51" s="192"/>
      <c r="E51" s="190" t="s">
        <v>391</v>
      </c>
      <c r="F51" s="208" t="s">
        <v>214</v>
      </c>
      <c r="G51" s="209">
        <v>42859</v>
      </c>
      <c r="H51" s="209">
        <v>43034</v>
      </c>
      <c r="I51" s="191">
        <v>18</v>
      </c>
      <c r="J51" s="250">
        <v>43</v>
      </c>
      <c r="K51" s="194">
        <v>1</v>
      </c>
      <c r="L51" s="194" t="s">
        <v>44</v>
      </c>
      <c r="M51" s="194" t="s">
        <v>51</v>
      </c>
    </row>
    <row r="52" spans="1:13" x14ac:dyDescent="0.25">
      <c r="A52" s="214" t="s">
        <v>156</v>
      </c>
      <c r="B52" s="206"/>
      <c r="C52" s="192" t="s">
        <v>440</v>
      </c>
      <c r="D52" s="192"/>
      <c r="E52" s="214" t="s">
        <v>391</v>
      </c>
      <c r="F52" s="214" t="s">
        <v>214</v>
      </c>
      <c r="G52" s="215">
        <v>42847</v>
      </c>
      <c r="H52" s="216">
        <v>43036</v>
      </c>
      <c r="I52" s="245">
        <v>16</v>
      </c>
      <c r="J52" s="321">
        <v>43</v>
      </c>
      <c r="K52" s="194">
        <v>1</v>
      </c>
      <c r="L52" s="194" t="s">
        <v>39</v>
      </c>
      <c r="M52" s="194" t="s">
        <v>51</v>
      </c>
    </row>
    <row r="53" spans="1:13" x14ac:dyDescent="0.25">
      <c r="A53" s="211" t="s">
        <v>156</v>
      </c>
      <c r="B53" s="192"/>
      <c r="C53" s="192" t="s">
        <v>440</v>
      </c>
      <c r="D53" s="192"/>
      <c r="E53" s="191" t="s">
        <v>79</v>
      </c>
      <c r="F53" s="208" t="s">
        <v>214</v>
      </c>
      <c r="G53" s="209">
        <v>42948</v>
      </c>
      <c r="H53" s="209">
        <v>42983</v>
      </c>
      <c r="I53" s="191">
        <v>31</v>
      </c>
      <c r="J53" s="251">
        <v>36</v>
      </c>
      <c r="K53" s="194">
        <v>1</v>
      </c>
      <c r="L53" s="194" t="s">
        <v>42</v>
      </c>
      <c r="M53" s="194" t="s">
        <v>51</v>
      </c>
    </row>
    <row r="54" spans="1:13" x14ac:dyDescent="0.25">
      <c r="A54" s="211" t="s">
        <v>156</v>
      </c>
      <c r="B54" s="192"/>
      <c r="C54" s="192" t="s">
        <v>440</v>
      </c>
      <c r="D54" s="192"/>
      <c r="E54" s="191" t="s">
        <v>79</v>
      </c>
      <c r="F54" s="208" t="s">
        <v>214</v>
      </c>
      <c r="G54" s="209">
        <v>42859</v>
      </c>
      <c r="H54" s="209">
        <v>43034</v>
      </c>
      <c r="I54" s="191">
        <v>18</v>
      </c>
      <c r="J54" s="251">
        <v>43</v>
      </c>
      <c r="K54" s="194">
        <v>2</v>
      </c>
      <c r="L54" s="194" t="s">
        <v>31</v>
      </c>
      <c r="M54" s="194" t="s">
        <v>51</v>
      </c>
    </row>
    <row r="55" spans="1:13" x14ac:dyDescent="0.25">
      <c r="A55" s="211" t="s">
        <v>376</v>
      </c>
      <c r="B55" s="192"/>
      <c r="C55" s="192"/>
      <c r="D55" s="192" t="s">
        <v>440</v>
      </c>
      <c r="E55" s="191" t="s">
        <v>212</v>
      </c>
      <c r="F55" s="208" t="s">
        <v>218</v>
      </c>
      <c r="G55" s="209">
        <v>42832</v>
      </c>
      <c r="H55" s="209">
        <v>43035</v>
      </c>
      <c r="I55" s="191">
        <v>14</v>
      </c>
      <c r="J55" s="251">
        <v>43</v>
      </c>
      <c r="K55" s="194">
        <v>1</v>
      </c>
      <c r="L55" s="194" t="s">
        <v>55</v>
      </c>
      <c r="M55" s="194" t="s">
        <v>51</v>
      </c>
    </row>
    <row r="56" spans="1:13" x14ac:dyDescent="0.25">
      <c r="A56" s="211" t="s">
        <v>328</v>
      </c>
      <c r="B56" s="192"/>
      <c r="C56" s="192" t="s">
        <v>440</v>
      </c>
      <c r="D56" s="192"/>
      <c r="E56" s="191" t="s">
        <v>75</v>
      </c>
      <c r="F56" s="208" t="s">
        <v>218</v>
      </c>
      <c r="G56" s="209">
        <v>42855</v>
      </c>
      <c r="H56" s="209">
        <v>43030</v>
      </c>
      <c r="I56" s="191">
        <v>18</v>
      </c>
      <c r="J56" s="251">
        <v>43</v>
      </c>
      <c r="K56" s="194">
        <v>1</v>
      </c>
      <c r="L56" s="194" t="s">
        <v>39</v>
      </c>
      <c r="M56" s="194" t="s">
        <v>51</v>
      </c>
    </row>
    <row r="57" spans="1:13" x14ac:dyDescent="0.25">
      <c r="A57" s="211" t="s">
        <v>22</v>
      </c>
      <c r="B57" s="192" t="s">
        <v>440</v>
      </c>
      <c r="C57" s="192"/>
      <c r="D57" s="192"/>
      <c r="E57" s="191" t="s">
        <v>212</v>
      </c>
      <c r="F57" s="208" t="s">
        <v>218</v>
      </c>
      <c r="G57" s="209">
        <v>42861</v>
      </c>
      <c r="H57" s="209">
        <v>43036</v>
      </c>
      <c r="I57" s="191">
        <v>18</v>
      </c>
      <c r="J57" s="251">
        <v>43</v>
      </c>
      <c r="K57" s="194">
        <v>1</v>
      </c>
      <c r="L57" s="194" t="s">
        <v>25</v>
      </c>
      <c r="M57" s="194" t="s">
        <v>51</v>
      </c>
    </row>
    <row r="58" spans="1:13" x14ac:dyDescent="0.25">
      <c r="A58" s="211" t="s">
        <v>22</v>
      </c>
      <c r="B58" s="192" t="s">
        <v>440</v>
      </c>
      <c r="C58" s="192"/>
      <c r="D58" s="192"/>
      <c r="E58" s="191" t="s">
        <v>212</v>
      </c>
      <c r="F58" s="208" t="s">
        <v>218</v>
      </c>
      <c r="G58" s="209">
        <v>42959</v>
      </c>
      <c r="H58" s="209">
        <v>42959</v>
      </c>
      <c r="I58" s="191">
        <v>32</v>
      </c>
      <c r="J58" s="251">
        <v>32</v>
      </c>
      <c r="K58" s="194">
        <v>1</v>
      </c>
      <c r="L58" s="194" t="s">
        <v>25</v>
      </c>
      <c r="M58" s="194" t="s">
        <v>51</v>
      </c>
    </row>
    <row r="59" spans="1:13" x14ac:dyDescent="0.25">
      <c r="A59" s="190" t="s">
        <v>22</v>
      </c>
      <c r="B59" s="192" t="s">
        <v>440</v>
      </c>
      <c r="C59" s="192"/>
      <c r="D59" s="192"/>
      <c r="E59" s="186" t="s">
        <v>75</v>
      </c>
      <c r="F59" s="208" t="s">
        <v>218</v>
      </c>
      <c r="G59" s="209">
        <v>42820</v>
      </c>
      <c r="H59" s="209">
        <v>43036</v>
      </c>
      <c r="I59" s="191">
        <v>13</v>
      </c>
      <c r="J59" s="250">
        <v>43</v>
      </c>
      <c r="K59" s="194">
        <v>7</v>
      </c>
      <c r="L59" s="194" t="s">
        <v>23</v>
      </c>
      <c r="M59" s="194" t="s">
        <v>51</v>
      </c>
    </row>
    <row r="60" spans="1:13" x14ac:dyDescent="0.25">
      <c r="A60" s="190" t="s">
        <v>22</v>
      </c>
      <c r="B60" s="192" t="s">
        <v>440</v>
      </c>
      <c r="C60" s="192"/>
      <c r="D60" s="192"/>
      <c r="E60" s="186" t="s">
        <v>235</v>
      </c>
      <c r="F60" s="208" t="s">
        <v>218</v>
      </c>
      <c r="G60" s="209">
        <v>42821</v>
      </c>
      <c r="H60" s="209">
        <v>43031</v>
      </c>
      <c r="I60" s="191">
        <v>13</v>
      </c>
      <c r="J60" s="250">
        <v>43</v>
      </c>
      <c r="K60" s="194">
        <v>1</v>
      </c>
      <c r="L60" s="194" t="s">
        <v>24</v>
      </c>
      <c r="M60" s="194" t="s">
        <v>51</v>
      </c>
    </row>
    <row r="61" spans="1:13" x14ac:dyDescent="0.25">
      <c r="A61" s="211" t="s">
        <v>22</v>
      </c>
      <c r="B61" s="192" t="s">
        <v>440</v>
      </c>
      <c r="C61" s="192"/>
      <c r="D61" s="192"/>
      <c r="E61" s="186" t="s">
        <v>235</v>
      </c>
      <c r="F61" s="208" t="s">
        <v>218</v>
      </c>
      <c r="G61" s="209">
        <v>42870</v>
      </c>
      <c r="H61" s="209">
        <v>43010</v>
      </c>
      <c r="I61" s="191">
        <v>20</v>
      </c>
      <c r="J61" s="250">
        <v>40</v>
      </c>
      <c r="K61" s="194">
        <v>1</v>
      </c>
      <c r="L61" s="194" t="s">
        <v>24</v>
      </c>
      <c r="M61" s="194" t="s">
        <v>51</v>
      </c>
    </row>
    <row r="62" spans="1:13" x14ac:dyDescent="0.25">
      <c r="A62" s="211" t="s">
        <v>22</v>
      </c>
      <c r="B62" s="192" t="s">
        <v>440</v>
      </c>
      <c r="C62" s="192"/>
      <c r="D62" s="192"/>
      <c r="E62" s="186" t="s">
        <v>235</v>
      </c>
      <c r="F62" s="208" t="s">
        <v>218</v>
      </c>
      <c r="G62" s="209">
        <v>42822</v>
      </c>
      <c r="H62" s="209">
        <v>43025</v>
      </c>
      <c r="I62" s="191">
        <v>13</v>
      </c>
      <c r="J62" s="250">
        <v>42</v>
      </c>
      <c r="K62" s="194">
        <v>1</v>
      </c>
      <c r="L62" s="194" t="s">
        <v>42</v>
      </c>
      <c r="M62" s="194" t="s">
        <v>51</v>
      </c>
    </row>
    <row r="63" spans="1:13" x14ac:dyDescent="0.25">
      <c r="A63" s="211" t="s">
        <v>22</v>
      </c>
      <c r="B63" s="192" t="s">
        <v>440</v>
      </c>
      <c r="C63" s="192"/>
      <c r="D63" s="192"/>
      <c r="E63" s="186" t="s">
        <v>235</v>
      </c>
      <c r="F63" s="208" t="s">
        <v>218</v>
      </c>
      <c r="G63" s="209">
        <v>42858</v>
      </c>
      <c r="H63" s="209">
        <v>43026</v>
      </c>
      <c r="I63" s="191">
        <v>18</v>
      </c>
      <c r="J63" s="250">
        <v>42</v>
      </c>
      <c r="K63" s="194">
        <v>1</v>
      </c>
      <c r="L63" s="194" t="s">
        <v>43</v>
      </c>
      <c r="M63" s="194" t="s">
        <v>51</v>
      </c>
    </row>
    <row r="64" spans="1:13" x14ac:dyDescent="0.25">
      <c r="A64" s="211" t="s">
        <v>22</v>
      </c>
      <c r="B64" s="192" t="s">
        <v>440</v>
      </c>
      <c r="C64" s="192"/>
      <c r="D64" s="192"/>
      <c r="E64" s="186" t="s">
        <v>235</v>
      </c>
      <c r="F64" s="208" t="s">
        <v>218</v>
      </c>
      <c r="G64" s="209">
        <v>42845</v>
      </c>
      <c r="H64" s="209">
        <v>42845</v>
      </c>
      <c r="I64" s="191">
        <v>16</v>
      </c>
      <c r="J64" s="250">
        <v>16</v>
      </c>
      <c r="K64" s="194">
        <v>1</v>
      </c>
      <c r="L64" s="194" t="s">
        <v>44</v>
      </c>
      <c r="M64" s="194" t="s">
        <v>51</v>
      </c>
    </row>
    <row r="65" spans="1:13" x14ac:dyDescent="0.25">
      <c r="A65" s="211" t="s">
        <v>22</v>
      </c>
      <c r="B65" s="192" t="s">
        <v>440</v>
      </c>
      <c r="C65" s="192"/>
      <c r="D65" s="192"/>
      <c r="E65" s="190" t="s">
        <v>235</v>
      </c>
      <c r="F65" s="208" t="s">
        <v>218</v>
      </c>
      <c r="G65" s="209">
        <v>42853</v>
      </c>
      <c r="H65" s="209">
        <v>43035</v>
      </c>
      <c r="I65" s="191">
        <v>17</v>
      </c>
      <c r="J65" s="250">
        <v>43</v>
      </c>
      <c r="K65" s="194">
        <v>1</v>
      </c>
      <c r="L65" s="194" t="s">
        <v>55</v>
      </c>
      <c r="M65" s="194" t="s">
        <v>51</v>
      </c>
    </row>
    <row r="66" spans="1:13" x14ac:dyDescent="0.25">
      <c r="A66" s="211" t="s">
        <v>22</v>
      </c>
      <c r="B66" s="192" t="s">
        <v>440</v>
      </c>
      <c r="C66" s="192"/>
      <c r="D66" s="192"/>
      <c r="E66" s="190" t="s">
        <v>235</v>
      </c>
      <c r="F66" s="208" t="s">
        <v>218</v>
      </c>
      <c r="G66" s="209">
        <v>42825</v>
      </c>
      <c r="H66" s="209">
        <v>42839</v>
      </c>
      <c r="I66" s="191">
        <v>13</v>
      </c>
      <c r="J66" s="250">
        <v>15</v>
      </c>
      <c r="K66" s="194">
        <v>1</v>
      </c>
      <c r="L66" s="194" t="s">
        <v>55</v>
      </c>
      <c r="M66" s="194" t="s">
        <v>51</v>
      </c>
    </row>
    <row r="67" spans="1:13" x14ac:dyDescent="0.25">
      <c r="A67" s="211" t="s">
        <v>22</v>
      </c>
      <c r="B67" s="192" t="s">
        <v>440</v>
      </c>
      <c r="C67" s="192"/>
      <c r="D67" s="192"/>
      <c r="E67" s="190" t="s">
        <v>235</v>
      </c>
      <c r="F67" s="208" t="s">
        <v>218</v>
      </c>
      <c r="G67" s="209">
        <v>42826</v>
      </c>
      <c r="H67" s="209">
        <v>43036</v>
      </c>
      <c r="I67" s="191">
        <v>13</v>
      </c>
      <c r="J67" s="250">
        <v>43</v>
      </c>
      <c r="K67" s="194">
        <v>1</v>
      </c>
      <c r="L67" s="194" t="s">
        <v>25</v>
      </c>
      <c r="M67" s="194" t="s">
        <v>51</v>
      </c>
    </row>
    <row r="68" spans="1:13" x14ac:dyDescent="0.25">
      <c r="A68" s="211" t="s">
        <v>22</v>
      </c>
      <c r="B68" s="192" t="s">
        <v>440</v>
      </c>
      <c r="C68" s="192"/>
      <c r="D68" s="192"/>
      <c r="E68" s="191" t="s">
        <v>235</v>
      </c>
      <c r="F68" s="208" t="s">
        <v>218</v>
      </c>
      <c r="G68" s="209">
        <v>42854</v>
      </c>
      <c r="H68" s="209">
        <v>43029</v>
      </c>
      <c r="I68" s="191">
        <v>17</v>
      </c>
      <c r="J68" s="251">
        <v>42</v>
      </c>
      <c r="K68" s="194">
        <v>1</v>
      </c>
      <c r="L68" s="194" t="s">
        <v>25</v>
      </c>
      <c r="M68" s="194" t="s">
        <v>51</v>
      </c>
    </row>
    <row r="69" spans="1:13" x14ac:dyDescent="0.25">
      <c r="A69" s="211" t="s">
        <v>22</v>
      </c>
      <c r="B69" s="192" t="s">
        <v>440</v>
      </c>
      <c r="C69" s="192"/>
      <c r="D69" s="192"/>
      <c r="E69" s="191" t="s">
        <v>235</v>
      </c>
      <c r="F69" s="208" t="s">
        <v>218</v>
      </c>
      <c r="G69" s="209">
        <v>42840</v>
      </c>
      <c r="H69" s="209">
        <v>43029</v>
      </c>
      <c r="I69" s="191">
        <v>15</v>
      </c>
      <c r="J69" s="251">
        <v>42</v>
      </c>
      <c r="K69" s="194">
        <v>1</v>
      </c>
      <c r="L69" s="304" t="s">
        <v>25</v>
      </c>
      <c r="M69" s="194" t="s">
        <v>51</v>
      </c>
    </row>
    <row r="70" spans="1:13" x14ac:dyDescent="0.25">
      <c r="A70" s="211" t="s">
        <v>22</v>
      </c>
      <c r="B70" s="192" t="s">
        <v>440</v>
      </c>
      <c r="C70" s="192"/>
      <c r="D70" s="192"/>
      <c r="E70" s="191" t="s">
        <v>235</v>
      </c>
      <c r="F70" s="208" t="s">
        <v>218</v>
      </c>
      <c r="G70" s="209">
        <v>42820</v>
      </c>
      <c r="H70" s="209">
        <v>42834</v>
      </c>
      <c r="I70" s="191">
        <v>13</v>
      </c>
      <c r="J70" s="251">
        <v>15</v>
      </c>
      <c r="K70" s="194">
        <v>1</v>
      </c>
      <c r="L70" s="194" t="s">
        <v>39</v>
      </c>
      <c r="M70" s="194" t="s">
        <v>51</v>
      </c>
    </row>
    <row r="71" spans="1:13" x14ac:dyDescent="0.25">
      <c r="A71" s="211" t="s">
        <v>22</v>
      </c>
      <c r="B71" s="192" t="s">
        <v>440</v>
      </c>
      <c r="C71" s="192"/>
      <c r="D71" s="192"/>
      <c r="E71" s="191" t="s">
        <v>268</v>
      </c>
      <c r="F71" s="208" t="s">
        <v>218</v>
      </c>
      <c r="G71" s="209">
        <v>42854</v>
      </c>
      <c r="H71" s="209">
        <v>43029</v>
      </c>
      <c r="I71" s="191">
        <v>17</v>
      </c>
      <c r="J71" s="251">
        <v>42</v>
      </c>
      <c r="K71" s="194">
        <v>1</v>
      </c>
      <c r="L71" s="194" t="s">
        <v>25</v>
      </c>
      <c r="M71" s="194" t="s">
        <v>51</v>
      </c>
    </row>
    <row r="72" spans="1:13" x14ac:dyDescent="0.25">
      <c r="A72" s="191" t="s">
        <v>293</v>
      </c>
      <c r="B72" s="192" t="s">
        <v>440</v>
      </c>
      <c r="C72" s="192"/>
      <c r="D72" s="192"/>
      <c r="E72" s="191" t="s">
        <v>75</v>
      </c>
      <c r="F72" s="208" t="s">
        <v>218</v>
      </c>
      <c r="G72" s="209">
        <v>42856</v>
      </c>
      <c r="H72" s="209">
        <v>43010</v>
      </c>
      <c r="I72" s="191">
        <v>18</v>
      </c>
      <c r="J72" s="251">
        <v>40</v>
      </c>
      <c r="K72" s="194">
        <v>1</v>
      </c>
      <c r="L72" s="194" t="s">
        <v>24</v>
      </c>
      <c r="M72" s="194" t="s">
        <v>51</v>
      </c>
    </row>
    <row r="73" spans="1:13" s="116" customFormat="1" x14ac:dyDescent="0.25">
      <c r="A73" s="211" t="s">
        <v>293</v>
      </c>
      <c r="B73" s="223" t="s">
        <v>440</v>
      </c>
      <c r="C73" s="223"/>
      <c r="D73" s="223"/>
      <c r="E73" s="194" t="s">
        <v>75</v>
      </c>
      <c r="F73" s="185" t="s">
        <v>218</v>
      </c>
      <c r="G73" s="224">
        <v>42858</v>
      </c>
      <c r="H73" s="224">
        <v>43005</v>
      </c>
      <c r="I73" s="211">
        <v>18</v>
      </c>
      <c r="J73" s="250">
        <v>39</v>
      </c>
      <c r="K73" s="191">
        <v>1</v>
      </c>
      <c r="L73" s="191" t="s">
        <v>43</v>
      </c>
      <c r="M73" s="191" t="s">
        <v>51</v>
      </c>
    </row>
    <row r="74" spans="1:13" x14ac:dyDescent="0.25">
      <c r="A74" s="214" t="s">
        <v>293</v>
      </c>
      <c r="B74" s="206" t="s">
        <v>440</v>
      </c>
      <c r="C74" s="192"/>
      <c r="D74" s="192"/>
      <c r="E74" s="214" t="s">
        <v>75</v>
      </c>
      <c r="F74" s="214" t="s">
        <v>218</v>
      </c>
      <c r="G74" s="215">
        <v>42860</v>
      </c>
      <c r="H74" s="216">
        <v>43028</v>
      </c>
      <c r="I74" s="245">
        <v>18</v>
      </c>
      <c r="J74" s="321">
        <v>42</v>
      </c>
      <c r="K74" s="194">
        <v>1</v>
      </c>
      <c r="L74" s="194" t="s">
        <v>55</v>
      </c>
      <c r="M74" s="194" t="s">
        <v>51</v>
      </c>
    </row>
    <row r="75" spans="1:13" x14ac:dyDescent="0.25">
      <c r="A75" s="214" t="s">
        <v>293</v>
      </c>
      <c r="B75" s="206" t="s">
        <v>440</v>
      </c>
      <c r="C75" s="192"/>
      <c r="D75" s="192"/>
      <c r="E75" s="214" t="s">
        <v>75</v>
      </c>
      <c r="F75" s="214" t="s">
        <v>218</v>
      </c>
      <c r="G75" s="215">
        <v>42826</v>
      </c>
      <c r="H75" s="305">
        <v>43030</v>
      </c>
      <c r="I75" s="245">
        <v>13</v>
      </c>
      <c r="J75" s="321">
        <v>43</v>
      </c>
      <c r="K75" s="194">
        <v>2</v>
      </c>
      <c r="L75" s="194" t="s">
        <v>54</v>
      </c>
      <c r="M75" s="194" t="s">
        <v>51</v>
      </c>
    </row>
    <row r="76" spans="1:13" x14ac:dyDescent="0.25">
      <c r="A76" s="214" t="s">
        <v>293</v>
      </c>
      <c r="B76" s="206" t="s">
        <v>440</v>
      </c>
      <c r="C76" s="192"/>
      <c r="D76" s="192"/>
      <c r="E76" s="214" t="s">
        <v>235</v>
      </c>
      <c r="F76" s="214" t="s">
        <v>218</v>
      </c>
      <c r="G76" s="215">
        <v>42821</v>
      </c>
      <c r="H76" s="216">
        <v>43036</v>
      </c>
      <c r="I76" s="245">
        <v>13</v>
      </c>
      <c r="J76" s="321">
        <v>43</v>
      </c>
      <c r="K76" s="194">
        <v>4</v>
      </c>
      <c r="L76" s="194" t="s">
        <v>345</v>
      </c>
      <c r="M76" s="194" t="s">
        <v>51</v>
      </c>
    </row>
    <row r="77" spans="1:13" x14ac:dyDescent="0.25">
      <c r="A77" s="214" t="s">
        <v>293</v>
      </c>
      <c r="B77" s="206" t="s">
        <v>440</v>
      </c>
      <c r="C77" s="192"/>
      <c r="D77" s="192"/>
      <c r="E77" s="214" t="s">
        <v>235</v>
      </c>
      <c r="F77" s="214" t="s">
        <v>218</v>
      </c>
      <c r="G77" s="215">
        <v>42843</v>
      </c>
      <c r="H77" s="219">
        <v>43034</v>
      </c>
      <c r="I77" s="245">
        <v>16</v>
      </c>
      <c r="J77" s="321">
        <v>43</v>
      </c>
      <c r="K77" s="194">
        <v>3</v>
      </c>
      <c r="L77" s="194" t="s">
        <v>40</v>
      </c>
      <c r="M77" s="194" t="s">
        <v>51</v>
      </c>
    </row>
    <row r="78" spans="1:13" x14ac:dyDescent="0.25">
      <c r="A78" s="191" t="s">
        <v>227</v>
      </c>
      <c r="B78" s="192"/>
      <c r="C78" s="192" t="s">
        <v>440</v>
      </c>
      <c r="D78" s="192"/>
      <c r="E78" s="191" t="s">
        <v>391</v>
      </c>
      <c r="F78" s="208" t="s">
        <v>218</v>
      </c>
      <c r="G78" s="209">
        <v>42856</v>
      </c>
      <c r="H78" s="209">
        <v>43031</v>
      </c>
      <c r="I78" s="191">
        <v>18</v>
      </c>
      <c r="J78" s="251">
        <v>43</v>
      </c>
      <c r="K78" s="194">
        <v>1</v>
      </c>
      <c r="L78" s="194" t="s">
        <v>24</v>
      </c>
      <c r="M78" s="194" t="s">
        <v>51</v>
      </c>
    </row>
    <row r="79" spans="1:13" x14ac:dyDescent="0.25">
      <c r="A79" s="191" t="s">
        <v>227</v>
      </c>
      <c r="B79" s="192"/>
      <c r="C79" s="192" t="s">
        <v>440</v>
      </c>
      <c r="D79" s="192"/>
      <c r="E79" s="191" t="s">
        <v>391</v>
      </c>
      <c r="F79" s="208" t="s">
        <v>218</v>
      </c>
      <c r="G79" s="209">
        <v>42850</v>
      </c>
      <c r="H79" s="209">
        <v>43032</v>
      </c>
      <c r="I79" s="191">
        <v>17</v>
      </c>
      <c r="J79" s="251">
        <v>43</v>
      </c>
      <c r="K79" s="194">
        <v>1</v>
      </c>
      <c r="L79" s="194" t="s">
        <v>42</v>
      </c>
      <c r="M79" s="194" t="s">
        <v>51</v>
      </c>
    </row>
    <row r="80" spans="1:13" x14ac:dyDescent="0.25">
      <c r="A80" s="191" t="s">
        <v>227</v>
      </c>
      <c r="B80" s="192"/>
      <c r="C80" s="192" t="s">
        <v>440</v>
      </c>
      <c r="D80" s="192"/>
      <c r="E80" s="191" t="s">
        <v>391</v>
      </c>
      <c r="F80" s="208" t="s">
        <v>218</v>
      </c>
      <c r="G80" s="209">
        <v>42838</v>
      </c>
      <c r="H80" s="209">
        <v>43034</v>
      </c>
      <c r="I80" s="191">
        <v>15</v>
      </c>
      <c r="J80" s="251">
        <v>43</v>
      </c>
      <c r="K80" s="194">
        <v>1</v>
      </c>
      <c r="L80" s="194" t="s">
        <v>44</v>
      </c>
      <c r="M80" s="194" t="s">
        <v>51</v>
      </c>
    </row>
    <row r="81" spans="1:13" x14ac:dyDescent="0.25">
      <c r="A81" s="191" t="s">
        <v>227</v>
      </c>
      <c r="B81" s="192"/>
      <c r="C81" s="192" t="s">
        <v>440</v>
      </c>
      <c r="D81" s="192"/>
      <c r="E81" s="191" t="s">
        <v>391</v>
      </c>
      <c r="F81" s="208" t="s">
        <v>218</v>
      </c>
      <c r="G81" s="209">
        <v>42860</v>
      </c>
      <c r="H81" s="209">
        <v>43036</v>
      </c>
      <c r="I81" s="191">
        <v>18</v>
      </c>
      <c r="J81" s="251">
        <v>43</v>
      </c>
      <c r="K81" s="194">
        <v>2</v>
      </c>
      <c r="L81" s="304" t="s">
        <v>71</v>
      </c>
      <c r="M81" s="194" t="s">
        <v>51</v>
      </c>
    </row>
    <row r="82" spans="1:13" x14ac:dyDescent="0.25">
      <c r="A82" s="191" t="s">
        <v>227</v>
      </c>
      <c r="B82" s="192"/>
      <c r="C82" s="192" t="s">
        <v>440</v>
      </c>
      <c r="D82" s="192"/>
      <c r="E82" s="191" t="s">
        <v>391</v>
      </c>
      <c r="F82" s="208" t="s">
        <v>218</v>
      </c>
      <c r="G82" s="209">
        <v>42862</v>
      </c>
      <c r="H82" s="209">
        <v>43030</v>
      </c>
      <c r="I82" s="191">
        <v>19</v>
      </c>
      <c r="J82" s="251">
        <v>43</v>
      </c>
      <c r="K82" s="194">
        <v>1</v>
      </c>
      <c r="L82" s="304" t="s">
        <v>39</v>
      </c>
      <c r="M82" s="194" t="s">
        <v>51</v>
      </c>
    </row>
    <row r="83" spans="1:13" x14ac:dyDescent="0.25">
      <c r="A83" s="191" t="s">
        <v>227</v>
      </c>
      <c r="B83" s="192"/>
      <c r="C83" s="192" t="s">
        <v>440</v>
      </c>
      <c r="D83" s="192"/>
      <c r="E83" s="191" t="s">
        <v>212</v>
      </c>
      <c r="F83" s="208" t="s">
        <v>218</v>
      </c>
      <c r="G83" s="209">
        <v>42822</v>
      </c>
      <c r="H83" s="209">
        <v>43034</v>
      </c>
      <c r="I83" s="191">
        <v>13</v>
      </c>
      <c r="J83" s="251">
        <v>43</v>
      </c>
      <c r="K83" s="194">
        <v>3</v>
      </c>
      <c r="L83" s="194" t="s">
        <v>40</v>
      </c>
      <c r="M83" s="194" t="s">
        <v>51</v>
      </c>
    </row>
    <row r="84" spans="1:13" x14ac:dyDescent="0.25">
      <c r="A84" s="191" t="s">
        <v>227</v>
      </c>
      <c r="B84" s="192"/>
      <c r="C84" s="192" t="s">
        <v>440</v>
      </c>
      <c r="D84" s="192"/>
      <c r="E84" s="191" t="s">
        <v>212</v>
      </c>
      <c r="F84" s="208" t="s">
        <v>218</v>
      </c>
      <c r="G84" s="209">
        <v>42933</v>
      </c>
      <c r="H84" s="209">
        <v>42975</v>
      </c>
      <c r="I84" s="191">
        <v>29</v>
      </c>
      <c r="J84" s="251">
        <v>35</v>
      </c>
      <c r="K84" s="194">
        <v>3</v>
      </c>
      <c r="L84" s="304" t="s">
        <v>64</v>
      </c>
      <c r="M84" s="194" t="s">
        <v>51</v>
      </c>
    </row>
    <row r="85" spans="1:13" x14ac:dyDescent="0.25">
      <c r="A85" s="191" t="s">
        <v>227</v>
      </c>
      <c r="B85" s="192"/>
      <c r="C85" s="192" t="s">
        <v>440</v>
      </c>
      <c r="D85" s="192"/>
      <c r="E85" s="191" t="s">
        <v>212</v>
      </c>
      <c r="F85" s="208" t="s">
        <v>218</v>
      </c>
      <c r="G85" s="209">
        <v>42861</v>
      </c>
      <c r="H85" s="209">
        <v>43036</v>
      </c>
      <c r="I85" s="191">
        <v>18</v>
      </c>
      <c r="J85" s="251">
        <v>43</v>
      </c>
      <c r="K85" s="194">
        <v>1</v>
      </c>
      <c r="L85" s="304" t="s">
        <v>25</v>
      </c>
      <c r="M85" s="194" t="s">
        <v>51</v>
      </c>
    </row>
    <row r="86" spans="1:13" x14ac:dyDescent="0.25">
      <c r="A86" s="191" t="s">
        <v>227</v>
      </c>
      <c r="B86" s="192"/>
      <c r="C86" s="192" t="s">
        <v>440</v>
      </c>
      <c r="D86" s="192"/>
      <c r="E86" s="191" t="s">
        <v>94</v>
      </c>
      <c r="F86" s="208" t="s">
        <v>218</v>
      </c>
      <c r="G86" s="209">
        <v>42856</v>
      </c>
      <c r="H86" s="209">
        <v>43032</v>
      </c>
      <c r="I86" s="191">
        <v>18</v>
      </c>
      <c r="J86" s="251">
        <v>43</v>
      </c>
      <c r="K86" s="194">
        <v>2</v>
      </c>
      <c r="L86" s="304" t="s">
        <v>189</v>
      </c>
      <c r="M86" s="194" t="s">
        <v>51</v>
      </c>
    </row>
    <row r="87" spans="1:13" x14ac:dyDescent="0.25">
      <c r="A87" s="191" t="s">
        <v>227</v>
      </c>
      <c r="B87" s="192"/>
      <c r="C87" s="192" t="s">
        <v>440</v>
      </c>
      <c r="D87" s="192"/>
      <c r="E87" s="191" t="s">
        <v>94</v>
      </c>
      <c r="F87" s="208" t="s">
        <v>218</v>
      </c>
      <c r="G87" s="209">
        <v>42831</v>
      </c>
      <c r="H87" s="209">
        <v>43034</v>
      </c>
      <c r="I87" s="191">
        <v>14</v>
      </c>
      <c r="J87" s="251">
        <v>43</v>
      </c>
      <c r="K87" s="194">
        <v>1</v>
      </c>
      <c r="L87" s="194" t="s">
        <v>44</v>
      </c>
      <c r="M87" s="194" t="s">
        <v>51</v>
      </c>
    </row>
    <row r="88" spans="1:13" x14ac:dyDescent="0.25">
      <c r="A88" s="191" t="s">
        <v>227</v>
      </c>
      <c r="B88" s="192"/>
      <c r="C88" s="192" t="s">
        <v>440</v>
      </c>
      <c r="D88" s="192"/>
      <c r="E88" s="191" t="s">
        <v>94</v>
      </c>
      <c r="F88" s="208" t="s">
        <v>218</v>
      </c>
      <c r="G88" s="209">
        <v>42833</v>
      </c>
      <c r="H88" s="209">
        <v>42854</v>
      </c>
      <c r="I88" s="191">
        <v>14</v>
      </c>
      <c r="J88" s="251">
        <v>17</v>
      </c>
      <c r="K88" s="194">
        <v>1</v>
      </c>
      <c r="L88" s="194" t="s">
        <v>25</v>
      </c>
      <c r="M88" s="194" t="s">
        <v>51</v>
      </c>
    </row>
    <row r="89" spans="1:13" x14ac:dyDescent="0.25">
      <c r="A89" s="191" t="s">
        <v>227</v>
      </c>
      <c r="B89" s="192"/>
      <c r="C89" s="192" t="s">
        <v>440</v>
      </c>
      <c r="D89" s="192"/>
      <c r="E89" s="191" t="s">
        <v>94</v>
      </c>
      <c r="F89" s="208" t="s">
        <v>218</v>
      </c>
      <c r="G89" s="209">
        <v>42917</v>
      </c>
      <c r="H89" s="209">
        <v>43029</v>
      </c>
      <c r="I89" s="191">
        <v>26</v>
      </c>
      <c r="J89" s="251">
        <v>42</v>
      </c>
      <c r="K89" s="194">
        <v>1</v>
      </c>
      <c r="L89" s="194" t="s">
        <v>25</v>
      </c>
      <c r="M89" s="194" t="s">
        <v>51</v>
      </c>
    </row>
    <row r="90" spans="1:13" x14ac:dyDescent="0.25">
      <c r="A90" s="191" t="s">
        <v>227</v>
      </c>
      <c r="B90" s="192"/>
      <c r="C90" s="192" t="s">
        <v>440</v>
      </c>
      <c r="D90" s="192"/>
      <c r="E90" s="191" t="s">
        <v>235</v>
      </c>
      <c r="F90" s="208" t="s">
        <v>218</v>
      </c>
      <c r="G90" s="209">
        <v>42842</v>
      </c>
      <c r="H90" s="209">
        <v>43033</v>
      </c>
      <c r="I90" s="191">
        <v>16</v>
      </c>
      <c r="J90" s="251">
        <v>43</v>
      </c>
      <c r="K90" s="194">
        <v>2</v>
      </c>
      <c r="L90" s="194" t="s">
        <v>70</v>
      </c>
      <c r="M90" s="194" t="s">
        <v>51</v>
      </c>
    </row>
    <row r="91" spans="1:13" x14ac:dyDescent="0.25">
      <c r="A91" s="191" t="s">
        <v>227</v>
      </c>
      <c r="B91" s="192"/>
      <c r="C91" s="192" t="s">
        <v>440</v>
      </c>
      <c r="D91" s="192"/>
      <c r="E91" s="191" t="s">
        <v>235</v>
      </c>
      <c r="F91" s="208" t="s">
        <v>218</v>
      </c>
      <c r="G91" s="209">
        <v>42831</v>
      </c>
      <c r="H91" s="209">
        <v>43034</v>
      </c>
      <c r="I91" s="191">
        <v>14</v>
      </c>
      <c r="J91" s="251">
        <v>43</v>
      </c>
      <c r="K91" s="194">
        <v>1</v>
      </c>
      <c r="L91" s="194" t="s">
        <v>44</v>
      </c>
      <c r="M91" s="194" t="s">
        <v>51</v>
      </c>
    </row>
    <row r="92" spans="1:13" x14ac:dyDescent="0.25">
      <c r="A92" s="191" t="s">
        <v>227</v>
      </c>
      <c r="B92" s="192"/>
      <c r="C92" s="192" t="s">
        <v>440</v>
      </c>
      <c r="D92" s="192"/>
      <c r="E92" s="191" t="s">
        <v>79</v>
      </c>
      <c r="F92" s="208" t="s">
        <v>218</v>
      </c>
      <c r="G92" s="209">
        <v>42831</v>
      </c>
      <c r="H92" s="209">
        <v>43034</v>
      </c>
      <c r="I92" s="191">
        <v>14</v>
      </c>
      <c r="J92" s="251">
        <v>43</v>
      </c>
      <c r="K92" s="194">
        <v>2</v>
      </c>
      <c r="L92" s="194" t="s">
        <v>31</v>
      </c>
      <c r="M92" s="194" t="s">
        <v>51</v>
      </c>
    </row>
    <row r="93" spans="1:13" x14ac:dyDescent="0.25">
      <c r="A93" s="191" t="s">
        <v>227</v>
      </c>
      <c r="B93" s="192"/>
      <c r="C93" s="192" t="s">
        <v>440</v>
      </c>
      <c r="D93" s="192"/>
      <c r="E93" s="191" t="s">
        <v>79</v>
      </c>
      <c r="F93" s="208" t="s">
        <v>218</v>
      </c>
      <c r="G93" s="209">
        <v>42826</v>
      </c>
      <c r="H93" s="209">
        <v>43036</v>
      </c>
      <c r="I93" s="191">
        <v>13</v>
      </c>
      <c r="J93" s="251">
        <v>43</v>
      </c>
      <c r="K93" s="194">
        <v>1</v>
      </c>
      <c r="L93" s="194" t="s">
        <v>25</v>
      </c>
      <c r="M93" s="194" t="s">
        <v>51</v>
      </c>
    </row>
    <row r="94" spans="1:13" x14ac:dyDescent="0.25">
      <c r="A94" s="191" t="s">
        <v>227</v>
      </c>
      <c r="B94" s="192"/>
      <c r="C94" s="192" t="s">
        <v>440</v>
      </c>
      <c r="D94" s="192"/>
      <c r="E94" s="191" t="s">
        <v>79</v>
      </c>
      <c r="F94" s="208" t="s">
        <v>218</v>
      </c>
      <c r="G94" s="209">
        <v>42856</v>
      </c>
      <c r="H94" s="209">
        <v>43031</v>
      </c>
      <c r="I94" s="191">
        <v>18</v>
      </c>
      <c r="J94" s="251">
        <v>43</v>
      </c>
      <c r="K94" s="194">
        <v>1</v>
      </c>
      <c r="L94" s="194" t="s">
        <v>24</v>
      </c>
      <c r="M94" s="194" t="s">
        <v>51</v>
      </c>
    </row>
    <row r="95" spans="1:13" x14ac:dyDescent="0.25">
      <c r="A95" s="191" t="s">
        <v>227</v>
      </c>
      <c r="B95" s="192"/>
      <c r="C95" s="192" t="s">
        <v>440</v>
      </c>
      <c r="D95" s="192"/>
      <c r="E95" s="191" t="s">
        <v>79</v>
      </c>
      <c r="F95" s="208" t="s">
        <v>218</v>
      </c>
      <c r="G95" s="209">
        <v>42941</v>
      </c>
      <c r="H95" s="209">
        <v>42990</v>
      </c>
      <c r="I95" s="191">
        <v>30</v>
      </c>
      <c r="J95" s="251">
        <v>37</v>
      </c>
      <c r="K95" s="194">
        <v>1</v>
      </c>
      <c r="L95" s="194" t="s">
        <v>42</v>
      </c>
      <c r="M95" s="194" t="s">
        <v>51</v>
      </c>
    </row>
    <row r="96" spans="1:13" x14ac:dyDescent="0.25">
      <c r="A96" s="191" t="s">
        <v>219</v>
      </c>
      <c r="B96" s="192"/>
      <c r="C96" s="192" t="s">
        <v>440</v>
      </c>
      <c r="D96" s="192"/>
      <c r="E96" s="191" t="s">
        <v>94</v>
      </c>
      <c r="F96" s="208" t="s">
        <v>218</v>
      </c>
      <c r="G96" s="209">
        <v>42894</v>
      </c>
      <c r="H96" s="209">
        <v>43034</v>
      </c>
      <c r="I96" s="191">
        <v>23</v>
      </c>
      <c r="J96" s="251">
        <v>43</v>
      </c>
      <c r="K96" s="194">
        <v>1</v>
      </c>
      <c r="L96" s="194" t="s">
        <v>44</v>
      </c>
      <c r="M96" s="194" t="s">
        <v>51</v>
      </c>
    </row>
    <row r="97" spans="1:13" x14ac:dyDescent="0.25">
      <c r="A97" s="191" t="s">
        <v>219</v>
      </c>
      <c r="B97" s="192"/>
      <c r="C97" s="192" t="s">
        <v>440</v>
      </c>
      <c r="D97" s="192"/>
      <c r="E97" s="191" t="s">
        <v>94</v>
      </c>
      <c r="F97" s="208" t="s">
        <v>218</v>
      </c>
      <c r="G97" s="209">
        <v>42840</v>
      </c>
      <c r="H97" s="209">
        <v>43036</v>
      </c>
      <c r="I97" s="191">
        <v>15</v>
      </c>
      <c r="J97" s="251">
        <v>43</v>
      </c>
      <c r="K97" s="194">
        <v>2</v>
      </c>
      <c r="L97" s="194" t="s">
        <v>30</v>
      </c>
      <c r="M97" s="194" t="s">
        <v>51</v>
      </c>
    </row>
    <row r="98" spans="1:13" x14ac:dyDescent="0.25">
      <c r="A98" s="191" t="s">
        <v>219</v>
      </c>
      <c r="B98" s="192"/>
      <c r="C98" s="192" t="s">
        <v>440</v>
      </c>
      <c r="D98" s="192"/>
      <c r="E98" s="191" t="s">
        <v>230</v>
      </c>
      <c r="F98" s="208" t="s">
        <v>218</v>
      </c>
      <c r="G98" s="209">
        <v>42916</v>
      </c>
      <c r="H98" s="209">
        <v>42981</v>
      </c>
      <c r="I98" s="191">
        <v>26</v>
      </c>
      <c r="J98" s="251">
        <v>36</v>
      </c>
      <c r="K98" s="194">
        <v>2</v>
      </c>
      <c r="L98" s="194" t="s">
        <v>65</v>
      </c>
      <c r="M98" s="194" t="s">
        <v>51</v>
      </c>
    </row>
    <row r="99" spans="1:13" x14ac:dyDescent="0.25">
      <c r="A99" s="191" t="s">
        <v>219</v>
      </c>
      <c r="B99" s="192"/>
      <c r="C99" s="192" t="s">
        <v>440</v>
      </c>
      <c r="D99" s="192"/>
      <c r="E99" s="191" t="s">
        <v>230</v>
      </c>
      <c r="F99" s="208" t="s">
        <v>218</v>
      </c>
      <c r="G99" s="209">
        <v>42914</v>
      </c>
      <c r="H99" s="209">
        <v>43033</v>
      </c>
      <c r="I99" s="191">
        <v>26</v>
      </c>
      <c r="J99" s="251">
        <v>43</v>
      </c>
      <c r="K99" s="194">
        <v>1</v>
      </c>
      <c r="L99" s="194" t="s">
        <v>43</v>
      </c>
      <c r="M99" s="194" t="s">
        <v>51</v>
      </c>
    </row>
    <row r="100" spans="1:13" x14ac:dyDescent="0.25">
      <c r="A100" s="191" t="s">
        <v>219</v>
      </c>
      <c r="B100" s="192"/>
      <c r="C100" s="192" t="s">
        <v>440</v>
      </c>
      <c r="D100" s="192"/>
      <c r="E100" s="191" t="s">
        <v>230</v>
      </c>
      <c r="F100" s="208" t="s">
        <v>218</v>
      </c>
      <c r="G100" s="209">
        <v>42915</v>
      </c>
      <c r="H100" s="209">
        <v>42978</v>
      </c>
      <c r="I100" s="191">
        <v>26</v>
      </c>
      <c r="J100" s="251">
        <v>35</v>
      </c>
      <c r="K100" s="194">
        <v>1</v>
      </c>
      <c r="L100" s="194" t="s">
        <v>44</v>
      </c>
      <c r="M100" s="194" t="s">
        <v>51</v>
      </c>
    </row>
    <row r="101" spans="1:13" x14ac:dyDescent="0.25">
      <c r="A101" s="191" t="s">
        <v>219</v>
      </c>
      <c r="B101" s="192"/>
      <c r="C101" s="192" t="s">
        <v>440</v>
      </c>
      <c r="D101" s="192"/>
      <c r="E101" s="191" t="s">
        <v>230</v>
      </c>
      <c r="F101" s="208" t="s">
        <v>218</v>
      </c>
      <c r="G101" s="209">
        <v>42835</v>
      </c>
      <c r="H101" s="209">
        <v>43036</v>
      </c>
      <c r="I101" s="191">
        <v>15</v>
      </c>
      <c r="J101" s="251">
        <v>43</v>
      </c>
      <c r="K101" s="194">
        <v>2</v>
      </c>
      <c r="L101" s="194" t="s">
        <v>285</v>
      </c>
      <c r="M101" s="194" t="s">
        <v>51</v>
      </c>
    </row>
    <row r="102" spans="1:13" x14ac:dyDescent="0.25">
      <c r="A102" s="191" t="s">
        <v>156</v>
      </c>
      <c r="B102" s="192"/>
      <c r="C102" s="192" t="s">
        <v>440</v>
      </c>
      <c r="D102" s="192"/>
      <c r="E102" s="191" t="s">
        <v>391</v>
      </c>
      <c r="F102" s="208" t="s">
        <v>218</v>
      </c>
      <c r="G102" s="209">
        <v>42856</v>
      </c>
      <c r="H102" s="209">
        <v>43031</v>
      </c>
      <c r="I102" s="191">
        <v>18</v>
      </c>
      <c r="J102" s="251">
        <v>43</v>
      </c>
      <c r="K102" s="194">
        <v>1</v>
      </c>
      <c r="L102" s="194" t="s">
        <v>24</v>
      </c>
      <c r="M102" s="194" t="s">
        <v>51</v>
      </c>
    </row>
    <row r="103" spans="1:13" x14ac:dyDescent="0.25">
      <c r="A103" s="191" t="s">
        <v>156</v>
      </c>
      <c r="B103" s="192"/>
      <c r="C103" s="192" t="s">
        <v>440</v>
      </c>
      <c r="D103" s="192"/>
      <c r="E103" s="191" t="s">
        <v>391</v>
      </c>
      <c r="F103" s="208" t="s">
        <v>218</v>
      </c>
      <c r="G103" s="209">
        <v>42822</v>
      </c>
      <c r="H103" s="209">
        <v>43036</v>
      </c>
      <c r="I103" s="191">
        <v>13</v>
      </c>
      <c r="J103" s="251">
        <v>43</v>
      </c>
      <c r="K103" s="194">
        <v>2</v>
      </c>
      <c r="L103" s="194" t="s">
        <v>30</v>
      </c>
      <c r="M103" s="194" t="s">
        <v>51</v>
      </c>
    </row>
    <row r="104" spans="1:13" x14ac:dyDescent="0.25">
      <c r="A104" s="191" t="s">
        <v>156</v>
      </c>
      <c r="B104" s="192"/>
      <c r="C104" s="192" t="s">
        <v>440</v>
      </c>
      <c r="D104" s="192"/>
      <c r="E104" s="191" t="s">
        <v>391</v>
      </c>
      <c r="F104" s="208" t="s">
        <v>218</v>
      </c>
      <c r="G104" s="209">
        <v>42935</v>
      </c>
      <c r="H104" s="209">
        <v>42970</v>
      </c>
      <c r="I104" s="191">
        <v>29</v>
      </c>
      <c r="J104" s="251">
        <v>34</v>
      </c>
      <c r="K104" s="194">
        <v>1</v>
      </c>
      <c r="L104" s="194" t="s">
        <v>43</v>
      </c>
      <c r="M104" s="194" t="s">
        <v>51</v>
      </c>
    </row>
    <row r="105" spans="1:13" x14ac:dyDescent="0.25">
      <c r="A105" s="191" t="s">
        <v>156</v>
      </c>
      <c r="B105" s="192"/>
      <c r="C105" s="192" t="s">
        <v>440</v>
      </c>
      <c r="D105" s="192"/>
      <c r="E105" s="191" t="s">
        <v>391</v>
      </c>
      <c r="F105" s="208" t="s">
        <v>218</v>
      </c>
      <c r="G105" s="209">
        <v>42824</v>
      </c>
      <c r="H105" s="209">
        <v>42831</v>
      </c>
      <c r="I105" s="191">
        <v>13</v>
      </c>
      <c r="J105" s="251">
        <v>14</v>
      </c>
      <c r="K105" s="194">
        <v>1</v>
      </c>
      <c r="L105" s="194" t="s">
        <v>44</v>
      </c>
      <c r="M105" s="194" t="s">
        <v>51</v>
      </c>
    </row>
    <row r="106" spans="1:13" x14ac:dyDescent="0.25">
      <c r="A106" s="191" t="s">
        <v>156</v>
      </c>
      <c r="B106" s="192"/>
      <c r="C106" s="192" t="s">
        <v>440</v>
      </c>
      <c r="D106" s="192"/>
      <c r="E106" s="191" t="s">
        <v>391</v>
      </c>
      <c r="F106" s="208" t="s">
        <v>218</v>
      </c>
      <c r="G106" s="209">
        <v>42820</v>
      </c>
      <c r="H106" s="209">
        <v>42855</v>
      </c>
      <c r="I106" s="191">
        <v>13</v>
      </c>
      <c r="J106" s="251">
        <v>18</v>
      </c>
      <c r="K106" s="194">
        <v>1</v>
      </c>
      <c r="L106" s="194" t="s">
        <v>39</v>
      </c>
      <c r="M106" s="194" t="s">
        <v>51</v>
      </c>
    </row>
    <row r="107" spans="1:13" x14ac:dyDescent="0.25">
      <c r="A107" s="191" t="s">
        <v>156</v>
      </c>
      <c r="B107" s="192"/>
      <c r="C107" s="192" t="s">
        <v>440</v>
      </c>
      <c r="D107" s="192"/>
      <c r="E107" s="191" t="s">
        <v>122</v>
      </c>
      <c r="F107" s="208" t="s">
        <v>218</v>
      </c>
      <c r="G107" s="209">
        <v>42829</v>
      </c>
      <c r="H107" s="209">
        <v>43036</v>
      </c>
      <c r="I107" s="191">
        <v>14</v>
      </c>
      <c r="J107" s="251">
        <v>43</v>
      </c>
      <c r="K107" s="194">
        <v>2</v>
      </c>
      <c r="L107" s="194" t="s">
        <v>30</v>
      </c>
      <c r="M107" s="194" t="s">
        <v>51</v>
      </c>
    </row>
    <row r="108" spans="1:13" x14ac:dyDescent="0.25">
      <c r="A108" s="191" t="s">
        <v>156</v>
      </c>
      <c r="B108" s="192"/>
      <c r="C108" s="192" t="s">
        <v>440</v>
      </c>
      <c r="D108" s="192"/>
      <c r="E108" s="191" t="s">
        <v>212</v>
      </c>
      <c r="F108" s="208" t="s">
        <v>218</v>
      </c>
      <c r="G108" s="209">
        <v>42826</v>
      </c>
      <c r="H108" s="209">
        <v>42826</v>
      </c>
      <c r="I108" s="191">
        <v>13</v>
      </c>
      <c r="J108" s="251">
        <v>13</v>
      </c>
      <c r="K108" s="194">
        <v>1</v>
      </c>
      <c r="L108" s="194" t="s">
        <v>25</v>
      </c>
      <c r="M108" s="194" t="s">
        <v>51</v>
      </c>
    </row>
    <row r="109" spans="1:13" x14ac:dyDescent="0.25">
      <c r="A109" s="191" t="s">
        <v>156</v>
      </c>
      <c r="B109" s="192"/>
      <c r="C109" s="192" t="s">
        <v>440</v>
      </c>
      <c r="D109" s="192"/>
      <c r="E109" s="191" t="s">
        <v>115</v>
      </c>
      <c r="F109" s="208" t="s">
        <v>218</v>
      </c>
      <c r="G109" s="209">
        <v>42856</v>
      </c>
      <c r="H109" s="209">
        <v>43034</v>
      </c>
      <c r="I109" s="191">
        <v>18</v>
      </c>
      <c r="J109" s="251">
        <v>43</v>
      </c>
      <c r="K109" s="194">
        <v>2</v>
      </c>
      <c r="L109" s="194" t="s">
        <v>284</v>
      </c>
      <c r="M109" s="194" t="s">
        <v>51</v>
      </c>
    </row>
    <row r="110" spans="1:13" x14ac:dyDescent="0.25">
      <c r="A110" s="191" t="s">
        <v>156</v>
      </c>
      <c r="B110" s="192"/>
      <c r="C110" s="192" t="s">
        <v>440</v>
      </c>
      <c r="D110" s="192"/>
      <c r="E110" s="191" t="s">
        <v>115</v>
      </c>
      <c r="F110" s="208" t="s">
        <v>218</v>
      </c>
      <c r="G110" s="209">
        <v>42833</v>
      </c>
      <c r="H110" s="209">
        <v>43036</v>
      </c>
      <c r="I110" s="191">
        <v>14</v>
      </c>
      <c r="J110" s="251">
        <v>43</v>
      </c>
      <c r="K110" s="194">
        <v>1</v>
      </c>
      <c r="L110" s="194" t="s">
        <v>25</v>
      </c>
      <c r="M110" s="194" t="s">
        <v>51</v>
      </c>
    </row>
    <row r="111" spans="1:13" x14ac:dyDescent="0.25">
      <c r="A111" s="191" t="s">
        <v>156</v>
      </c>
      <c r="B111" s="192"/>
      <c r="C111" s="192" t="s">
        <v>440</v>
      </c>
      <c r="D111" s="192"/>
      <c r="E111" s="191" t="s">
        <v>94</v>
      </c>
      <c r="F111" s="208" t="s">
        <v>218</v>
      </c>
      <c r="G111" s="209">
        <v>42861</v>
      </c>
      <c r="H111" s="209">
        <v>42910</v>
      </c>
      <c r="I111" s="191">
        <v>18</v>
      </c>
      <c r="J111" s="251">
        <v>25</v>
      </c>
      <c r="K111" s="194">
        <v>1</v>
      </c>
      <c r="L111" s="194" t="s">
        <v>25</v>
      </c>
      <c r="M111" s="194" t="s">
        <v>51</v>
      </c>
    </row>
    <row r="112" spans="1:13" x14ac:dyDescent="0.25">
      <c r="A112" s="191" t="s">
        <v>156</v>
      </c>
      <c r="B112" s="192"/>
      <c r="C112" s="192" t="s">
        <v>440</v>
      </c>
      <c r="D112" s="192"/>
      <c r="E112" s="191" t="s">
        <v>79</v>
      </c>
      <c r="F112" s="208" t="s">
        <v>218</v>
      </c>
      <c r="G112" s="209">
        <v>42997</v>
      </c>
      <c r="H112" s="209">
        <v>43032</v>
      </c>
      <c r="I112" s="191">
        <v>38</v>
      </c>
      <c r="J112" s="251">
        <v>43</v>
      </c>
      <c r="K112" s="194">
        <v>1</v>
      </c>
      <c r="L112" s="194" t="s">
        <v>42</v>
      </c>
      <c r="M112" s="194" t="s">
        <v>51</v>
      </c>
    </row>
    <row r="113" spans="1:13" x14ac:dyDescent="0.25">
      <c r="A113" s="191" t="s">
        <v>156</v>
      </c>
      <c r="B113" s="192"/>
      <c r="C113" s="192" t="s">
        <v>440</v>
      </c>
      <c r="D113" s="192"/>
      <c r="E113" s="191" t="s">
        <v>79</v>
      </c>
      <c r="F113" s="208" t="s">
        <v>218</v>
      </c>
      <c r="G113" s="209">
        <v>42822</v>
      </c>
      <c r="H113" s="209">
        <v>42934</v>
      </c>
      <c r="I113" s="191">
        <v>13</v>
      </c>
      <c r="J113" s="251">
        <v>29</v>
      </c>
      <c r="K113" s="194">
        <v>1</v>
      </c>
      <c r="L113" s="194" t="s">
        <v>42</v>
      </c>
      <c r="M113" s="194" t="s">
        <v>51</v>
      </c>
    </row>
    <row r="114" spans="1:13" x14ac:dyDescent="0.25">
      <c r="A114" s="191" t="s">
        <v>156</v>
      </c>
      <c r="B114" s="192"/>
      <c r="C114" s="192" t="s">
        <v>440</v>
      </c>
      <c r="D114" s="192"/>
      <c r="E114" s="191" t="s">
        <v>79</v>
      </c>
      <c r="F114" s="208" t="s">
        <v>218</v>
      </c>
      <c r="G114" s="209">
        <v>42949</v>
      </c>
      <c r="H114" s="209">
        <v>42984</v>
      </c>
      <c r="I114" s="191">
        <v>31</v>
      </c>
      <c r="J114" s="251">
        <v>36</v>
      </c>
      <c r="K114" s="194">
        <v>1</v>
      </c>
      <c r="L114" s="194" t="s">
        <v>43</v>
      </c>
      <c r="M114" s="194" t="s">
        <v>51</v>
      </c>
    </row>
    <row r="115" spans="1:13" x14ac:dyDescent="0.25">
      <c r="A115" s="191" t="s">
        <v>156</v>
      </c>
      <c r="B115" s="192"/>
      <c r="C115" s="192" t="s">
        <v>440</v>
      </c>
      <c r="D115" s="192"/>
      <c r="E115" s="191" t="s">
        <v>268</v>
      </c>
      <c r="F115" s="208" t="s">
        <v>218</v>
      </c>
      <c r="G115" s="209">
        <v>42831</v>
      </c>
      <c r="H115" s="209">
        <v>43036</v>
      </c>
      <c r="I115" s="191">
        <v>14</v>
      </c>
      <c r="J115" s="251">
        <v>43</v>
      </c>
      <c r="K115" s="194">
        <v>2</v>
      </c>
      <c r="L115" s="194" t="s">
        <v>343</v>
      </c>
      <c r="M115" s="194" t="s">
        <v>51</v>
      </c>
    </row>
    <row r="116" spans="1:13" x14ac:dyDescent="0.25">
      <c r="A116" s="186" t="s">
        <v>472</v>
      </c>
      <c r="B116" s="192"/>
      <c r="C116" s="192" t="s">
        <v>440</v>
      </c>
      <c r="D116" s="192"/>
      <c r="E116" s="188" t="s">
        <v>212</v>
      </c>
      <c r="F116" s="191" t="s">
        <v>218</v>
      </c>
      <c r="G116" s="209">
        <v>42885</v>
      </c>
      <c r="H116" s="209">
        <v>43033</v>
      </c>
      <c r="I116" s="191">
        <v>22</v>
      </c>
      <c r="J116" s="251">
        <v>43</v>
      </c>
      <c r="K116" s="194">
        <v>2</v>
      </c>
      <c r="L116" s="194" t="s">
        <v>250</v>
      </c>
      <c r="M116" s="194" t="s">
        <v>51</v>
      </c>
    </row>
    <row r="117" spans="1:13" x14ac:dyDescent="0.25">
      <c r="A117" s="186" t="s">
        <v>260</v>
      </c>
      <c r="B117" s="192"/>
      <c r="C117" s="192" t="s">
        <v>440</v>
      </c>
      <c r="D117" s="192"/>
      <c r="E117" s="188" t="s">
        <v>116</v>
      </c>
      <c r="F117" s="191" t="s">
        <v>218</v>
      </c>
      <c r="G117" s="209">
        <v>43003</v>
      </c>
      <c r="H117" s="209">
        <v>43031</v>
      </c>
      <c r="I117" s="191">
        <v>39</v>
      </c>
      <c r="J117" s="251">
        <v>43</v>
      </c>
      <c r="K117" s="194">
        <v>1</v>
      </c>
      <c r="L117" s="194" t="s">
        <v>24</v>
      </c>
      <c r="M117" s="194" t="s">
        <v>51</v>
      </c>
    </row>
    <row r="118" spans="1:13" x14ac:dyDescent="0.25">
      <c r="A118" s="186" t="s">
        <v>409</v>
      </c>
      <c r="B118" s="192"/>
      <c r="C118" s="192" t="s">
        <v>440</v>
      </c>
      <c r="D118" s="192"/>
      <c r="E118" s="191" t="s">
        <v>124</v>
      </c>
      <c r="F118" s="191" t="s">
        <v>290</v>
      </c>
      <c r="G118" s="209">
        <v>42820</v>
      </c>
      <c r="H118" s="209">
        <v>43048</v>
      </c>
      <c r="I118" s="191">
        <v>13</v>
      </c>
      <c r="J118" s="251">
        <v>45</v>
      </c>
      <c r="K118" s="194">
        <v>2</v>
      </c>
      <c r="L118" s="194" t="s">
        <v>34</v>
      </c>
      <c r="M118" s="194" t="s">
        <v>51</v>
      </c>
    </row>
    <row r="119" spans="1:13" x14ac:dyDescent="0.25">
      <c r="A119" s="186" t="s">
        <v>409</v>
      </c>
      <c r="B119" s="192"/>
      <c r="C119" s="192" t="s">
        <v>440</v>
      </c>
      <c r="D119" s="192"/>
      <c r="E119" s="191" t="s">
        <v>230</v>
      </c>
      <c r="F119" s="191" t="s">
        <v>290</v>
      </c>
      <c r="G119" s="209">
        <v>42821</v>
      </c>
      <c r="H119" s="209">
        <v>43034</v>
      </c>
      <c r="I119" s="191">
        <v>13</v>
      </c>
      <c r="J119" s="251">
        <v>43</v>
      </c>
      <c r="K119" s="194">
        <v>2</v>
      </c>
      <c r="L119" s="194" t="s">
        <v>284</v>
      </c>
      <c r="M119" s="194" t="s">
        <v>51</v>
      </c>
    </row>
    <row r="120" spans="1:13" x14ac:dyDescent="0.25">
      <c r="A120" s="186" t="s">
        <v>409</v>
      </c>
      <c r="B120" s="192"/>
      <c r="C120" s="192" t="s">
        <v>440</v>
      </c>
      <c r="D120" s="192"/>
      <c r="E120" s="188" t="s">
        <v>414</v>
      </c>
      <c r="F120" s="191" t="s">
        <v>290</v>
      </c>
      <c r="G120" s="209">
        <v>42821</v>
      </c>
      <c r="H120" s="209">
        <v>43035</v>
      </c>
      <c r="I120" s="191">
        <v>13</v>
      </c>
      <c r="J120" s="251">
        <v>43</v>
      </c>
      <c r="K120" s="194">
        <v>2</v>
      </c>
      <c r="L120" s="194" t="s">
        <v>28</v>
      </c>
      <c r="M120" s="194" t="s">
        <v>51</v>
      </c>
    </row>
    <row r="121" spans="1:13" x14ac:dyDescent="0.25">
      <c r="A121" s="186" t="s">
        <v>409</v>
      </c>
      <c r="B121" s="192"/>
      <c r="C121" s="192" t="s">
        <v>440</v>
      </c>
      <c r="D121" s="192"/>
      <c r="E121" s="188" t="s">
        <v>414</v>
      </c>
      <c r="F121" s="191" t="s">
        <v>290</v>
      </c>
      <c r="G121" s="209">
        <v>42921</v>
      </c>
      <c r="H121" s="209">
        <v>42977</v>
      </c>
      <c r="I121" s="191">
        <v>27</v>
      </c>
      <c r="J121" s="251">
        <v>35</v>
      </c>
      <c r="K121" s="194">
        <v>1</v>
      </c>
      <c r="L121" s="194" t="s">
        <v>43</v>
      </c>
      <c r="M121" s="194" t="s">
        <v>51</v>
      </c>
    </row>
    <row r="122" spans="1:13" x14ac:dyDescent="0.25">
      <c r="A122" s="186" t="s">
        <v>409</v>
      </c>
      <c r="B122" s="192"/>
      <c r="C122" s="192" t="s">
        <v>440</v>
      </c>
      <c r="D122" s="192"/>
      <c r="E122" s="188" t="s">
        <v>212</v>
      </c>
      <c r="F122" s="191" t="s">
        <v>290</v>
      </c>
      <c r="G122" s="209">
        <v>42822</v>
      </c>
      <c r="H122" s="209">
        <v>43036</v>
      </c>
      <c r="I122" s="191">
        <v>13</v>
      </c>
      <c r="J122" s="251">
        <v>43</v>
      </c>
      <c r="K122" s="194">
        <v>3</v>
      </c>
      <c r="L122" s="194" t="s">
        <v>245</v>
      </c>
      <c r="M122" s="194" t="s">
        <v>51</v>
      </c>
    </row>
    <row r="123" spans="1:13" x14ac:dyDescent="0.25">
      <c r="A123" s="186" t="s">
        <v>22</v>
      </c>
      <c r="B123" s="192" t="s">
        <v>440</v>
      </c>
      <c r="C123" s="192"/>
      <c r="D123" s="192"/>
      <c r="E123" s="188" t="s">
        <v>415</v>
      </c>
      <c r="F123" s="191" t="s">
        <v>290</v>
      </c>
      <c r="G123" s="209">
        <v>42853</v>
      </c>
      <c r="H123" s="209">
        <v>43035</v>
      </c>
      <c r="I123" s="191">
        <v>17</v>
      </c>
      <c r="J123" s="251">
        <v>43</v>
      </c>
      <c r="K123" s="194">
        <v>2</v>
      </c>
      <c r="L123" s="194" t="s">
        <v>28</v>
      </c>
      <c r="M123" s="194" t="s">
        <v>51</v>
      </c>
    </row>
    <row r="124" spans="1:13" x14ac:dyDescent="0.25">
      <c r="A124" s="186" t="s">
        <v>156</v>
      </c>
      <c r="B124" s="192"/>
      <c r="C124" s="192" t="s">
        <v>440</v>
      </c>
      <c r="D124" s="192"/>
      <c r="E124" s="188" t="s">
        <v>79</v>
      </c>
      <c r="F124" s="191" t="s">
        <v>290</v>
      </c>
      <c r="G124" s="209">
        <v>42856</v>
      </c>
      <c r="H124" s="209">
        <v>43036</v>
      </c>
      <c r="I124" s="191">
        <v>18</v>
      </c>
      <c r="J124" s="251">
        <v>43</v>
      </c>
      <c r="K124" s="194">
        <v>2</v>
      </c>
      <c r="L124" s="194" t="s">
        <v>285</v>
      </c>
      <c r="M124" s="194" t="s">
        <v>51</v>
      </c>
    </row>
    <row r="125" spans="1:13" x14ac:dyDescent="0.25">
      <c r="A125" s="194" t="s">
        <v>156</v>
      </c>
      <c r="B125" s="192"/>
      <c r="C125" s="206" t="s">
        <v>440</v>
      </c>
      <c r="D125" s="192"/>
      <c r="E125" s="188" t="s">
        <v>79</v>
      </c>
      <c r="F125" s="191" t="s">
        <v>290</v>
      </c>
      <c r="G125" s="209">
        <v>42936</v>
      </c>
      <c r="H125" s="209">
        <v>42985</v>
      </c>
      <c r="I125" s="191">
        <v>29</v>
      </c>
      <c r="J125" s="251">
        <v>36</v>
      </c>
      <c r="K125" s="194">
        <v>2</v>
      </c>
      <c r="L125" s="194" t="s">
        <v>287</v>
      </c>
      <c r="M125" s="194" t="s">
        <v>51</v>
      </c>
    </row>
    <row r="126" spans="1:13" x14ac:dyDescent="0.25">
      <c r="A126" s="186" t="s">
        <v>227</v>
      </c>
      <c r="B126" s="192"/>
      <c r="C126" s="192" t="s">
        <v>440</v>
      </c>
      <c r="D126" s="192"/>
      <c r="E126" s="188" t="s">
        <v>212</v>
      </c>
      <c r="F126" s="191" t="s">
        <v>290</v>
      </c>
      <c r="G126" s="209">
        <v>42856</v>
      </c>
      <c r="H126" s="209">
        <v>43036</v>
      </c>
      <c r="I126" s="191">
        <v>18</v>
      </c>
      <c r="J126" s="251">
        <v>43</v>
      </c>
      <c r="K126" s="194">
        <v>2</v>
      </c>
      <c r="L126" s="194" t="s">
        <v>285</v>
      </c>
      <c r="M126" s="194" t="s">
        <v>51</v>
      </c>
    </row>
    <row r="127" spans="1:13" x14ac:dyDescent="0.25">
      <c r="A127" s="186" t="s">
        <v>227</v>
      </c>
      <c r="B127" s="192"/>
      <c r="C127" s="192" t="s">
        <v>440</v>
      </c>
      <c r="D127" s="192"/>
      <c r="E127" s="188" t="s">
        <v>212</v>
      </c>
      <c r="F127" s="191" t="s">
        <v>290</v>
      </c>
      <c r="G127" s="209">
        <v>42934</v>
      </c>
      <c r="H127" s="209">
        <v>42976</v>
      </c>
      <c r="I127" s="191">
        <v>29</v>
      </c>
      <c r="J127" s="251">
        <v>35</v>
      </c>
      <c r="K127" s="194">
        <v>1</v>
      </c>
      <c r="L127" s="194" t="s">
        <v>42</v>
      </c>
      <c r="M127" s="194" t="s">
        <v>51</v>
      </c>
    </row>
    <row r="128" spans="1:13" x14ac:dyDescent="0.25">
      <c r="A128" s="205" t="s">
        <v>227</v>
      </c>
      <c r="B128" s="195"/>
      <c r="C128" s="206" t="s">
        <v>440</v>
      </c>
      <c r="D128" s="195"/>
      <c r="E128" s="205" t="s">
        <v>235</v>
      </c>
      <c r="F128" s="210" t="s">
        <v>290</v>
      </c>
      <c r="G128" s="212">
        <v>42858</v>
      </c>
      <c r="H128" s="212">
        <v>43036</v>
      </c>
      <c r="I128" s="218">
        <v>18</v>
      </c>
      <c r="J128" s="252">
        <v>43</v>
      </c>
      <c r="K128" s="194">
        <v>3</v>
      </c>
      <c r="L128" s="194" t="s">
        <v>251</v>
      </c>
      <c r="M128" s="194" t="s">
        <v>51</v>
      </c>
    </row>
    <row r="129" spans="1:13" x14ac:dyDescent="0.25">
      <c r="A129" s="205" t="s">
        <v>156</v>
      </c>
      <c r="B129" s="195"/>
      <c r="C129" s="206" t="s">
        <v>440</v>
      </c>
      <c r="D129" s="80"/>
      <c r="E129" s="205" t="s">
        <v>391</v>
      </c>
      <c r="F129" s="210" t="s">
        <v>290</v>
      </c>
      <c r="G129" s="212">
        <v>42857</v>
      </c>
      <c r="H129" s="212">
        <v>43036</v>
      </c>
      <c r="I129" s="218">
        <v>18</v>
      </c>
      <c r="J129" s="252">
        <v>43</v>
      </c>
      <c r="K129" s="194">
        <v>2</v>
      </c>
      <c r="L129" s="194" t="s">
        <v>30</v>
      </c>
      <c r="M129" s="194" t="s">
        <v>51</v>
      </c>
    </row>
    <row r="130" spans="1:13" x14ac:dyDescent="0.25">
      <c r="A130" s="205" t="s">
        <v>156</v>
      </c>
      <c r="B130" s="189"/>
      <c r="C130" s="187" t="s">
        <v>440</v>
      </c>
      <c r="D130" s="189"/>
      <c r="E130" s="205" t="s">
        <v>391</v>
      </c>
      <c r="F130" s="210" t="s">
        <v>290</v>
      </c>
      <c r="G130" s="212">
        <v>42936</v>
      </c>
      <c r="H130" s="212">
        <v>42971</v>
      </c>
      <c r="I130" s="184">
        <v>29</v>
      </c>
      <c r="J130" s="252">
        <v>34</v>
      </c>
      <c r="K130" s="194">
        <v>1</v>
      </c>
      <c r="L130" s="194" t="s">
        <v>44</v>
      </c>
      <c r="M130" s="194" t="s">
        <v>51</v>
      </c>
    </row>
    <row r="131" spans="1:13" x14ac:dyDescent="0.25">
      <c r="A131" s="205" t="s">
        <v>156</v>
      </c>
      <c r="B131" s="192"/>
      <c r="C131" s="206" t="s">
        <v>440</v>
      </c>
      <c r="D131" s="192"/>
      <c r="E131" s="205" t="s">
        <v>268</v>
      </c>
      <c r="F131" s="210" t="s">
        <v>290</v>
      </c>
      <c r="G131" s="212">
        <v>42861</v>
      </c>
      <c r="H131" s="212">
        <v>43036</v>
      </c>
      <c r="I131" s="184">
        <v>18</v>
      </c>
      <c r="J131" s="252">
        <v>43</v>
      </c>
      <c r="K131" s="194">
        <v>1</v>
      </c>
      <c r="L131" s="194" t="s">
        <v>25</v>
      </c>
      <c r="M131" s="194" t="s">
        <v>51</v>
      </c>
    </row>
    <row r="132" spans="1:13" x14ac:dyDescent="0.25">
      <c r="A132" s="211" t="s">
        <v>156</v>
      </c>
      <c r="B132" s="192"/>
      <c r="C132" s="192" t="s">
        <v>440</v>
      </c>
      <c r="D132" s="192"/>
      <c r="E132" s="186" t="s">
        <v>268</v>
      </c>
      <c r="F132" s="208" t="s">
        <v>290</v>
      </c>
      <c r="G132" s="209">
        <v>42941</v>
      </c>
      <c r="H132" s="209">
        <v>42976</v>
      </c>
      <c r="I132" s="191">
        <v>30</v>
      </c>
      <c r="J132" s="250">
        <v>35</v>
      </c>
      <c r="K132" s="194">
        <v>1</v>
      </c>
      <c r="L132" s="194" t="s">
        <v>42</v>
      </c>
      <c r="M132" s="194" t="s">
        <v>51</v>
      </c>
    </row>
    <row r="133" spans="1:13" x14ac:dyDescent="0.25">
      <c r="A133" s="211" t="s">
        <v>156</v>
      </c>
      <c r="B133" s="192"/>
      <c r="C133" s="192" t="s">
        <v>440</v>
      </c>
      <c r="D133" s="192"/>
      <c r="E133" s="186" t="s">
        <v>268</v>
      </c>
      <c r="F133" s="208" t="s">
        <v>290</v>
      </c>
      <c r="G133" s="209">
        <v>42936</v>
      </c>
      <c r="H133" s="209">
        <v>43034</v>
      </c>
      <c r="I133" s="191">
        <v>29</v>
      </c>
      <c r="J133" s="250">
        <v>43</v>
      </c>
      <c r="K133" s="194">
        <v>1</v>
      </c>
      <c r="L133" s="194" t="s">
        <v>44</v>
      </c>
      <c r="M133" s="194" t="s">
        <v>51</v>
      </c>
    </row>
    <row r="134" spans="1:13" x14ac:dyDescent="0.25">
      <c r="A134" s="211" t="s">
        <v>156</v>
      </c>
      <c r="B134" s="192"/>
      <c r="C134" s="192" t="s">
        <v>440</v>
      </c>
      <c r="D134" s="192"/>
      <c r="E134" s="186" t="s">
        <v>94</v>
      </c>
      <c r="F134" s="208" t="s">
        <v>290</v>
      </c>
      <c r="G134" s="209">
        <v>42861</v>
      </c>
      <c r="H134" s="209">
        <v>43036</v>
      </c>
      <c r="I134" s="191">
        <v>18</v>
      </c>
      <c r="J134" s="250">
        <v>43</v>
      </c>
      <c r="K134" s="194">
        <v>1</v>
      </c>
      <c r="L134" s="194" t="s">
        <v>25</v>
      </c>
      <c r="M134" s="194" t="s">
        <v>51</v>
      </c>
    </row>
    <row r="135" spans="1:13" x14ac:dyDescent="0.25">
      <c r="A135" s="211" t="s">
        <v>156</v>
      </c>
      <c r="B135" s="192"/>
      <c r="C135" s="192" t="s">
        <v>440</v>
      </c>
      <c r="D135" s="192"/>
      <c r="E135" s="186" t="s">
        <v>94</v>
      </c>
      <c r="F135" s="208" t="s">
        <v>290</v>
      </c>
      <c r="G135" s="209">
        <v>42936</v>
      </c>
      <c r="H135" s="209">
        <v>42985</v>
      </c>
      <c r="I135" s="191">
        <v>29</v>
      </c>
      <c r="J135" s="250">
        <v>36</v>
      </c>
      <c r="K135" s="194">
        <v>1</v>
      </c>
      <c r="L135" s="194" t="s">
        <v>44</v>
      </c>
      <c r="M135" s="194" t="s">
        <v>51</v>
      </c>
    </row>
    <row r="136" spans="1:13" x14ac:dyDescent="0.25">
      <c r="A136" s="211" t="s">
        <v>159</v>
      </c>
      <c r="B136" s="192" t="s">
        <v>440</v>
      </c>
      <c r="C136" s="192"/>
      <c r="D136" s="192"/>
      <c r="E136" s="186" t="s">
        <v>235</v>
      </c>
      <c r="F136" s="208" t="s">
        <v>290</v>
      </c>
      <c r="G136" s="209">
        <v>42889</v>
      </c>
      <c r="H136" s="209">
        <v>43008</v>
      </c>
      <c r="I136" s="191">
        <v>22</v>
      </c>
      <c r="J136" s="250">
        <v>39</v>
      </c>
      <c r="K136" s="194">
        <v>2</v>
      </c>
      <c r="L136" s="194" t="s">
        <v>54</v>
      </c>
      <c r="M136" s="194" t="s">
        <v>51</v>
      </c>
    </row>
    <row r="137" spans="1:13" x14ac:dyDescent="0.25">
      <c r="A137" s="211" t="s">
        <v>156</v>
      </c>
      <c r="B137" s="192"/>
      <c r="C137" s="192" t="s">
        <v>440</v>
      </c>
      <c r="D137" s="192"/>
      <c r="E137" s="190" t="s">
        <v>79</v>
      </c>
      <c r="F137" s="208" t="s">
        <v>13</v>
      </c>
      <c r="G137" s="209">
        <v>42820</v>
      </c>
      <c r="H137" s="209">
        <v>43034</v>
      </c>
      <c r="I137" s="191">
        <v>13</v>
      </c>
      <c r="J137" s="250">
        <v>43</v>
      </c>
      <c r="K137" s="194">
        <v>3</v>
      </c>
      <c r="L137" s="194" t="s">
        <v>353</v>
      </c>
      <c r="M137" s="194" t="s">
        <v>51</v>
      </c>
    </row>
    <row r="138" spans="1:13" x14ac:dyDescent="0.25">
      <c r="A138" s="211" t="s">
        <v>156</v>
      </c>
      <c r="B138" s="192"/>
      <c r="C138" s="192" t="s">
        <v>440</v>
      </c>
      <c r="D138" s="192"/>
      <c r="E138" s="190" t="s">
        <v>268</v>
      </c>
      <c r="F138" s="208" t="s">
        <v>13</v>
      </c>
      <c r="G138" s="209">
        <v>42820</v>
      </c>
      <c r="H138" s="209">
        <v>43035</v>
      </c>
      <c r="I138" s="191">
        <v>13</v>
      </c>
      <c r="J138" s="250">
        <v>43</v>
      </c>
      <c r="K138" s="194">
        <v>3</v>
      </c>
      <c r="L138" s="194" t="s">
        <v>32</v>
      </c>
      <c r="M138" s="194" t="s">
        <v>51</v>
      </c>
    </row>
    <row r="139" spans="1:13" x14ac:dyDescent="0.25">
      <c r="A139" s="211" t="s">
        <v>156</v>
      </c>
      <c r="B139" s="192"/>
      <c r="C139" s="192" t="s">
        <v>440</v>
      </c>
      <c r="D139" s="192"/>
      <c r="E139" s="190" t="s">
        <v>391</v>
      </c>
      <c r="F139" s="208" t="s">
        <v>13</v>
      </c>
      <c r="G139" s="209">
        <v>42820</v>
      </c>
      <c r="H139" s="209">
        <v>43035</v>
      </c>
      <c r="I139" s="191">
        <v>13</v>
      </c>
      <c r="J139" s="250">
        <v>43</v>
      </c>
      <c r="K139" s="194">
        <v>5</v>
      </c>
      <c r="L139" s="194" t="s">
        <v>421</v>
      </c>
      <c r="M139" s="194" t="s">
        <v>51</v>
      </c>
    </row>
    <row r="140" spans="1:13" x14ac:dyDescent="0.25">
      <c r="A140" s="211" t="s">
        <v>227</v>
      </c>
      <c r="B140" s="192"/>
      <c r="C140" s="192" t="s">
        <v>440</v>
      </c>
      <c r="D140" s="192"/>
      <c r="E140" s="190" t="s">
        <v>79</v>
      </c>
      <c r="F140" s="208" t="s">
        <v>13</v>
      </c>
      <c r="G140" s="209">
        <v>42882</v>
      </c>
      <c r="H140" s="209">
        <v>43035</v>
      </c>
      <c r="I140" s="191">
        <v>21</v>
      </c>
      <c r="J140" s="250">
        <v>43</v>
      </c>
      <c r="K140" s="194">
        <v>2</v>
      </c>
      <c r="L140" s="194" t="s">
        <v>28</v>
      </c>
      <c r="M140" s="194" t="s">
        <v>51</v>
      </c>
    </row>
    <row r="141" spans="1:13" x14ac:dyDescent="0.25">
      <c r="A141" s="186" t="s">
        <v>227</v>
      </c>
      <c r="B141" s="192"/>
      <c r="C141" s="192" t="s">
        <v>440</v>
      </c>
      <c r="D141" s="192"/>
      <c r="E141" s="191" t="s">
        <v>94</v>
      </c>
      <c r="F141" s="191" t="s">
        <v>13</v>
      </c>
      <c r="G141" s="209">
        <v>42942</v>
      </c>
      <c r="H141" s="209">
        <v>42977</v>
      </c>
      <c r="I141" s="191">
        <v>30</v>
      </c>
      <c r="J141" s="251">
        <v>35</v>
      </c>
      <c r="K141" s="194">
        <v>1</v>
      </c>
      <c r="L141" s="194" t="s">
        <v>43</v>
      </c>
      <c r="M141" s="194" t="s">
        <v>51</v>
      </c>
    </row>
    <row r="142" spans="1:13" x14ac:dyDescent="0.25">
      <c r="A142" s="186" t="s">
        <v>227</v>
      </c>
      <c r="B142" s="192"/>
      <c r="C142" s="192" t="s">
        <v>440</v>
      </c>
      <c r="D142" s="192"/>
      <c r="E142" s="191" t="s">
        <v>391</v>
      </c>
      <c r="F142" s="191" t="s">
        <v>13</v>
      </c>
      <c r="G142" s="209">
        <v>42821</v>
      </c>
      <c r="H142" s="209">
        <v>43031</v>
      </c>
      <c r="I142" s="191">
        <v>13</v>
      </c>
      <c r="J142" s="251">
        <v>43</v>
      </c>
      <c r="K142" s="194">
        <v>1</v>
      </c>
      <c r="L142" s="194" t="s">
        <v>24</v>
      </c>
      <c r="M142" s="194" t="s">
        <v>51</v>
      </c>
    </row>
    <row r="143" spans="1:13" x14ac:dyDescent="0.25">
      <c r="A143" s="205" t="s">
        <v>159</v>
      </c>
      <c r="B143" s="192" t="s">
        <v>440</v>
      </c>
      <c r="C143" s="187"/>
      <c r="D143" s="192"/>
      <c r="E143" s="205" t="s">
        <v>75</v>
      </c>
      <c r="F143" s="210" t="s">
        <v>13</v>
      </c>
      <c r="G143" s="212">
        <v>42821</v>
      </c>
      <c r="H143" s="212">
        <v>43036</v>
      </c>
      <c r="I143" s="218">
        <v>13</v>
      </c>
      <c r="J143" s="252">
        <v>43</v>
      </c>
      <c r="K143" s="194">
        <v>7</v>
      </c>
      <c r="L143" s="194" t="s">
        <v>23</v>
      </c>
      <c r="M143" s="194" t="s">
        <v>51</v>
      </c>
    </row>
    <row r="144" spans="1:13" x14ac:dyDescent="0.25">
      <c r="A144" s="205" t="s">
        <v>159</v>
      </c>
      <c r="B144" s="192" t="s">
        <v>440</v>
      </c>
      <c r="C144" s="195"/>
      <c r="D144" s="195"/>
      <c r="E144" s="205" t="s">
        <v>75</v>
      </c>
      <c r="F144" s="210" t="s">
        <v>13</v>
      </c>
      <c r="G144" s="212">
        <v>42820</v>
      </c>
      <c r="H144" s="212">
        <v>43036</v>
      </c>
      <c r="I144" s="205">
        <v>13</v>
      </c>
      <c r="J144" s="252">
        <v>43</v>
      </c>
      <c r="K144" s="194">
        <v>7</v>
      </c>
      <c r="L144" s="194" t="s">
        <v>23</v>
      </c>
      <c r="M144" s="194" t="s">
        <v>51</v>
      </c>
    </row>
    <row r="145" spans="1:13" x14ac:dyDescent="0.25">
      <c r="A145" s="191" t="s">
        <v>159</v>
      </c>
      <c r="B145" s="192" t="s">
        <v>440</v>
      </c>
      <c r="C145" s="192"/>
      <c r="D145" s="192"/>
      <c r="E145" s="191" t="s">
        <v>235</v>
      </c>
      <c r="F145" s="208" t="s">
        <v>13</v>
      </c>
      <c r="G145" s="209">
        <v>42863</v>
      </c>
      <c r="H145" s="209">
        <v>43031</v>
      </c>
      <c r="I145" s="191">
        <v>19</v>
      </c>
      <c r="J145" s="251">
        <v>43</v>
      </c>
      <c r="K145" s="194">
        <v>1</v>
      </c>
      <c r="L145" s="194" t="s">
        <v>24</v>
      </c>
      <c r="M145" s="194" t="s">
        <v>51</v>
      </c>
    </row>
    <row r="146" spans="1:13" x14ac:dyDescent="0.25">
      <c r="A146" s="191" t="s">
        <v>159</v>
      </c>
      <c r="B146" s="192" t="s">
        <v>440</v>
      </c>
      <c r="C146" s="192"/>
      <c r="D146" s="192"/>
      <c r="E146" s="191" t="s">
        <v>235</v>
      </c>
      <c r="F146" s="208" t="s">
        <v>13</v>
      </c>
      <c r="G146" s="209">
        <v>42821</v>
      </c>
      <c r="H146" s="209">
        <v>42849</v>
      </c>
      <c r="I146" s="191">
        <v>13</v>
      </c>
      <c r="J146" s="251">
        <v>17</v>
      </c>
      <c r="K146" s="194">
        <v>1</v>
      </c>
      <c r="L146" s="194" t="s">
        <v>24</v>
      </c>
      <c r="M146" s="194" t="s">
        <v>51</v>
      </c>
    </row>
    <row r="147" spans="1:13" x14ac:dyDescent="0.25">
      <c r="A147" s="191" t="s">
        <v>159</v>
      </c>
      <c r="B147" s="192" t="s">
        <v>440</v>
      </c>
      <c r="C147" s="192"/>
      <c r="D147" s="192"/>
      <c r="E147" s="191" t="s">
        <v>235</v>
      </c>
      <c r="F147" s="208" t="s">
        <v>13</v>
      </c>
      <c r="G147" s="209">
        <v>42820</v>
      </c>
      <c r="H147" s="209">
        <v>42834</v>
      </c>
      <c r="I147" s="191">
        <v>13</v>
      </c>
      <c r="J147" s="251">
        <v>15</v>
      </c>
      <c r="K147" s="194">
        <v>1</v>
      </c>
      <c r="L147" s="194" t="s">
        <v>39</v>
      </c>
      <c r="M147" s="194" t="s">
        <v>51</v>
      </c>
    </row>
    <row r="148" spans="1:13" x14ac:dyDescent="0.25">
      <c r="A148" s="191" t="s">
        <v>159</v>
      </c>
      <c r="B148" s="192" t="s">
        <v>440</v>
      </c>
      <c r="C148" s="192"/>
      <c r="D148" s="192"/>
      <c r="E148" s="191" t="s">
        <v>235</v>
      </c>
      <c r="F148" s="208" t="s">
        <v>13</v>
      </c>
      <c r="G148" s="209">
        <v>42848</v>
      </c>
      <c r="H148" s="209">
        <v>42883</v>
      </c>
      <c r="I148" s="191">
        <v>17</v>
      </c>
      <c r="J148" s="251">
        <v>22</v>
      </c>
      <c r="K148" s="194">
        <v>1</v>
      </c>
      <c r="L148" s="194" t="s">
        <v>39</v>
      </c>
      <c r="M148" s="194" t="s">
        <v>51</v>
      </c>
    </row>
    <row r="149" spans="1:13" x14ac:dyDescent="0.25">
      <c r="A149" s="191" t="s">
        <v>159</v>
      </c>
      <c r="B149" s="192" t="s">
        <v>440</v>
      </c>
      <c r="C149" s="192"/>
      <c r="D149" s="192"/>
      <c r="E149" s="191" t="s">
        <v>235</v>
      </c>
      <c r="F149" s="208" t="s">
        <v>13</v>
      </c>
      <c r="G149" s="209">
        <v>42826</v>
      </c>
      <c r="H149" s="209">
        <v>42874</v>
      </c>
      <c r="I149" s="191">
        <v>13</v>
      </c>
      <c r="J149" s="251">
        <v>20</v>
      </c>
      <c r="K149" s="194">
        <v>1</v>
      </c>
      <c r="L149" s="194" t="s">
        <v>55</v>
      </c>
      <c r="M149" s="194" t="s">
        <v>51</v>
      </c>
    </row>
    <row r="150" spans="1:13" x14ac:dyDescent="0.25">
      <c r="A150" s="191" t="s">
        <v>159</v>
      </c>
      <c r="B150" s="192" t="s">
        <v>440</v>
      </c>
      <c r="C150" s="192"/>
      <c r="D150" s="192"/>
      <c r="E150" s="191" t="s">
        <v>235</v>
      </c>
      <c r="F150" s="208" t="s">
        <v>13</v>
      </c>
      <c r="G150" s="209">
        <v>42888</v>
      </c>
      <c r="H150" s="209">
        <v>42895</v>
      </c>
      <c r="I150" s="191">
        <v>22</v>
      </c>
      <c r="J150" s="251">
        <v>23</v>
      </c>
      <c r="K150" s="194">
        <v>1</v>
      </c>
      <c r="L150" s="194" t="s">
        <v>55</v>
      </c>
      <c r="M150" s="194" t="s">
        <v>51</v>
      </c>
    </row>
    <row r="151" spans="1:13" x14ac:dyDescent="0.25">
      <c r="A151" s="191" t="s">
        <v>159</v>
      </c>
      <c r="B151" s="192" t="s">
        <v>440</v>
      </c>
      <c r="C151" s="192"/>
      <c r="D151" s="192"/>
      <c r="E151" s="191" t="s">
        <v>235</v>
      </c>
      <c r="F151" s="208" t="s">
        <v>13</v>
      </c>
      <c r="G151" s="209">
        <v>42909</v>
      </c>
      <c r="H151" s="209">
        <v>43035</v>
      </c>
      <c r="I151" s="191">
        <v>25</v>
      </c>
      <c r="J151" s="251">
        <v>43</v>
      </c>
      <c r="K151" s="194">
        <v>1</v>
      </c>
      <c r="L151" s="194" t="s">
        <v>55</v>
      </c>
      <c r="M151" s="194" t="s">
        <v>51</v>
      </c>
    </row>
    <row r="152" spans="1:13" s="116" customFormat="1" x14ac:dyDescent="0.25">
      <c r="A152" s="211" t="s">
        <v>159</v>
      </c>
      <c r="B152" s="192" t="s">
        <v>440</v>
      </c>
      <c r="C152" s="192"/>
      <c r="D152" s="192"/>
      <c r="E152" s="211" t="s">
        <v>235</v>
      </c>
      <c r="F152" s="208" t="s">
        <v>13</v>
      </c>
      <c r="G152" s="209">
        <v>42897</v>
      </c>
      <c r="H152" s="224">
        <v>43030</v>
      </c>
      <c r="I152" s="191">
        <v>24</v>
      </c>
      <c r="J152" s="251">
        <v>43</v>
      </c>
      <c r="K152" s="191">
        <v>1</v>
      </c>
      <c r="L152" s="191" t="s">
        <v>39</v>
      </c>
      <c r="M152" s="191" t="s">
        <v>51</v>
      </c>
    </row>
    <row r="153" spans="1:13" x14ac:dyDescent="0.25">
      <c r="A153" s="214" t="s">
        <v>159</v>
      </c>
      <c r="B153" s="195" t="s">
        <v>440</v>
      </c>
      <c r="C153" s="192"/>
      <c r="D153" s="192"/>
      <c r="E153" s="188" t="s">
        <v>235</v>
      </c>
      <c r="F153" s="214" t="s">
        <v>13</v>
      </c>
      <c r="G153" s="215">
        <v>42822</v>
      </c>
      <c r="H153" s="216">
        <v>43036</v>
      </c>
      <c r="I153" s="245">
        <v>13</v>
      </c>
      <c r="J153" s="321">
        <v>43</v>
      </c>
      <c r="K153" s="194">
        <v>4</v>
      </c>
      <c r="L153" s="194" t="s">
        <v>423</v>
      </c>
      <c r="M153" s="194" t="s">
        <v>51</v>
      </c>
    </row>
    <row r="154" spans="1:13" x14ac:dyDescent="0.25">
      <c r="A154" s="186" t="s">
        <v>159</v>
      </c>
      <c r="B154" s="192" t="s">
        <v>440</v>
      </c>
      <c r="C154" s="192"/>
      <c r="D154" s="192"/>
      <c r="E154" s="188" t="s">
        <v>235</v>
      </c>
      <c r="F154" s="191" t="s">
        <v>13</v>
      </c>
      <c r="G154" s="209">
        <v>42821</v>
      </c>
      <c r="H154" s="209">
        <v>43035</v>
      </c>
      <c r="I154" s="191">
        <v>13</v>
      </c>
      <c r="J154" s="251">
        <v>43</v>
      </c>
      <c r="K154" s="194">
        <v>5</v>
      </c>
      <c r="L154" s="194" t="s">
        <v>188</v>
      </c>
      <c r="M154" s="194" t="s">
        <v>51</v>
      </c>
    </row>
    <row r="155" spans="1:13" x14ac:dyDescent="0.25">
      <c r="A155" s="186" t="s">
        <v>159</v>
      </c>
      <c r="B155" s="192" t="s">
        <v>440</v>
      </c>
      <c r="C155" s="192"/>
      <c r="D155" s="192"/>
      <c r="E155" s="188" t="s">
        <v>235</v>
      </c>
      <c r="F155" s="191" t="s">
        <v>13</v>
      </c>
      <c r="G155" s="209">
        <v>42847</v>
      </c>
      <c r="H155" s="209">
        <v>42847</v>
      </c>
      <c r="I155" s="191">
        <v>16</v>
      </c>
      <c r="J155" s="251">
        <v>16</v>
      </c>
      <c r="K155" s="194">
        <v>1</v>
      </c>
      <c r="L155" s="194" t="s">
        <v>25</v>
      </c>
      <c r="M155" s="194" t="s">
        <v>51</v>
      </c>
    </row>
    <row r="156" spans="1:13" x14ac:dyDescent="0.25">
      <c r="A156" s="186" t="s">
        <v>159</v>
      </c>
      <c r="B156" s="192" t="s">
        <v>440</v>
      </c>
      <c r="C156" s="192"/>
      <c r="D156" s="192"/>
      <c r="E156" s="188" t="s">
        <v>235</v>
      </c>
      <c r="F156" s="191" t="s">
        <v>13</v>
      </c>
      <c r="G156" s="209">
        <v>42910</v>
      </c>
      <c r="H156" s="209">
        <v>43036</v>
      </c>
      <c r="I156" s="191">
        <v>25</v>
      </c>
      <c r="J156" s="251">
        <v>43</v>
      </c>
      <c r="K156" s="194">
        <v>1</v>
      </c>
      <c r="L156" s="194" t="s">
        <v>25</v>
      </c>
      <c r="M156" s="194" t="s">
        <v>51</v>
      </c>
    </row>
    <row r="157" spans="1:13" x14ac:dyDescent="0.25">
      <c r="A157" s="186" t="s">
        <v>159</v>
      </c>
      <c r="B157" s="192" t="s">
        <v>440</v>
      </c>
      <c r="C157" s="192"/>
      <c r="D157" s="192"/>
      <c r="E157" s="188" t="s">
        <v>235</v>
      </c>
      <c r="F157" s="191" t="s">
        <v>13</v>
      </c>
      <c r="G157" s="209">
        <v>42861</v>
      </c>
      <c r="H157" s="209">
        <v>42875</v>
      </c>
      <c r="I157" s="191">
        <v>18</v>
      </c>
      <c r="J157" s="251">
        <v>20</v>
      </c>
      <c r="K157" s="194">
        <v>1</v>
      </c>
      <c r="L157" s="194" t="s">
        <v>25</v>
      </c>
      <c r="M157" s="194" t="s">
        <v>51</v>
      </c>
    </row>
    <row r="158" spans="1:13" x14ac:dyDescent="0.25">
      <c r="A158" s="186" t="s">
        <v>159</v>
      </c>
      <c r="B158" s="192" t="s">
        <v>440</v>
      </c>
      <c r="C158" s="192"/>
      <c r="D158" s="192"/>
      <c r="E158" s="188" t="s">
        <v>235</v>
      </c>
      <c r="F158" s="191" t="s">
        <v>13</v>
      </c>
      <c r="G158" s="209">
        <v>42889</v>
      </c>
      <c r="H158" s="209">
        <v>42896</v>
      </c>
      <c r="I158" s="191">
        <v>22</v>
      </c>
      <c r="J158" s="251">
        <v>23</v>
      </c>
      <c r="K158" s="194">
        <v>1</v>
      </c>
      <c r="L158" s="194" t="s">
        <v>25</v>
      </c>
      <c r="M158" s="194" t="s">
        <v>51</v>
      </c>
    </row>
    <row r="159" spans="1:13" x14ac:dyDescent="0.25">
      <c r="A159" s="191" t="s">
        <v>159</v>
      </c>
      <c r="B159" s="192" t="s">
        <v>440</v>
      </c>
      <c r="C159" s="192"/>
      <c r="D159" s="192"/>
      <c r="E159" s="191" t="s">
        <v>235</v>
      </c>
      <c r="F159" s="208" t="s">
        <v>13</v>
      </c>
      <c r="G159" s="209">
        <v>42862</v>
      </c>
      <c r="H159" s="209">
        <v>43030</v>
      </c>
      <c r="I159" s="191">
        <v>19</v>
      </c>
      <c r="J159" s="251">
        <v>43</v>
      </c>
      <c r="K159" s="194">
        <v>1</v>
      </c>
      <c r="L159" s="194" t="s">
        <v>39</v>
      </c>
      <c r="M159" s="194" t="s">
        <v>51</v>
      </c>
    </row>
    <row r="160" spans="1:13" x14ac:dyDescent="0.25">
      <c r="A160" s="188" t="s">
        <v>159</v>
      </c>
      <c r="B160" s="195" t="s">
        <v>440</v>
      </c>
      <c r="C160" s="195"/>
      <c r="D160" s="195"/>
      <c r="E160" s="188" t="s">
        <v>235</v>
      </c>
      <c r="F160" s="188" t="s">
        <v>13</v>
      </c>
      <c r="G160" s="306">
        <v>42820</v>
      </c>
      <c r="H160" s="306">
        <v>42848</v>
      </c>
      <c r="I160" s="194">
        <v>13</v>
      </c>
      <c r="J160" s="250">
        <v>17</v>
      </c>
      <c r="K160" s="194">
        <v>1</v>
      </c>
      <c r="L160" s="194" t="s">
        <v>39</v>
      </c>
      <c r="M160" s="194" t="s">
        <v>51</v>
      </c>
    </row>
    <row r="161" spans="1:13" x14ac:dyDescent="0.25">
      <c r="A161" s="188" t="s">
        <v>159</v>
      </c>
      <c r="B161" s="195" t="s">
        <v>440</v>
      </c>
      <c r="C161" s="195"/>
      <c r="D161" s="195"/>
      <c r="E161" s="188" t="s">
        <v>235</v>
      </c>
      <c r="F161" s="188" t="s">
        <v>13</v>
      </c>
      <c r="G161" s="306">
        <v>42826</v>
      </c>
      <c r="H161" s="306">
        <v>42833</v>
      </c>
      <c r="I161" s="194">
        <v>13</v>
      </c>
      <c r="J161" s="250">
        <v>14</v>
      </c>
      <c r="K161" s="194">
        <v>1</v>
      </c>
      <c r="L161" s="194" t="s">
        <v>25</v>
      </c>
      <c r="M161" s="194" t="s">
        <v>51</v>
      </c>
    </row>
    <row r="162" spans="1:13" x14ac:dyDescent="0.25">
      <c r="A162" s="188" t="s">
        <v>22</v>
      </c>
      <c r="B162" s="195" t="s">
        <v>440</v>
      </c>
      <c r="C162" s="195"/>
      <c r="D162" s="195"/>
      <c r="E162" s="188" t="s">
        <v>75</v>
      </c>
      <c r="F162" s="188" t="s">
        <v>13</v>
      </c>
      <c r="G162" s="306">
        <v>42820</v>
      </c>
      <c r="H162" s="306">
        <v>43036</v>
      </c>
      <c r="I162" s="194">
        <v>13</v>
      </c>
      <c r="J162" s="250">
        <v>43</v>
      </c>
      <c r="K162" s="194">
        <v>21</v>
      </c>
      <c r="L162" s="194" t="s">
        <v>23</v>
      </c>
      <c r="M162" s="194" t="s">
        <v>51</v>
      </c>
    </row>
    <row r="163" spans="1:13" x14ac:dyDescent="0.25">
      <c r="A163" s="188" t="s">
        <v>22</v>
      </c>
      <c r="B163" s="195" t="s">
        <v>440</v>
      </c>
      <c r="C163" s="195"/>
      <c r="D163" s="195"/>
      <c r="E163" s="188" t="s">
        <v>235</v>
      </c>
      <c r="F163" s="188" t="s">
        <v>13</v>
      </c>
      <c r="G163" s="306">
        <v>42820</v>
      </c>
      <c r="H163" s="306">
        <v>43036</v>
      </c>
      <c r="I163" s="194">
        <v>13</v>
      </c>
      <c r="J163" s="250">
        <v>43</v>
      </c>
      <c r="K163" s="194">
        <v>14</v>
      </c>
      <c r="L163" s="194" t="s">
        <v>23</v>
      </c>
      <c r="M163" s="194" t="s">
        <v>51</v>
      </c>
    </row>
  </sheetData>
  <sortState ref="A2:J156">
    <sortCondition ref="A2:A156"/>
  </sortState>
  <pageMargins left="0.78740157480314965" right="0.39370078740157483" top="0.78740157480314965" bottom="0.39370078740157483" header="0.31496062992125984" footer="0.31496062992125984"/>
  <pageSetup paperSize="9" scale="5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A2" sqref="A2:B2"/>
    </sheetView>
  </sheetViews>
  <sheetFormatPr defaultRowHeight="15" x14ac:dyDescent="0.25"/>
  <cols>
    <col min="1" max="1" width="8.7109375" bestFit="1" customWidth="1"/>
    <col min="2" max="2" width="67.7109375" customWidth="1"/>
  </cols>
  <sheetData>
    <row r="1" spans="1:2" ht="15.75" thickBot="1" x14ac:dyDescent="0.3">
      <c r="A1" s="225" t="s">
        <v>313</v>
      </c>
      <c r="B1" s="225" t="s">
        <v>314</v>
      </c>
    </row>
    <row r="2" spans="1:2" ht="15.75" thickTop="1"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
  <sheetViews>
    <sheetView workbookViewId="0"/>
  </sheetViews>
  <sheetFormatPr defaultColWidth="8.85546875" defaultRowHeight="15" x14ac:dyDescent="0.25"/>
  <cols>
    <col min="1" max="1" width="23.28515625" style="71" bestFit="1" customWidth="1"/>
    <col min="2" max="2" width="7.85546875" style="71" bestFit="1" customWidth="1"/>
    <col min="3" max="3" width="11.140625" style="71" bestFit="1" customWidth="1"/>
    <col min="4" max="4" width="6.140625" style="71" bestFit="1" customWidth="1"/>
    <col min="5" max="5" width="22.42578125" style="71" bestFit="1" customWidth="1"/>
    <col min="6" max="6" width="17.85546875" style="71" bestFit="1" customWidth="1"/>
    <col min="7" max="8" width="11.28515625" style="71" customWidth="1"/>
    <col min="9" max="9" width="17.28515625" style="71" bestFit="1" customWidth="1"/>
    <col min="10" max="10" width="13.42578125" style="71" bestFit="1" customWidth="1"/>
    <col min="11" max="11" width="18.140625" style="71" bestFit="1" customWidth="1"/>
    <col min="12" max="12" width="40.42578125" style="71" bestFit="1" customWidth="1"/>
    <col min="13" max="13" width="16" style="71" customWidth="1"/>
    <col min="14" max="16384" width="8.85546875" style="71"/>
  </cols>
  <sheetData>
    <row r="1" spans="1:13" ht="31.5" customHeight="1" x14ac:dyDescent="0.25">
      <c r="A1" s="86" t="s">
        <v>17</v>
      </c>
      <c r="B1" s="86" t="s">
        <v>15</v>
      </c>
      <c r="C1" s="86" t="s">
        <v>18</v>
      </c>
      <c r="D1" s="86" t="s">
        <v>19</v>
      </c>
      <c r="E1" s="86" t="s">
        <v>148</v>
      </c>
      <c r="F1" s="86" t="s">
        <v>147</v>
      </c>
      <c r="G1" s="86" t="s">
        <v>181</v>
      </c>
      <c r="H1" s="86" t="s">
        <v>182</v>
      </c>
      <c r="I1" s="93" t="s">
        <v>151</v>
      </c>
      <c r="J1" s="93" t="s">
        <v>152</v>
      </c>
      <c r="K1" s="93" t="s">
        <v>20</v>
      </c>
      <c r="L1" s="93" t="s">
        <v>21</v>
      </c>
      <c r="M1" s="93" t="s">
        <v>77</v>
      </c>
    </row>
    <row r="2" spans="1:13" x14ac:dyDescent="0.25">
      <c r="A2" s="211" t="s">
        <v>33</v>
      </c>
      <c r="B2" s="206"/>
      <c r="C2" s="237" t="s">
        <v>440</v>
      </c>
      <c r="D2" s="237"/>
      <c r="E2" s="211" t="s">
        <v>91</v>
      </c>
      <c r="F2" s="211" t="s">
        <v>240</v>
      </c>
      <c r="G2" s="236">
        <v>42838</v>
      </c>
      <c r="H2" s="236">
        <v>43034</v>
      </c>
      <c r="I2" s="238">
        <v>15</v>
      </c>
      <c r="J2" s="238">
        <v>43</v>
      </c>
      <c r="K2" s="217">
        <v>3</v>
      </c>
      <c r="L2" s="217" t="s">
        <v>40</v>
      </c>
      <c r="M2" s="194" t="s">
        <v>144</v>
      </c>
    </row>
    <row r="3" spans="1:13" x14ac:dyDescent="0.25">
      <c r="A3" s="211" t="s">
        <v>198</v>
      </c>
      <c r="B3" s="237"/>
      <c r="C3" s="237" t="s">
        <v>440</v>
      </c>
      <c r="D3" s="237"/>
      <c r="E3" s="211" t="s">
        <v>91</v>
      </c>
      <c r="F3" s="211" t="s">
        <v>240</v>
      </c>
      <c r="G3" s="236">
        <v>42938</v>
      </c>
      <c r="H3" s="236">
        <v>43001</v>
      </c>
      <c r="I3" s="238">
        <v>29</v>
      </c>
      <c r="J3" s="238">
        <v>38</v>
      </c>
      <c r="K3" s="217">
        <v>1</v>
      </c>
      <c r="L3" s="217" t="s">
        <v>25</v>
      </c>
      <c r="M3" s="194" t="s">
        <v>144</v>
      </c>
    </row>
    <row r="4" spans="1:13" x14ac:dyDescent="0.25">
      <c r="A4" s="211" t="s">
        <v>198</v>
      </c>
      <c r="B4" s="237"/>
      <c r="C4" s="237" t="s">
        <v>440</v>
      </c>
      <c r="D4" s="237"/>
      <c r="E4" s="211" t="s">
        <v>91</v>
      </c>
      <c r="F4" s="211" t="s">
        <v>240</v>
      </c>
      <c r="G4" s="236">
        <v>42862</v>
      </c>
      <c r="H4" s="236">
        <v>43030</v>
      </c>
      <c r="I4" s="238">
        <v>19</v>
      </c>
      <c r="J4" s="238">
        <v>43</v>
      </c>
      <c r="K4" s="217">
        <v>1</v>
      </c>
      <c r="L4" s="217" t="s">
        <v>39</v>
      </c>
      <c r="M4" s="194" t="s">
        <v>144</v>
      </c>
    </row>
    <row r="5" spans="1:13" x14ac:dyDescent="0.25">
      <c r="A5" s="211" t="s">
        <v>198</v>
      </c>
      <c r="B5" s="237"/>
      <c r="C5" s="237" t="s">
        <v>440</v>
      </c>
      <c r="D5" s="237"/>
      <c r="E5" s="211" t="s">
        <v>91</v>
      </c>
      <c r="F5" s="211" t="s">
        <v>240</v>
      </c>
      <c r="G5" s="236">
        <v>42940</v>
      </c>
      <c r="H5" s="236">
        <v>42996</v>
      </c>
      <c r="I5" s="238">
        <v>30</v>
      </c>
      <c r="J5" s="238">
        <v>38</v>
      </c>
      <c r="K5" s="217">
        <v>1</v>
      </c>
      <c r="L5" s="217" t="s">
        <v>24</v>
      </c>
      <c r="M5" s="194" t="s">
        <v>144</v>
      </c>
    </row>
    <row r="6" spans="1:13" x14ac:dyDescent="0.25">
      <c r="A6" s="211" t="s">
        <v>198</v>
      </c>
      <c r="B6" s="237"/>
      <c r="C6" s="237" t="s">
        <v>440</v>
      </c>
      <c r="D6" s="237"/>
      <c r="E6" s="211" t="s">
        <v>91</v>
      </c>
      <c r="F6" s="211" t="s">
        <v>240</v>
      </c>
      <c r="G6" s="236">
        <v>42866</v>
      </c>
      <c r="H6" s="236">
        <v>42936</v>
      </c>
      <c r="I6" s="238">
        <v>19</v>
      </c>
      <c r="J6" s="238">
        <v>29</v>
      </c>
      <c r="K6" s="217">
        <v>1</v>
      </c>
      <c r="L6" s="217" t="s">
        <v>44</v>
      </c>
      <c r="M6" s="194" t="s">
        <v>144</v>
      </c>
    </row>
    <row r="7" spans="1:13" x14ac:dyDescent="0.25">
      <c r="A7" s="211" t="s">
        <v>198</v>
      </c>
      <c r="B7" s="237"/>
      <c r="C7" s="206" t="s">
        <v>440</v>
      </c>
      <c r="D7" s="237"/>
      <c r="E7" s="211" t="s">
        <v>91</v>
      </c>
      <c r="F7" s="211" t="s">
        <v>240</v>
      </c>
      <c r="G7" s="236">
        <v>42941</v>
      </c>
      <c r="H7" s="236">
        <v>42978</v>
      </c>
      <c r="I7" s="238">
        <v>30</v>
      </c>
      <c r="J7" s="238">
        <v>35</v>
      </c>
      <c r="K7" s="217">
        <v>2</v>
      </c>
      <c r="L7" s="217" t="s">
        <v>52</v>
      </c>
      <c r="M7" s="194" t="s">
        <v>144</v>
      </c>
    </row>
    <row r="8" spans="1:13" x14ac:dyDescent="0.25">
      <c r="A8" s="211" t="s">
        <v>198</v>
      </c>
      <c r="B8" s="206"/>
      <c r="C8" s="237" t="s">
        <v>440</v>
      </c>
      <c r="D8" s="237"/>
      <c r="E8" s="211" t="s">
        <v>91</v>
      </c>
      <c r="F8" s="211" t="s">
        <v>240</v>
      </c>
      <c r="G8" s="236">
        <v>42985</v>
      </c>
      <c r="H8" s="236">
        <v>43034</v>
      </c>
      <c r="I8" s="238">
        <v>36</v>
      </c>
      <c r="J8" s="238">
        <v>43</v>
      </c>
      <c r="K8" s="217">
        <v>1</v>
      </c>
      <c r="L8" s="217" t="s">
        <v>44</v>
      </c>
      <c r="M8" s="194" t="s">
        <v>144</v>
      </c>
    </row>
    <row r="9" spans="1:13" x14ac:dyDescent="0.25">
      <c r="A9" s="211" t="s">
        <v>22</v>
      </c>
      <c r="B9" s="206" t="s">
        <v>440</v>
      </c>
      <c r="C9" s="237"/>
      <c r="D9" s="237"/>
      <c r="E9" s="211" t="s">
        <v>91</v>
      </c>
      <c r="F9" s="211" t="s">
        <v>240</v>
      </c>
      <c r="G9" s="236">
        <v>42857</v>
      </c>
      <c r="H9" s="236">
        <v>43011</v>
      </c>
      <c r="I9" s="238">
        <v>18</v>
      </c>
      <c r="J9" s="238">
        <v>40</v>
      </c>
      <c r="K9" s="217">
        <v>1</v>
      </c>
      <c r="L9" s="217" t="s">
        <v>42</v>
      </c>
      <c r="M9" s="194" t="s">
        <v>144</v>
      </c>
    </row>
    <row r="10" spans="1:13" x14ac:dyDescent="0.25">
      <c r="A10" s="211" t="s">
        <v>358</v>
      </c>
      <c r="B10" s="206"/>
      <c r="C10" s="237"/>
      <c r="D10" s="237" t="s">
        <v>440</v>
      </c>
      <c r="E10" s="211" t="s">
        <v>91</v>
      </c>
      <c r="F10" s="211" t="s">
        <v>128</v>
      </c>
      <c r="G10" s="236">
        <v>42927</v>
      </c>
      <c r="H10" s="236">
        <v>42969</v>
      </c>
      <c r="I10" s="238">
        <v>28</v>
      </c>
      <c r="J10" s="238">
        <v>34</v>
      </c>
      <c r="K10" s="217">
        <v>1</v>
      </c>
      <c r="L10" s="217" t="s">
        <v>42</v>
      </c>
      <c r="M10" s="194" t="s">
        <v>144</v>
      </c>
    </row>
    <row r="11" spans="1:13" x14ac:dyDescent="0.25">
      <c r="A11" s="211" t="s">
        <v>22</v>
      </c>
      <c r="B11" s="206" t="s">
        <v>440</v>
      </c>
      <c r="C11" s="237"/>
      <c r="D11" s="237"/>
      <c r="E11" s="211" t="s">
        <v>91</v>
      </c>
      <c r="F11" s="211" t="s">
        <v>128</v>
      </c>
      <c r="G11" s="236">
        <v>42886</v>
      </c>
      <c r="H11" s="236">
        <v>43005</v>
      </c>
      <c r="I11" s="238">
        <v>22</v>
      </c>
      <c r="J11" s="238">
        <v>39</v>
      </c>
      <c r="K11" s="217">
        <v>1</v>
      </c>
      <c r="L11" s="217" t="s">
        <v>42</v>
      </c>
      <c r="M11" s="194" t="s">
        <v>144</v>
      </c>
    </row>
    <row r="12" spans="1:13" x14ac:dyDescent="0.25">
      <c r="A12" s="211" t="s">
        <v>359</v>
      </c>
      <c r="B12" s="206"/>
      <c r="C12" s="237"/>
      <c r="D12" s="237" t="s">
        <v>440</v>
      </c>
      <c r="E12" s="211" t="s">
        <v>91</v>
      </c>
      <c r="F12" s="211" t="s">
        <v>128</v>
      </c>
      <c r="G12" s="236">
        <v>42847</v>
      </c>
      <c r="H12" s="236">
        <v>43008</v>
      </c>
      <c r="I12" s="238">
        <v>16</v>
      </c>
      <c r="J12" s="238">
        <v>39</v>
      </c>
      <c r="K12" s="217">
        <v>2</v>
      </c>
      <c r="L12" s="217" t="s">
        <v>48</v>
      </c>
      <c r="M12" s="194" t="s">
        <v>144</v>
      </c>
    </row>
    <row r="13" spans="1:13" x14ac:dyDescent="0.25">
      <c r="A13" s="211" t="s">
        <v>358</v>
      </c>
      <c r="B13" s="206"/>
      <c r="C13" s="237"/>
      <c r="D13" s="237" t="s">
        <v>440</v>
      </c>
      <c r="E13" s="211" t="s">
        <v>91</v>
      </c>
      <c r="F13" s="211" t="s">
        <v>128</v>
      </c>
      <c r="G13" s="236">
        <v>42929</v>
      </c>
      <c r="H13" s="236">
        <v>42964</v>
      </c>
      <c r="I13" s="238">
        <v>28</v>
      </c>
      <c r="J13" s="238">
        <v>33</v>
      </c>
      <c r="K13" s="217">
        <v>1</v>
      </c>
      <c r="L13" s="217" t="s">
        <v>44</v>
      </c>
      <c r="M13" s="194" t="s">
        <v>144</v>
      </c>
    </row>
    <row r="14" spans="1:13" x14ac:dyDescent="0.25">
      <c r="A14" s="211" t="s">
        <v>358</v>
      </c>
      <c r="B14" s="206"/>
      <c r="C14" s="237"/>
      <c r="D14" s="237" t="s">
        <v>440</v>
      </c>
      <c r="E14" s="211" t="s">
        <v>91</v>
      </c>
      <c r="F14" s="211" t="s">
        <v>128</v>
      </c>
      <c r="G14" s="236">
        <v>42924</v>
      </c>
      <c r="H14" s="236">
        <v>42994</v>
      </c>
      <c r="I14" s="238">
        <v>27</v>
      </c>
      <c r="J14" s="238">
        <v>37</v>
      </c>
      <c r="K14" s="217">
        <v>1</v>
      </c>
      <c r="L14" s="217" t="s">
        <v>25</v>
      </c>
      <c r="M14" s="194" t="s">
        <v>144</v>
      </c>
    </row>
    <row r="15" spans="1:13" x14ac:dyDescent="0.25">
      <c r="A15" s="214" t="s">
        <v>33</v>
      </c>
      <c r="B15" s="237"/>
      <c r="C15" s="237" t="s">
        <v>440</v>
      </c>
      <c r="D15" s="314"/>
      <c r="E15" s="214" t="s">
        <v>119</v>
      </c>
      <c r="F15" s="214" t="s">
        <v>128</v>
      </c>
      <c r="G15" s="215">
        <v>42924</v>
      </c>
      <c r="H15" s="215">
        <v>42976</v>
      </c>
      <c r="I15" s="244">
        <v>27</v>
      </c>
      <c r="J15" s="217">
        <v>35</v>
      </c>
      <c r="K15" s="217">
        <v>2</v>
      </c>
      <c r="L15" s="217" t="s">
        <v>30</v>
      </c>
      <c r="M15" s="194" t="s">
        <v>144</v>
      </c>
    </row>
    <row r="16" spans="1:13" x14ac:dyDescent="0.25">
      <c r="A16" s="214" t="s">
        <v>33</v>
      </c>
      <c r="B16" s="314"/>
      <c r="C16" s="237" t="s">
        <v>440</v>
      </c>
      <c r="D16" s="237"/>
      <c r="E16" s="214" t="s">
        <v>119</v>
      </c>
      <c r="F16" s="214" t="s">
        <v>128</v>
      </c>
      <c r="G16" s="215">
        <v>42978</v>
      </c>
      <c r="H16" s="215">
        <v>43010</v>
      </c>
      <c r="I16" s="244">
        <v>35</v>
      </c>
      <c r="J16" s="217">
        <v>40</v>
      </c>
      <c r="K16" s="217">
        <v>2</v>
      </c>
      <c r="L16" s="217" t="s">
        <v>284</v>
      </c>
      <c r="M16" s="194" t="s">
        <v>144</v>
      </c>
    </row>
    <row r="17" spans="1:13" x14ac:dyDescent="0.25">
      <c r="A17" s="214" t="s">
        <v>198</v>
      </c>
      <c r="B17" s="237"/>
      <c r="C17" s="237" t="s">
        <v>440</v>
      </c>
      <c r="D17" s="314"/>
      <c r="E17" s="214" t="s">
        <v>91</v>
      </c>
      <c r="F17" s="214" t="s">
        <v>218</v>
      </c>
      <c r="G17" s="215">
        <v>42839</v>
      </c>
      <c r="H17" s="215">
        <v>43035</v>
      </c>
      <c r="I17" s="243">
        <v>15</v>
      </c>
      <c r="J17" s="217">
        <v>43</v>
      </c>
      <c r="K17" s="217">
        <v>2</v>
      </c>
      <c r="L17" s="217" t="s">
        <v>352</v>
      </c>
      <c r="M17" s="194" t="s">
        <v>144</v>
      </c>
    </row>
    <row r="18" spans="1:13" x14ac:dyDescent="0.25">
      <c r="A18" s="214" t="s">
        <v>198</v>
      </c>
      <c r="B18" s="237"/>
      <c r="C18" s="237" t="s">
        <v>440</v>
      </c>
      <c r="D18" s="314"/>
      <c r="E18" s="214" t="s">
        <v>91</v>
      </c>
      <c r="F18" s="214" t="s">
        <v>218</v>
      </c>
      <c r="G18" s="215">
        <v>42871</v>
      </c>
      <c r="H18" s="215">
        <v>43011</v>
      </c>
      <c r="I18" s="242">
        <v>20</v>
      </c>
      <c r="J18" s="217">
        <v>40</v>
      </c>
      <c r="K18" s="217">
        <v>1</v>
      </c>
      <c r="L18" s="217" t="s">
        <v>42</v>
      </c>
      <c r="M18" s="194" t="s">
        <v>144</v>
      </c>
    </row>
    <row r="19" spans="1:13" x14ac:dyDescent="0.25">
      <c r="A19" s="214" t="s">
        <v>198</v>
      </c>
      <c r="B19" s="237"/>
      <c r="C19" s="237" t="s">
        <v>440</v>
      </c>
      <c r="D19" s="314"/>
      <c r="E19" s="214" t="s">
        <v>91</v>
      </c>
      <c r="F19" s="214" t="s">
        <v>218</v>
      </c>
      <c r="G19" s="215">
        <v>42858</v>
      </c>
      <c r="H19" s="215">
        <v>43036</v>
      </c>
      <c r="I19" s="243">
        <v>18</v>
      </c>
      <c r="J19" s="217">
        <v>43</v>
      </c>
      <c r="K19" s="217">
        <v>2</v>
      </c>
      <c r="L19" s="217" t="s">
        <v>48</v>
      </c>
      <c r="M19" s="194" t="s">
        <v>144</v>
      </c>
    </row>
    <row r="20" spans="1:13" x14ac:dyDescent="0.25">
      <c r="A20" s="214" t="s">
        <v>198</v>
      </c>
      <c r="B20" s="314"/>
      <c r="C20" s="237" t="s">
        <v>440</v>
      </c>
      <c r="D20" s="237"/>
      <c r="E20" s="214" t="s">
        <v>91</v>
      </c>
      <c r="F20" s="214" t="s">
        <v>218</v>
      </c>
      <c r="G20" s="215">
        <v>42918</v>
      </c>
      <c r="H20" s="215">
        <v>43002</v>
      </c>
      <c r="I20" s="244">
        <v>27</v>
      </c>
      <c r="J20" s="217">
        <v>39</v>
      </c>
      <c r="K20" s="217">
        <v>1</v>
      </c>
      <c r="L20" s="217" t="s">
        <v>39</v>
      </c>
      <c r="M20" s="194" t="s">
        <v>144</v>
      </c>
    </row>
    <row r="21" spans="1:13" x14ac:dyDescent="0.25">
      <c r="A21" s="214" t="s">
        <v>418</v>
      </c>
      <c r="B21" s="237" t="s">
        <v>440</v>
      </c>
      <c r="C21" s="237"/>
      <c r="D21" s="237"/>
      <c r="E21" s="214" t="s">
        <v>91</v>
      </c>
      <c r="F21" s="214" t="s">
        <v>218</v>
      </c>
      <c r="G21" s="215">
        <v>42926</v>
      </c>
      <c r="H21" s="215">
        <v>42979</v>
      </c>
      <c r="I21" s="242">
        <v>28</v>
      </c>
      <c r="J21" s="217">
        <v>35</v>
      </c>
      <c r="K21" s="217">
        <v>5</v>
      </c>
      <c r="L21" s="217" t="s">
        <v>188</v>
      </c>
      <c r="M21" s="194" t="s">
        <v>144</v>
      </c>
    </row>
    <row r="22" spans="1:13" x14ac:dyDescent="0.25">
      <c r="A22" s="211" t="s">
        <v>418</v>
      </c>
      <c r="B22" s="237" t="s">
        <v>440</v>
      </c>
      <c r="C22" s="237"/>
      <c r="D22" s="237"/>
      <c r="E22" s="217" t="s">
        <v>91</v>
      </c>
      <c r="F22" s="217" t="s">
        <v>218</v>
      </c>
      <c r="G22" s="236">
        <v>42987</v>
      </c>
      <c r="H22" s="236">
        <v>43036</v>
      </c>
      <c r="I22" s="217">
        <v>36</v>
      </c>
      <c r="J22" s="217">
        <v>43</v>
      </c>
      <c r="K22" s="217">
        <v>1</v>
      </c>
      <c r="L22" s="217" t="s">
        <v>25</v>
      </c>
      <c r="M22" s="194" t="s">
        <v>144</v>
      </c>
    </row>
    <row r="23" spans="1:13" x14ac:dyDescent="0.25">
      <c r="A23" s="211" t="s">
        <v>418</v>
      </c>
      <c r="B23" s="237" t="s">
        <v>440</v>
      </c>
      <c r="C23" s="237"/>
      <c r="D23" s="237"/>
      <c r="E23" s="217" t="s">
        <v>91</v>
      </c>
      <c r="F23" s="217" t="s">
        <v>218</v>
      </c>
      <c r="G23" s="236">
        <v>42826</v>
      </c>
      <c r="H23" s="236">
        <v>42910</v>
      </c>
      <c r="I23" s="217">
        <v>13</v>
      </c>
      <c r="J23" s="217">
        <v>25</v>
      </c>
      <c r="K23" s="217">
        <v>1</v>
      </c>
      <c r="L23" s="217" t="s">
        <v>25</v>
      </c>
      <c r="M23" s="194" t="s">
        <v>144</v>
      </c>
    </row>
    <row r="24" spans="1:13" x14ac:dyDescent="0.25">
      <c r="A24" s="211" t="s">
        <v>418</v>
      </c>
      <c r="B24" s="237" t="s">
        <v>440</v>
      </c>
      <c r="C24" s="237"/>
      <c r="D24" s="237"/>
      <c r="E24" s="217" t="s">
        <v>91</v>
      </c>
      <c r="F24" s="217" t="s">
        <v>218</v>
      </c>
      <c r="G24" s="236">
        <v>42820</v>
      </c>
      <c r="H24" s="236">
        <v>43030</v>
      </c>
      <c r="I24" s="217">
        <v>13</v>
      </c>
      <c r="J24" s="217">
        <v>43</v>
      </c>
      <c r="K24" s="217">
        <v>1</v>
      </c>
      <c r="L24" s="217" t="s">
        <v>39</v>
      </c>
      <c r="M24" s="194" t="s">
        <v>144</v>
      </c>
    </row>
    <row r="25" spans="1:13" x14ac:dyDescent="0.25">
      <c r="A25" s="211" t="s">
        <v>436</v>
      </c>
      <c r="B25" s="237"/>
      <c r="C25" s="237"/>
      <c r="D25" s="237" t="s">
        <v>440</v>
      </c>
      <c r="E25" s="217" t="s">
        <v>91</v>
      </c>
      <c r="F25" s="217" t="s">
        <v>218</v>
      </c>
      <c r="G25" s="236">
        <v>42821</v>
      </c>
      <c r="H25" s="236">
        <v>42821</v>
      </c>
      <c r="I25" s="217">
        <v>13</v>
      </c>
      <c r="J25" s="217">
        <v>13</v>
      </c>
      <c r="K25" s="217">
        <v>1</v>
      </c>
      <c r="L25" s="217" t="s">
        <v>24</v>
      </c>
      <c r="M25" s="194" t="s">
        <v>144</v>
      </c>
    </row>
    <row r="26" spans="1:13" x14ac:dyDescent="0.25">
      <c r="A26" s="217" t="s">
        <v>436</v>
      </c>
      <c r="B26" s="206"/>
      <c r="C26" s="237"/>
      <c r="D26" s="237" t="s">
        <v>440</v>
      </c>
      <c r="E26" s="217" t="s">
        <v>91</v>
      </c>
      <c r="F26" s="217" t="s">
        <v>218</v>
      </c>
      <c r="G26" s="236">
        <v>42847</v>
      </c>
      <c r="H26" s="224">
        <v>42847</v>
      </c>
      <c r="I26" s="217">
        <v>16</v>
      </c>
      <c r="J26" s="217">
        <v>16</v>
      </c>
      <c r="K26" s="217">
        <v>1</v>
      </c>
      <c r="L26" s="217" t="s">
        <v>25</v>
      </c>
      <c r="M26" s="194" t="s">
        <v>144</v>
      </c>
    </row>
    <row r="27" spans="1:13" x14ac:dyDescent="0.25">
      <c r="A27" s="217" t="s">
        <v>436</v>
      </c>
      <c r="B27" s="206"/>
      <c r="C27" s="237"/>
      <c r="D27" s="237" t="s">
        <v>440</v>
      </c>
      <c r="E27" s="217" t="s">
        <v>91</v>
      </c>
      <c r="F27" s="217" t="s">
        <v>218</v>
      </c>
      <c r="G27" s="236">
        <v>42848</v>
      </c>
      <c r="H27" s="236">
        <v>43016</v>
      </c>
      <c r="I27" s="217">
        <v>17</v>
      </c>
      <c r="J27" s="217">
        <v>41</v>
      </c>
      <c r="K27" s="217">
        <v>1</v>
      </c>
      <c r="L27" s="217" t="s">
        <v>39</v>
      </c>
      <c r="M27" s="194" t="s">
        <v>144</v>
      </c>
    </row>
    <row r="28" spans="1:13" x14ac:dyDescent="0.25">
      <c r="A28" s="217" t="s">
        <v>33</v>
      </c>
      <c r="B28" s="206"/>
      <c r="C28" s="237" t="s">
        <v>440</v>
      </c>
      <c r="D28" s="237"/>
      <c r="E28" s="217" t="s">
        <v>119</v>
      </c>
      <c r="F28" s="217" t="s">
        <v>218</v>
      </c>
      <c r="G28" s="236">
        <v>42849</v>
      </c>
      <c r="H28" s="236">
        <v>43010</v>
      </c>
      <c r="I28" s="217">
        <v>17</v>
      </c>
      <c r="J28" s="217">
        <v>40</v>
      </c>
      <c r="K28" s="217">
        <v>1</v>
      </c>
      <c r="L28" s="217" t="s">
        <v>24</v>
      </c>
      <c r="M28" s="194" t="s">
        <v>144</v>
      </c>
    </row>
    <row r="29" spans="1:13" x14ac:dyDescent="0.25">
      <c r="A29" s="217" t="s">
        <v>33</v>
      </c>
      <c r="B29" s="206"/>
      <c r="C29" s="237" t="s">
        <v>440</v>
      </c>
      <c r="D29" s="237"/>
      <c r="E29" s="217" t="s">
        <v>119</v>
      </c>
      <c r="F29" s="217" t="s">
        <v>218</v>
      </c>
      <c r="G29" s="236">
        <v>42923</v>
      </c>
      <c r="H29" s="236">
        <v>42972</v>
      </c>
      <c r="I29" s="217">
        <v>27</v>
      </c>
      <c r="J29" s="217">
        <v>34</v>
      </c>
      <c r="K29" s="217">
        <v>1</v>
      </c>
      <c r="L29" s="217" t="s">
        <v>55</v>
      </c>
      <c r="M29" s="194" t="s">
        <v>144</v>
      </c>
    </row>
    <row r="30" spans="1:13" x14ac:dyDescent="0.25">
      <c r="A30" s="217" t="s">
        <v>33</v>
      </c>
      <c r="B30" s="237"/>
      <c r="C30" s="237" t="s">
        <v>440</v>
      </c>
      <c r="D30" s="249"/>
      <c r="E30" s="217" t="s">
        <v>119</v>
      </c>
      <c r="F30" s="217" t="s">
        <v>218</v>
      </c>
      <c r="G30" s="236">
        <v>42839</v>
      </c>
      <c r="H30" s="236">
        <v>42839</v>
      </c>
      <c r="I30" s="217">
        <v>15</v>
      </c>
      <c r="J30" s="217">
        <v>15</v>
      </c>
      <c r="K30" s="217">
        <v>1</v>
      </c>
      <c r="L30" s="217" t="s">
        <v>55</v>
      </c>
      <c r="M30" s="194" t="s">
        <v>144</v>
      </c>
    </row>
    <row r="31" spans="1:13" x14ac:dyDescent="0.25">
      <c r="A31" s="217" t="s">
        <v>33</v>
      </c>
      <c r="B31" s="237"/>
      <c r="C31" s="237" t="s">
        <v>440</v>
      </c>
      <c r="D31" s="249"/>
      <c r="E31" s="217" t="s">
        <v>119</v>
      </c>
      <c r="F31" s="217" t="s">
        <v>218</v>
      </c>
      <c r="G31" s="236">
        <v>43018</v>
      </c>
      <c r="H31" s="236">
        <v>43025</v>
      </c>
      <c r="I31" s="217">
        <v>41</v>
      </c>
      <c r="J31" s="217">
        <v>42</v>
      </c>
      <c r="K31" s="217">
        <v>1</v>
      </c>
      <c r="L31" s="217" t="s">
        <v>42</v>
      </c>
      <c r="M31" s="194" t="s">
        <v>144</v>
      </c>
    </row>
    <row r="32" spans="1:13" x14ac:dyDescent="0.25">
      <c r="A32" s="217" t="s">
        <v>33</v>
      </c>
      <c r="B32" s="237"/>
      <c r="C32" s="237" t="s">
        <v>440</v>
      </c>
      <c r="D32" s="249"/>
      <c r="E32" s="217" t="s">
        <v>119</v>
      </c>
      <c r="F32" s="217" t="s">
        <v>218</v>
      </c>
      <c r="G32" s="236">
        <v>42927</v>
      </c>
      <c r="H32" s="236">
        <v>42976</v>
      </c>
      <c r="I32" s="217">
        <v>28</v>
      </c>
      <c r="J32" s="217">
        <v>35</v>
      </c>
      <c r="K32" s="217">
        <v>1</v>
      </c>
      <c r="L32" s="217" t="s">
        <v>42</v>
      </c>
      <c r="M32" s="194" t="s">
        <v>144</v>
      </c>
    </row>
    <row r="33" spans="1:13" x14ac:dyDescent="0.25">
      <c r="A33" s="217" t="s">
        <v>33</v>
      </c>
      <c r="B33" s="206"/>
      <c r="C33" s="237" t="s">
        <v>440</v>
      </c>
      <c r="D33" s="237"/>
      <c r="E33" s="217" t="s">
        <v>119</v>
      </c>
      <c r="F33" s="217" t="s">
        <v>218</v>
      </c>
      <c r="G33" s="236">
        <v>42844</v>
      </c>
      <c r="H33" s="236">
        <v>43012</v>
      </c>
      <c r="I33" s="217">
        <v>16</v>
      </c>
      <c r="J33" s="217">
        <v>40</v>
      </c>
      <c r="K33" s="217">
        <v>1</v>
      </c>
      <c r="L33" s="217" t="s">
        <v>43</v>
      </c>
      <c r="M33" s="194" t="s">
        <v>144</v>
      </c>
    </row>
    <row r="34" spans="1:13" x14ac:dyDescent="0.25">
      <c r="A34" s="217" t="s">
        <v>33</v>
      </c>
      <c r="B34" s="206"/>
      <c r="C34" s="237" t="s">
        <v>440</v>
      </c>
      <c r="D34" s="237"/>
      <c r="E34" s="217" t="s">
        <v>119</v>
      </c>
      <c r="F34" s="217" t="s">
        <v>218</v>
      </c>
      <c r="G34" s="236">
        <v>42847</v>
      </c>
      <c r="H34" s="236">
        <v>43036</v>
      </c>
      <c r="I34" s="217">
        <v>16</v>
      </c>
      <c r="J34" s="217">
        <v>43</v>
      </c>
      <c r="K34" s="217">
        <v>1</v>
      </c>
      <c r="L34" s="217" t="s">
        <v>25</v>
      </c>
      <c r="M34" s="194" t="s">
        <v>144</v>
      </c>
    </row>
    <row r="35" spans="1:13" x14ac:dyDescent="0.25">
      <c r="A35" s="217" t="s">
        <v>33</v>
      </c>
      <c r="B35" s="206"/>
      <c r="C35" s="237" t="s">
        <v>440</v>
      </c>
      <c r="D35" s="237"/>
      <c r="E35" s="217" t="s">
        <v>119</v>
      </c>
      <c r="F35" s="217" t="s">
        <v>218</v>
      </c>
      <c r="G35" s="236">
        <v>42925</v>
      </c>
      <c r="H35" s="236">
        <v>42974</v>
      </c>
      <c r="I35" s="217">
        <v>28</v>
      </c>
      <c r="J35" s="217">
        <v>35</v>
      </c>
      <c r="K35" s="217">
        <v>1</v>
      </c>
      <c r="L35" s="217" t="s">
        <v>39</v>
      </c>
      <c r="M35" s="194" t="s">
        <v>144</v>
      </c>
    </row>
    <row r="36" spans="1:13" x14ac:dyDescent="0.25">
      <c r="A36" s="217" t="s">
        <v>418</v>
      </c>
      <c r="B36" s="237" t="s">
        <v>440</v>
      </c>
      <c r="C36" s="237"/>
      <c r="D36" s="237"/>
      <c r="E36" s="217" t="s">
        <v>91</v>
      </c>
      <c r="F36" s="217" t="s">
        <v>13</v>
      </c>
      <c r="G36" s="236">
        <v>42821</v>
      </c>
      <c r="H36" s="236">
        <v>43036</v>
      </c>
      <c r="I36" s="217">
        <v>13</v>
      </c>
      <c r="J36" s="217">
        <v>43</v>
      </c>
      <c r="K36" s="217">
        <v>7</v>
      </c>
      <c r="L36" s="217" t="s">
        <v>23</v>
      </c>
      <c r="M36" s="194" t="s">
        <v>144</v>
      </c>
    </row>
    <row r="37" spans="1:13" x14ac:dyDescent="0.25">
      <c r="A37" s="217" t="s">
        <v>22</v>
      </c>
      <c r="B37" s="237" t="s">
        <v>440</v>
      </c>
      <c r="C37" s="237"/>
      <c r="D37" s="237"/>
      <c r="E37" s="217" t="s">
        <v>91</v>
      </c>
      <c r="F37" s="217" t="s">
        <v>13</v>
      </c>
      <c r="G37" s="236">
        <v>42820</v>
      </c>
      <c r="H37" s="236">
        <v>43036</v>
      </c>
      <c r="I37" s="217">
        <v>13</v>
      </c>
      <c r="J37" s="217">
        <v>43</v>
      </c>
      <c r="K37" s="217">
        <v>7</v>
      </c>
      <c r="L37" s="217" t="s">
        <v>23</v>
      </c>
      <c r="M37" s="194" t="s">
        <v>144</v>
      </c>
    </row>
  </sheetData>
  <sortState ref="A2:I23">
    <sortCondition ref="A2:A23"/>
  </sortState>
  <pageMargins left="0.78740157480314965" right="0.39370078740157483" top="0.78740157480314965" bottom="0.39370078740157483" header="0.31496062992125984" footer="0.31496062992125984"/>
  <pageSetup paperSize="9" scale="63"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1"/>
  <sheetViews>
    <sheetView workbookViewId="0">
      <selection activeCell="H177" sqref="H177"/>
    </sheetView>
  </sheetViews>
  <sheetFormatPr defaultColWidth="8.85546875" defaultRowHeight="15" x14ac:dyDescent="0.25"/>
  <cols>
    <col min="1" max="1" width="26.28515625" style="71" bestFit="1" customWidth="1"/>
    <col min="2" max="2" width="7.85546875" style="74" bestFit="1" customWidth="1"/>
    <col min="3" max="3" width="11.140625" style="74" bestFit="1" customWidth="1"/>
    <col min="4" max="4" width="6.140625" style="71" bestFit="1" customWidth="1"/>
    <col min="5" max="5" width="19.7109375" style="70" bestFit="1" customWidth="1"/>
    <col min="6" max="6" width="17.85546875" style="70" bestFit="1" customWidth="1"/>
    <col min="7" max="7" width="12.42578125" style="70" customWidth="1"/>
    <col min="8" max="8" width="12.5703125" style="70" customWidth="1"/>
    <col min="9" max="9" width="17.28515625" style="71" bestFit="1" customWidth="1"/>
    <col min="10" max="10" width="13.42578125" style="71" bestFit="1" customWidth="1"/>
    <col min="11" max="11" width="18.140625" style="71" bestFit="1" customWidth="1"/>
    <col min="12" max="12" width="41.7109375" style="71" bestFit="1" customWidth="1"/>
    <col min="13" max="13" width="17.5703125" style="71" customWidth="1"/>
    <col min="14" max="16384" width="8.85546875" style="71"/>
  </cols>
  <sheetData>
    <row r="1" spans="1:13" x14ac:dyDescent="0.25">
      <c r="A1" s="78" t="s">
        <v>145</v>
      </c>
      <c r="B1" s="77"/>
      <c r="C1" s="77"/>
      <c r="D1" s="77"/>
      <c r="E1" s="77"/>
      <c r="F1" s="77"/>
      <c r="G1" s="77"/>
      <c r="H1" s="77"/>
    </row>
    <row r="2" spans="1:13" ht="27.75" customHeight="1" x14ac:dyDescent="0.25">
      <c r="A2" s="300" t="s">
        <v>17</v>
      </c>
      <c r="B2" s="300" t="s">
        <v>15</v>
      </c>
      <c r="C2" s="300" t="s">
        <v>18</v>
      </c>
      <c r="D2" s="300" t="s">
        <v>19</v>
      </c>
      <c r="E2" s="300" t="s">
        <v>148</v>
      </c>
      <c r="F2" s="300" t="s">
        <v>147</v>
      </c>
      <c r="G2" s="300" t="s">
        <v>181</v>
      </c>
      <c r="H2" s="300" t="s">
        <v>182</v>
      </c>
      <c r="I2" s="301" t="s">
        <v>151</v>
      </c>
      <c r="J2" s="301" t="s">
        <v>152</v>
      </c>
      <c r="K2" s="301" t="s">
        <v>20</v>
      </c>
      <c r="L2" s="301" t="s">
        <v>21</v>
      </c>
      <c r="M2" s="301" t="s">
        <v>77</v>
      </c>
    </row>
    <row r="3" spans="1:13" x14ac:dyDescent="0.25">
      <c r="A3" s="211" t="s">
        <v>157</v>
      </c>
      <c r="B3" s="237"/>
      <c r="C3" s="237" t="s">
        <v>440</v>
      </c>
      <c r="D3" s="237"/>
      <c r="E3" s="211" t="s">
        <v>231</v>
      </c>
      <c r="F3" s="211" t="s">
        <v>240</v>
      </c>
      <c r="G3" s="236">
        <v>42847</v>
      </c>
      <c r="H3" s="236">
        <v>43036</v>
      </c>
      <c r="I3" s="246">
        <v>16</v>
      </c>
      <c r="J3" s="217">
        <v>43</v>
      </c>
      <c r="K3" s="217">
        <v>1</v>
      </c>
      <c r="L3" s="194" t="s">
        <v>25</v>
      </c>
      <c r="M3" s="194" t="s">
        <v>145</v>
      </c>
    </row>
    <row r="4" spans="1:13" x14ac:dyDescent="0.25">
      <c r="A4" s="211" t="s">
        <v>157</v>
      </c>
      <c r="B4" s="206"/>
      <c r="C4" s="195" t="s">
        <v>440</v>
      </c>
      <c r="D4" s="195"/>
      <c r="E4" s="211" t="s">
        <v>134</v>
      </c>
      <c r="F4" s="211" t="s">
        <v>240</v>
      </c>
      <c r="G4" s="236">
        <v>42826</v>
      </c>
      <c r="H4" s="236">
        <v>42896</v>
      </c>
      <c r="I4" s="246">
        <v>13</v>
      </c>
      <c r="J4" s="211">
        <v>23</v>
      </c>
      <c r="K4" s="217">
        <v>1</v>
      </c>
      <c r="L4" s="194" t="s">
        <v>25</v>
      </c>
      <c r="M4" s="194" t="s">
        <v>145</v>
      </c>
    </row>
    <row r="5" spans="1:13" x14ac:dyDescent="0.25">
      <c r="A5" s="211" t="s">
        <v>157</v>
      </c>
      <c r="B5" s="206"/>
      <c r="C5" s="195" t="s">
        <v>440</v>
      </c>
      <c r="D5" s="195"/>
      <c r="E5" s="211" t="s">
        <v>134</v>
      </c>
      <c r="F5" s="211" t="s">
        <v>240</v>
      </c>
      <c r="G5" s="236">
        <v>42903</v>
      </c>
      <c r="H5" s="236">
        <v>42959</v>
      </c>
      <c r="I5" s="246">
        <v>24</v>
      </c>
      <c r="J5" s="211">
        <v>32</v>
      </c>
      <c r="K5" s="217">
        <v>3</v>
      </c>
      <c r="L5" s="194" t="s">
        <v>195</v>
      </c>
      <c r="M5" s="194" t="s">
        <v>145</v>
      </c>
    </row>
    <row r="6" spans="1:13" x14ac:dyDescent="0.25">
      <c r="A6" s="211" t="s">
        <v>157</v>
      </c>
      <c r="B6" s="206"/>
      <c r="C6" s="237" t="s">
        <v>440</v>
      </c>
      <c r="D6" s="237"/>
      <c r="E6" s="211" t="s">
        <v>134</v>
      </c>
      <c r="F6" s="211" t="s">
        <v>240</v>
      </c>
      <c r="G6" s="236">
        <v>42966</v>
      </c>
      <c r="H6" s="236">
        <v>43036</v>
      </c>
      <c r="I6" s="246">
        <v>33</v>
      </c>
      <c r="J6" s="211">
        <v>43</v>
      </c>
      <c r="K6" s="217">
        <v>1</v>
      </c>
      <c r="L6" s="194" t="s">
        <v>25</v>
      </c>
      <c r="M6" s="194" t="s">
        <v>145</v>
      </c>
    </row>
    <row r="7" spans="1:13" x14ac:dyDescent="0.25">
      <c r="A7" s="211" t="s">
        <v>157</v>
      </c>
      <c r="B7" s="206"/>
      <c r="C7" s="237" t="s">
        <v>440</v>
      </c>
      <c r="D7" s="237"/>
      <c r="E7" s="211" t="s">
        <v>134</v>
      </c>
      <c r="F7" s="211" t="s">
        <v>240</v>
      </c>
      <c r="G7" s="236">
        <v>42905</v>
      </c>
      <c r="H7" s="236">
        <v>42958</v>
      </c>
      <c r="I7" s="246">
        <v>25</v>
      </c>
      <c r="J7" s="211">
        <v>32</v>
      </c>
      <c r="K7" s="217">
        <v>4</v>
      </c>
      <c r="L7" s="194" t="s">
        <v>252</v>
      </c>
      <c r="M7" s="194" t="s">
        <v>145</v>
      </c>
    </row>
    <row r="8" spans="1:13" x14ac:dyDescent="0.25">
      <c r="A8" s="211" t="s">
        <v>157</v>
      </c>
      <c r="B8" s="206"/>
      <c r="C8" s="237" t="s">
        <v>440</v>
      </c>
      <c r="D8" s="237"/>
      <c r="E8" s="211" t="s">
        <v>134</v>
      </c>
      <c r="F8" s="211" t="s">
        <v>240</v>
      </c>
      <c r="G8" s="236">
        <v>42859</v>
      </c>
      <c r="H8" s="236">
        <v>42901</v>
      </c>
      <c r="I8" s="246">
        <v>18</v>
      </c>
      <c r="J8" s="211">
        <v>24</v>
      </c>
      <c r="K8" s="217">
        <v>1</v>
      </c>
      <c r="L8" s="194" t="s">
        <v>44</v>
      </c>
      <c r="M8" s="194" t="s">
        <v>145</v>
      </c>
    </row>
    <row r="9" spans="1:13" x14ac:dyDescent="0.25">
      <c r="A9" s="211" t="s">
        <v>157</v>
      </c>
      <c r="B9" s="206"/>
      <c r="C9" s="237" t="s">
        <v>440</v>
      </c>
      <c r="D9" s="237"/>
      <c r="E9" s="211" t="s">
        <v>134</v>
      </c>
      <c r="F9" s="211" t="s">
        <v>240</v>
      </c>
      <c r="G9" s="236">
        <v>42964</v>
      </c>
      <c r="H9" s="236">
        <v>43034</v>
      </c>
      <c r="I9" s="246">
        <v>33</v>
      </c>
      <c r="J9" s="211">
        <v>43</v>
      </c>
      <c r="K9" s="217">
        <v>1</v>
      </c>
      <c r="L9" s="194" t="s">
        <v>44</v>
      </c>
      <c r="M9" s="194" t="s">
        <v>145</v>
      </c>
    </row>
    <row r="10" spans="1:13" x14ac:dyDescent="0.25">
      <c r="A10" s="211" t="s">
        <v>157</v>
      </c>
      <c r="B10" s="237"/>
      <c r="C10" s="237" t="s">
        <v>440</v>
      </c>
      <c r="D10" s="237"/>
      <c r="E10" s="211" t="s">
        <v>134</v>
      </c>
      <c r="F10" s="211" t="s">
        <v>240</v>
      </c>
      <c r="G10" s="236">
        <v>42822</v>
      </c>
      <c r="H10" s="236">
        <v>42901</v>
      </c>
      <c r="I10" s="246">
        <v>13</v>
      </c>
      <c r="J10" s="211">
        <v>24</v>
      </c>
      <c r="K10" s="217">
        <v>1</v>
      </c>
      <c r="L10" s="194" t="s">
        <v>42</v>
      </c>
      <c r="M10" s="194" t="s">
        <v>145</v>
      </c>
    </row>
    <row r="11" spans="1:13" x14ac:dyDescent="0.25">
      <c r="A11" s="211" t="s">
        <v>157</v>
      </c>
      <c r="B11" s="237"/>
      <c r="C11" s="237" t="s">
        <v>440</v>
      </c>
      <c r="D11" s="237"/>
      <c r="E11" s="211" t="s">
        <v>134</v>
      </c>
      <c r="F11" s="211" t="s">
        <v>240</v>
      </c>
      <c r="G11" s="236">
        <v>42962</v>
      </c>
      <c r="H11" s="236">
        <v>43034</v>
      </c>
      <c r="I11" s="246">
        <v>33</v>
      </c>
      <c r="J11" s="211">
        <v>43</v>
      </c>
      <c r="K11" s="217">
        <v>1</v>
      </c>
      <c r="L11" s="194" t="s">
        <v>42</v>
      </c>
      <c r="M11" s="194" t="s">
        <v>145</v>
      </c>
    </row>
    <row r="12" spans="1:13" x14ac:dyDescent="0.25">
      <c r="A12" s="211" t="s">
        <v>220</v>
      </c>
      <c r="B12" s="237"/>
      <c r="C12" s="237" t="s">
        <v>440</v>
      </c>
      <c r="D12" s="237"/>
      <c r="E12" s="211" t="s">
        <v>134</v>
      </c>
      <c r="F12" s="211" t="s">
        <v>240</v>
      </c>
      <c r="G12" s="236">
        <v>42912</v>
      </c>
      <c r="H12" s="236">
        <v>42954</v>
      </c>
      <c r="I12" s="246">
        <v>26</v>
      </c>
      <c r="J12" s="211">
        <v>32</v>
      </c>
      <c r="K12" s="217">
        <v>3</v>
      </c>
      <c r="L12" s="194" t="s">
        <v>64</v>
      </c>
      <c r="M12" s="194" t="s">
        <v>145</v>
      </c>
    </row>
    <row r="13" spans="1:13" x14ac:dyDescent="0.25">
      <c r="A13" s="211" t="s">
        <v>157</v>
      </c>
      <c r="B13" s="237"/>
      <c r="C13" s="237" t="s">
        <v>440</v>
      </c>
      <c r="D13" s="237"/>
      <c r="E13" s="211" t="s">
        <v>237</v>
      </c>
      <c r="F13" s="211" t="s">
        <v>240</v>
      </c>
      <c r="G13" s="236">
        <v>42907</v>
      </c>
      <c r="H13" s="236">
        <v>42959</v>
      </c>
      <c r="I13" s="246">
        <v>25</v>
      </c>
      <c r="J13" s="211">
        <v>32</v>
      </c>
      <c r="K13" s="217">
        <v>2</v>
      </c>
      <c r="L13" s="194" t="s">
        <v>48</v>
      </c>
      <c r="M13" s="194" t="s">
        <v>145</v>
      </c>
    </row>
    <row r="14" spans="1:13" x14ac:dyDescent="0.25">
      <c r="A14" s="211" t="s">
        <v>157</v>
      </c>
      <c r="B14" s="237"/>
      <c r="C14" s="237" t="s">
        <v>440</v>
      </c>
      <c r="D14" s="237"/>
      <c r="E14" s="211" t="s">
        <v>238</v>
      </c>
      <c r="F14" s="211" t="s">
        <v>240</v>
      </c>
      <c r="G14" s="236">
        <v>42906</v>
      </c>
      <c r="H14" s="236">
        <v>42955</v>
      </c>
      <c r="I14" s="246">
        <v>25</v>
      </c>
      <c r="J14" s="211">
        <v>32</v>
      </c>
      <c r="K14" s="217">
        <v>1</v>
      </c>
      <c r="L14" s="194" t="s">
        <v>42</v>
      </c>
      <c r="M14" s="194" t="s">
        <v>145</v>
      </c>
    </row>
    <row r="15" spans="1:13" x14ac:dyDescent="0.25">
      <c r="A15" s="211" t="s">
        <v>157</v>
      </c>
      <c r="B15" s="237"/>
      <c r="C15" s="237" t="s">
        <v>440</v>
      </c>
      <c r="D15" s="237"/>
      <c r="E15" s="211" t="s">
        <v>238</v>
      </c>
      <c r="F15" s="211" t="s">
        <v>240</v>
      </c>
      <c r="G15" s="236">
        <v>42889</v>
      </c>
      <c r="H15" s="236">
        <v>43008</v>
      </c>
      <c r="I15" s="246">
        <v>22</v>
      </c>
      <c r="J15" s="211">
        <v>39</v>
      </c>
      <c r="K15" s="217">
        <v>1</v>
      </c>
      <c r="L15" s="194" t="s">
        <v>25</v>
      </c>
      <c r="M15" s="194" t="s">
        <v>145</v>
      </c>
    </row>
    <row r="16" spans="1:13" x14ac:dyDescent="0.25">
      <c r="A16" s="214" t="s">
        <v>157</v>
      </c>
      <c r="B16" s="237"/>
      <c r="C16" s="314" t="s">
        <v>440</v>
      </c>
      <c r="D16" s="237"/>
      <c r="E16" s="214" t="s">
        <v>134</v>
      </c>
      <c r="F16" s="214" t="s">
        <v>128</v>
      </c>
      <c r="G16" s="215">
        <v>42905</v>
      </c>
      <c r="H16" s="215">
        <v>42956</v>
      </c>
      <c r="I16" s="217">
        <v>25</v>
      </c>
      <c r="J16" s="217">
        <v>32</v>
      </c>
      <c r="K16" s="217">
        <v>2</v>
      </c>
      <c r="L16" s="194" t="s">
        <v>70</v>
      </c>
      <c r="M16" s="194" t="s">
        <v>145</v>
      </c>
    </row>
    <row r="17" spans="1:13" x14ac:dyDescent="0.25">
      <c r="A17" s="214" t="s">
        <v>157</v>
      </c>
      <c r="B17" s="237"/>
      <c r="C17" s="314" t="s">
        <v>440</v>
      </c>
      <c r="D17" s="237"/>
      <c r="E17" s="214" t="s">
        <v>134</v>
      </c>
      <c r="F17" s="214" t="s">
        <v>128</v>
      </c>
      <c r="G17" s="215">
        <v>42861</v>
      </c>
      <c r="H17" s="215">
        <v>42916</v>
      </c>
      <c r="I17" s="217">
        <v>18</v>
      </c>
      <c r="J17" s="217">
        <v>26</v>
      </c>
      <c r="K17" s="217">
        <v>1</v>
      </c>
      <c r="L17" s="194" t="s">
        <v>25</v>
      </c>
      <c r="M17" s="194" t="s">
        <v>145</v>
      </c>
    </row>
    <row r="18" spans="1:13" x14ac:dyDescent="0.25">
      <c r="A18" s="211" t="s">
        <v>220</v>
      </c>
      <c r="B18" s="314" t="s">
        <v>440</v>
      </c>
      <c r="C18" s="237"/>
      <c r="D18" s="237"/>
      <c r="E18" s="214" t="s">
        <v>134</v>
      </c>
      <c r="F18" s="214" t="s">
        <v>128</v>
      </c>
      <c r="G18" s="215">
        <v>42911</v>
      </c>
      <c r="H18" s="215">
        <v>42946</v>
      </c>
      <c r="I18" s="217">
        <v>26</v>
      </c>
      <c r="J18" s="217">
        <v>31</v>
      </c>
      <c r="K18" s="217">
        <v>2</v>
      </c>
      <c r="L18" s="194" t="s">
        <v>31</v>
      </c>
      <c r="M18" s="194" t="s">
        <v>145</v>
      </c>
    </row>
    <row r="19" spans="1:13" x14ac:dyDescent="0.25">
      <c r="A19" s="211" t="s">
        <v>157</v>
      </c>
      <c r="B19" s="237"/>
      <c r="C19" s="237" t="s">
        <v>440</v>
      </c>
      <c r="D19" s="314"/>
      <c r="E19" s="214" t="s">
        <v>237</v>
      </c>
      <c r="F19" s="214" t="s">
        <v>128</v>
      </c>
      <c r="G19" s="215">
        <v>42888</v>
      </c>
      <c r="H19" s="215">
        <v>42972</v>
      </c>
      <c r="I19" s="217">
        <v>22</v>
      </c>
      <c r="J19" s="217">
        <v>34</v>
      </c>
      <c r="K19" s="217">
        <v>1</v>
      </c>
      <c r="L19" s="194" t="s">
        <v>55</v>
      </c>
      <c r="M19" s="194" t="s">
        <v>145</v>
      </c>
    </row>
    <row r="20" spans="1:13" x14ac:dyDescent="0.25">
      <c r="A20" s="211" t="s">
        <v>157</v>
      </c>
      <c r="B20" s="314"/>
      <c r="C20" s="237" t="s">
        <v>440</v>
      </c>
      <c r="D20" s="237"/>
      <c r="E20" s="214" t="s">
        <v>238</v>
      </c>
      <c r="F20" s="214" t="s">
        <v>128</v>
      </c>
      <c r="G20" s="215">
        <v>42904</v>
      </c>
      <c r="H20" s="215">
        <v>42953</v>
      </c>
      <c r="I20" s="217">
        <v>25</v>
      </c>
      <c r="J20" s="217">
        <v>32</v>
      </c>
      <c r="K20" s="217">
        <v>1</v>
      </c>
      <c r="L20" s="194" t="s">
        <v>39</v>
      </c>
      <c r="M20" s="194" t="s">
        <v>145</v>
      </c>
    </row>
    <row r="21" spans="1:13" x14ac:dyDescent="0.25">
      <c r="A21" s="240" t="s">
        <v>157</v>
      </c>
      <c r="B21" s="237"/>
      <c r="C21" s="237" t="s">
        <v>440</v>
      </c>
      <c r="D21" s="237"/>
      <c r="E21" s="240" t="s">
        <v>134</v>
      </c>
      <c r="F21" s="240" t="s">
        <v>214</v>
      </c>
      <c r="G21" s="241">
        <v>42906</v>
      </c>
      <c r="H21" s="236">
        <v>42955</v>
      </c>
      <c r="I21" s="217">
        <v>25</v>
      </c>
      <c r="J21" s="217">
        <v>32</v>
      </c>
      <c r="K21" s="217">
        <v>1</v>
      </c>
      <c r="L21" s="194" t="s">
        <v>42</v>
      </c>
      <c r="M21" s="194" t="s">
        <v>145</v>
      </c>
    </row>
    <row r="22" spans="1:13" x14ac:dyDescent="0.25">
      <c r="A22" s="217" t="s">
        <v>22</v>
      </c>
      <c r="B22" s="237"/>
      <c r="C22" s="237"/>
      <c r="D22" s="249" t="s">
        <v>440</v>
      </c>
      <c r="E22" s="217" t="s">
        <v>387</v>
      </c>
      <c r="F22" s="217" t="s">
        <v>218</v>
      </c>
      <c r="G22" s="236">
        <v>42911</v>
      </c>
      <c r="H22" s="236">
        <v>42946</v>
      </c>
      <c r="I22" s="217">
        <v>26</v>
      </c>
      <c r="J22" s="217">
        <v>31</v>
      </c>
      <c r="K22" s="217">
        <v>1</v>
      </c>
      <c r="L22" s="194" t="s">
        <v>39</v>
      </c>
      <c r="M22" s="194" t="s">
        <v>145</v>
      </c>
    </row>
    <row r="23" spans="1:13" x14ac:dyDescent="0.25">
      <c r="A23" s="217" t="s">
        <v>362</v>
      </c>
      <c r="B23" s="206"/>
      <c r="C23" s="195"/>
      <c r="D23" s="249" t="s">
        <v>440</v>
      </c>
      <c r="E23" s="217" t="s">
        <v>134</v>
      </c>
      <c r="F23" s="217" t="s">
        <v>218</v>
      </c>
      <c r="G23" s="236">
        <v>42869</v>
      </c>
      <c r="H23" s="236">
        <v>42869</v>
      </c>
      <c r="I23" s="217">
        <v>20</v>
      </c>
      <c r="J23" s="217">
        <v>20</v>
      </c>
      <c r="K23" s="217">
        <v>1</v>
      </c>
      <c r="L23" s="194" t="s">
        <v>39</v>
      </c>
      <c r="M23" s="194" t="s">
        <v>145</v>
      </c>
    </row>
    <row r="24" spans="1:13" x14ac:dyDescent="0.25">
      <c r="A24" s="217" t="s">
        <v>157</v>
      </c>
      <c r="B24" s="237"/>
      <c r="C24" s="206" t="s">
        <v>440</v>
      </c>
      <c r="D24" s="237"/>
      <c r="E24" s="217" t="s">
        <v>231</v>
      </c>
      <c r="F24" s="217" t="s">
        <v>218</v>
      </c>
      <c r="G24" s="236">
        <v>42906</v>
      </c>
      <c r="H24" s="236">
        <v>42959</v>
      </c>
      <c r="I24" s="217">
        <v>25</v>
      </c>
      <c r="J24" s="217">
        <v>32</v>
      </c>
      <c r="K24" s="217">
        <v>3</v>
      </c>
      <c r="L24" s="194" t="s">
        <v>245</v>
      </c>
      <c r="M24" s="194" t="s">
        <v>145</v>
      </c>
    </row>
    <row r="25" spans="1:13" x14ac:dyDescent="0.25">
      <c r="A25" s="217" t="s">
        <v>157</v>
      </c>
      <c r="B25" s="237"/>
      <c r="C25" s="237" t="s">
        <v>440</v>
      </c>
      <c r="D25" s="237"/>
      <c r="E25" s="217" t="s">
        <v>134</v>
      </c>
      <c r="F25" s="217" t="s">
        <v>218</v>
      </c>
      <c r="G25" s="236">
        <v>42857</v>
      </c>
      <c r="H25" s="236">
        <v>43004</v>
      </c>
      <c r="I25" s="217">
        <v>18</v>
      </c>
      <c r="J25" s="217">
        <v>39</v>
      </c>
      <c r="K25" s="217">
        <v>1</v>
      </c>
      <c r="L25" s="194" t="s">
        <v>42</v>
      </c>
      <c r="M25" s="194" t="s">
        <v>145</v>
      </c>
    </row>
    <row r="26" spans="1:13" x14ac:dyDescent="0.25">
      <c r="A26" s="217" t="s">
        <v>157</v>
      </c>
      <c r="B26" s="237"/>
      <c r="C26" s="237" t="s">
        <v>440</v>
      </c>
      <c r="D26" s="237"/>
      <c r="E26" s="217" t="s">
        <v>134</v>
      </c>
      <c r="F26" s="217" t="s">
        <v>218</v>
      </c>
      <c r="G26" s="236">
        <v>42851</v>
      </c>
      <c r="H26" s="236">
        <v>43033</v>
      </c>
      <c r="I26" s="217">
        <v>17</v>
      </c>
      <c r="J26" s="217">
        <v>43</v>
      </c>
      <c r="K26" s="217">
        <v>1</v>
      </c>
      <c r="L26" s="194" t="s">
        <v>43</v>
      </c>
      <c r="M26" s="194" t="s">
        <v>145</v>
      </c>
    </row>
    <row r="27" spans="1:13" x14ac:dyDescent="0.25">
      <c r="A27" s="217" t="s">
        <v>157</v>
      </c>
      <c r="B27" s="237"/>
      <c r="C27" s="237" t="s">
        <v>440</v>
      </c>
      <c r="D27" s="237"/>
      <c r="E27" s="217" t="s">
        <v>134</v>
      </c>
      <c r="F27" s="217" t="s">
        <v>218</v>
      </c>
      <c r="G27" s="236">
        <v>42859</v>
      </c>
      <c r="H27" s="236">
        <v>43034</v>
      </c>
      <c r="I27" s="217">
        <v>18</v>
      </c>
      <c r="J27" s="217">
        <v>43</v>
      </c>
      <c r="K27" s="217">
        <v>1</v>
      </c>
      <c r="L27" s="194" t="s">
        <v>44</v>
      </c>
      <c r="M27" s="194" t="s">
        <v>145</v>
      </c>
    </row>
    <row r="28" spans="1:13" x14ac:dyDescent="0.25">
      <c r="A28" s="217" t="s">
        <v>157</v>
      </c>
      <c r="B28" s="237"/>
      <c r="C28" s="237" t="s">
        <v>440</v>
      </c>
      <c r="D28" s="237"/>
      <c r="E28" s="217" t="s">
        <v>134</v>
      </c>
      <c r="F28" s="217" t="s">
        <v>218</v>
      </c>
      <c r="G28" s="236">
        <v>42826</v>
      </c>
      <c r="H28" s="236">
        <v>43036</v>
      </c>
      <c r="I28" s="217">
        <v>13</v>
      </c>
      <c r="J28" s="217">
        <v>43</v>
      </c>
      <c r="K28" s="217">
        <v>1</v>
      </c>
      <c r="L28" s="194" t="s">
        <v>25</v>
      </c>
      <c r="M28" s="194" t="s">
        <v>145</v>
      </c>
    </row>
    <row r="29" spans="1:13" x14ac:dyDescent="0.25">
      <c r="A29" s="217" t="s">
        <v>157</v>
      </c>
      <c r="B29" s="237"/>
      <c r="C29" s="237" t="s">
        <v>440</v>
      </c>
      <c r="D29" s="237"/>
      <c r="E29" s="217" t="s">
        <v>134</v>
      </c>
      <c r="F29" s="217" t="s">
        <v>218</v>
      </c>
      <c r="G29" s="236">
        <v>42904</v>
      </c>
      <c r="H29" s="236">
        <v>42958</v>
      </c>
      <c r="I29" s="217">
        <v>25</v>
      </c>
      <c r="J29" s="217">
        <v>32</v>
      </c>
      <c r="K29" s="217">
        <v>3</v>
      </c>
      <c r="L29" s="194" t="s">
        <v>346</v>
      </c>
      <c r="M29" s="194" t="s">
        <v>145</v>
      </c>
    </row>
    <row r="30" spans="1:13" x14ac:dyDescent="0.25">
      <c r="A30" s="217" t="s">
        <v>157</v>
      </c>
      <c r="B30" s="237"/>
      <c r="C30" s="237" t="s">
        <v>440</v>
      </c>
      <c r="D30" s="237"/>
      <c r="E30" s="217" t="s">
        <v>237</v>
      </c>
      <c r="F30" s="217" t="s">
        <v>218</v>
      </c>
      <c r="G30" s="236">
        <v>42910</v>
      </c>
      <c r="H30" s="236">
        <v>42959</v>
      </c>
      <c r="I30" s="217">
        <v>25</v>
      </c>
      <c r="J30" s="217">
        <v>32</v>
      </c>
      <c r="K30" s="217">
        <v>1</v>
      </c>
      <c r="L30" s="194" t="s">
        <v>25</v>
      </c>
      <c r="M30" s="194" t="s">
        <v>145</v>
      </c>
    </row>
    <row r="31" spans="1:13" x14ac:dyDescent="0.25">
      <c r="A31" s="217" t="s">
        <v>157</v>
      </c>
      <c r="B31" s="237"/>
      <c r="C31" s="237" t="s">
        <v>440</v>
      </c>
      <c r="D31" s="237"/>
      <c r="E31" s="217" t="s">
        <v>238</v>
      </c>
      <c r="F31" s="217" t="s">
        <v>218</v>
      </c>
      <c r="G31" s="236">
        <v>42905</v>
      </c>
      <c r="H31" s="236">
        <v>42956</v>
      </c>
      <c r="I31" s="217">
        <v>25</v>
      </c>
      <c r="J31" s="217">
        <v>32</v>
      </c>
      <c r="K31" s="217">
        <v>2</v>
      </c>
      <c r="L31" s="194" t="s">
        <v>406</v>
      </c>
      <c r="M31" s="194" t="s">
        <v>145</v>
      </c>
    </row>
    <row r="32" spans="1:13" x14ac:dyDescent="0.25">
      <c r="A32" s="217" t="s">
        <v>157</v>
      </c>
      <c r="B32" s="237"/>
      <c r="C32" s="237" t="s">
        <v>440</v>
      </c>
      <c r="D32" s="237"/>
      <c r="E32" s="217" t="s">
        <v>238</v>
      </c>
      <c r="F32" s="217" t="s">
        <v>218</v>
      </c>
      <c r="G32" s="236">
        <v>42868</v>
      </c>
      <c r="H32" s="236">
        <v>43008</v>
      </c>
      <c r="I32" s="217">
        <v>19</v>
      </c>
      <c r="J32" s="217">
        <v>39</v>
      </c>
      <c r="K32" s="217">
        <v>1</v>
      </c>
      <c r="L32" s="194" t="s">
        <v>25</v>
      </c>
      <c r="M32" s="194" t="s">
        <v>145</v>
      </c>
    </row>
    <row r="33" spans="1:13" x14ac:dyDescent="0.25">
      <c r="A33" s="217" t="s">
        <v>437</v>
      </c>
      <c r="B33" s="237"/>
      <c r="C33" s="237"/>
      <c r="D33" s="249" t="s">
        <v>440</v>
      </c>
      <c r="E33" s="217" t="s">
        <v>134</v>
      </c>
      <c r="F33" s="217" t="s">
        <v>218</v>
      </c>
      <c r="G33" s="236">
        <v>42886</v>
      </c>
      <c r="H33" s="236">
        <v>43005</v>
      </c>
      <c r="I33" s="217">
        <v>22</v>
      </c>
      <c r="J33" s="217">
        <v>39</v>
      </c>
      <c r="K33" s="217">
        <v>1</v>
      </c>
      <c r="L33" s="194" t="s">
        <v>43</v>
      </c>
      <c r="M33" s="194" t="s">
        <v>145</v>
      </c>
    </row>
    <row r="34" spans="1:13" x14ac:dyDescent="0.25">
      <c r="A34" s="217" t="s">
        <v>220</v>
      </c>
      <c r="B34" s="195"/>
      <c r="C34" s="195"/>
      <c r="D34" s="249" t="s">
        <v>440</v>
      </c>
      <c r="E34" s="217" t="s">
        <v>231</v>
      </c>
      <c r="F34" s="217" t="s">
        <v>218</v>
      </c>
      <c r="G34" s="236">
        <v>42911</v>
      </c>
      <c r="H34" s="236">
        <v>42954</v>
      </c>
      <c r="I34" s="217">
        <v>26</v>
      </c>
      <c r="J34" s="217">
        <v>32</v>
      </c>
      <c r="K34" s="217">
        <v>1</v>
      </c>
      <c r="L34" s="194" t="s">
        <v>24</v>
      </c>
      <c r="M34" s="194" t="s">
        <v>145</v>
      </c>
    </row>
    <row r="35" spans="1:13" x14ac:dyDescent="0.25">
      <c r="A35" s="217" t="s">
        <v>220</v>
      </c>
      <c r="B35" s="237"/>
      <c r="C35" s="237"/>
      <c r="D35" s="249" t="s">
        <v>440</v>
      </c>
      <c r="E35" s="217" t="s">
        <v>387</v>
      </c>
      <c r="F35" s="217" t="s">
        <v>218</v>
      </c>
      <c r="G35" s="236">
        <v>42921</v>
      </c>
      <c r="H35" s="236">
        <v>42970</v>
      </c>
      <c r="I35" s="217">
        <v>27</v>
      </c>
      <c r="J35" s="217">
        <v>34</v>
      </c>
      <c r="K35" s="217">
        <v>1</v>
      </c>
      <c r="L35" s="194" t="s">
        <v>43</v>
      </c>
      <c r="M35" s="194" t="s">
        <v>145</v>
      </c>
    </row>
    <row r="36" spans="1:13" x14ac:dyDescent="0.25">
      <c r="A36" s="217" t="s">
        <v>220</v>
      </c>
      <c r="B36" s="237"/>
      <c r="C36" s="237"/>
      <c r="D36" s="237" t="s">
        <v>440</v>
      </c>
      <c r="E36" s="217" t="s">
        <v>277</v>
      </c>
      <c r="F36" s="217" t="s">
        <v>218</v>
      </c>
      <c r="G36" s="236">
        <v>42911</v>
      </c>
      <c r="H36" s="236">
        <v>42954</v>
      </c>
      <c r="I36" s="217">
        <v>26</v>
      </c>
      <c r="J36" s="217">
        <v>32</v>
      </c>
      <c r="K36" s="217">
        <v>1</v>
      </c>
      <c r="L36" s="194" t="s">
        <v>24</v>
      </c>
      <c r="M36" s="194" t="s">
        <v>145</v>
      </c>
    </row>
    <row r="37" spans="1:13" x14ac:dyDescent="0.25">
      <c r="A37" s="217" t="s">
        <v>220</v>
      </c>
      <c r="B37" s="237"/>
      <c r="C37" s="237"/>
      <c r="D37" s="237" t="s">
        <v>440</v>
      </c>
      <c r="E37" s="217" t="s">
        <v>395</v>
      </c>
      <c r="F37" s="217" t="s">
        <v>218</v>
      </c>
      <c r="G37" s="236">
        <v>42556</v>
      </c>
      <c r="H37" s="236">
        <v>42970</v>
      </c>
      <c r="I37" s="217">
        <v>28</v>
      </c>
      <c r="J37" s="217">
        <v>34</v>
      </c>
      <c r="K37" s="217">
        <v>1</v>
      </c>
      <c r="L37" s="194" t="s">
        <v>43</v>
      </c>
      <c r="M37" s="194" t="s">
        <v>145</v>
      </c>
    </row>
    <row r="38" spans="1:13" x14ac:dyDescent="0.25">
      <c r="A38" s="217" t="s">
        <v>220</v>
      </c>
      <c r="B38" s="237"/>
      <c r="C38" s="237"/>
      <c r="D38" s="237" t="s">
        <v>440</v>
      </c>
      <c r="E38" s="217" t="s">
        <v>134</v>
      </c>
      <c r="F38" s="217" t="s">
        <v>218</v>
      </c>
      <c r="G38" s="236">
        <v>42882</v>
      </c>
      <c r="H38" s="236">
        <v>42910</v>
      </c>
      <c r="I38" s="217">
        <v>21</v>
      </c>
      <c r="J38" s="217">
        <v>25</v>
      </c>
      <c r="K38" s="217">
        <v>1</v>
      </c>
      <c r="L38" s="194" t="s">
        <v>25</v>
      </c>
      <c r="M38" s="194" t="s">
        <v>145</v>
      </c>
    </row>
    <row r="39" spans="1:13" x14ac:dyDescent="0.25">
      <c r="A39" s="217" t="s">
        <v>220</v>
      </c>
      <c r="B39" s="237"/>
      <c r="C39" s="237"/>
      <c r="D39" s="249" t="s">
        <v>440</v>
      </c>
      <c r="E39" s="217" t="s">
        <v>237</v>
      </c>
      <c r="F39" s="217" t="s">
        <v>218</v>
      </c>
      <c r="G39" s="236">
        <v>42911</v>
      </c>
      <c r="H39" s="236">
        <v>42954</v>
      </c>
      <c r="I39" s="217">
        <v>26</v>
      </c>
      <c r="J39" s="217">
        <v>32</v>
      </c>
      <c r="K39" s="217">
        <v>1</v>
      </c>
      <c r="L39" s="194" t="s">
        <v>24</v>
      </c>
      <c r="M39" s="194" t="s">
        <v>145</v>
      </c>
    </row>
    <row r="40" spans="1:13" x14ac:dyDescent="0.25">
      <c r="A40" s="217" t="s">
        <v>384</v>
      </c>
      <c r="B40" s="237"/>
      <c r="C40" s="237"/>
      <c r="D40" s="249" t="s">
        <v>440</v>
      </c>
      <c r="E40" s="217" t="s">
        <v>396</v>
      </c>
      <c r="F40" s="217" t="s">
        <v>218</v>
      </c>
      <c r="G40" s="236">
        <v>42882</v>
      </c>
      <c r="H40" s="236">
        <v>42973</v>
      </c>
      <c r="I40" s="217">
        <v>21</v>
      </c>
      <c r="J40" s="217">
        <v>34</v>
      </c>
      <c r="K40" s="217">
        <v>1</v>
      </c>
      <c r="L40" s="194" t="s">
        <v>25</v>
      </c>
      <c r="M40" s="194" t="s">
        <v>145</v>
      </c>
    </row>
    <row r="41" spans="1:13" x14ac:dyDescent="0.25">
      <c r="A41" s="217" t="s">
        <v>385</v>
      </c>
      <c r="B41" s="237"/>
      <c r="C41" s="237"/>
      <c r="D41" s="249" t="s">
        <v>440</v>
      </c>
      <c r="E41" s="217" t="s">
        <v>238</v>
      </c>
      <c r="F41" s="217" t="s">
        <v>218</v>
      </c>
      <c r="G41" s="236">
        <v>42893</v>
      </c>
      <c r="H41" s="236">
        <v>42949</v>
      </c>
      <c r="I41" s="217">
        <v>23</v>
      </c>
      <c r="J41" s="217">
        <v>31</v>
      </c>
      <c r="K41" s="217">
        <v>1</v>
      </c>
      <c r="L41" s="194" t="s">
        <v>43</v>
      </c>
      <c r="M41" s="194" t="s">
        <v>145</v>
      </c>
    </row>
    <row r="42" spans="1:13" x14ac:dyDescent="0.25">
      <c r="A42" s="217" t="s">
        <v>22</v>
      </c>
      <c r="B42" s="237" t="s">
        <v>440</v>
      </c>
      <c r="C42" s="237"/>
      <c r="D42" s="237"/>
      <c r="E42" s="217" t="s">
        <v>134</v>
      </c>
      <c r="F42" s="217" t="s">
        <v>13</v>
      </c>
      <c r="G42" s="236">
        <v>42876</v>
      </c>
      <c r="H42" s="236">
        <v>43023</v>
      </c>
      <c r="I42" s="217">
        <v>21</v>
      </c>
      <c r="J42" s="217">
        <v>42</v>
      </c>
      <c r="K42" s="217">
        <v>2</v>
      </c>
      <c r="L42" s="194" t="s">
        <v>31</v>
      </c>
      <c r="M42" s="194" t="s">
        <v>145</v>
      </c>
    </row>
    <row r="43" spans="1:13" ht="28.5" customHeight="1" x14ac:dyDescent="0.25">
      <c r="A43" s="193"/>
      <c r="B43" s="115"/>
      <c r="C43" s="115"/>
      <c r="D43" s="193"/>
      <c r="E43" s="83"/>
      <c r="F43" s="83"/>
      <c r="G43" s="81"/>
      <c r="H43" s="81"/>
    </row>
    <row r="44" spans="1:13" x14ac:dyDescent="0.25">
      <c r="A44" s="78" t="s">
        <v>46</v>
      </c>
      <c r="B44" s="181"/>
      <c r="C44" s="181"/>
      <c r="D44" s="181"/>
      <c r="E44" s="181"/>
      <c r="F44" s="181"/>
      <c r="G44" s="181"/>
      <c r="H44" s="181"/>
    </row>
    <row r="45" spans="1:13" ht="27.75" customHeight="1" x14ac:dyDescent="0.25">
      <c r="A45" s="86" t="s">
        <v>17</v>
      </c>
      <c r="B45" s="86" t="s">
        <v>15</v>
      </c>
      <c r="C45" s="86" t="s">
        <v>18</v>
      </c>
      <c r="D45" s="86" t="s">
        <v>19</v>
      </c>
      <c r="E45" s="86" t="s">
        <v>148</v>
      </c>
      <c r="F45" s="86" t="s">
        <v>147</v>
      </c>
      <c r="G45" s="86" t="s">
        <v>181</v>
      </c>
      <c r="H45" s="86" t="s">
        <v>182</v>
      </c>
      <c r="I45" s="93" t="s">
        <v>151</v>
      </c>
      <c r="J45" s="93" t="s">
        <v>152</v>
      </c>
      <c r="K45" s="93" t="s">
        <v>20</v>
      </c>
      <c r="L45" s="93" t="s">
        <v>21</v>
      </c>
      <c r="M45" s="93" t="s">
        <v>77</v>
      </c>
    </row>
    <row r="46" spans="1:13" x14ac:dyDescent="0.25">
      <c r="A46" s="211" t="s">
        <v>157</v>
      </c>
      <c r="B46" s="206"/>
      <c r="C46" s="237" t="s">
        <v>440</v>
      </c>
      <c r="D46" s="237"/>
      <c r="E46" s="211" t="s">
        <v>332</v>
      </c>
      <c r="F46" s="211" t="s">
        <v>240</v>
      </c>
      <c r="G46" s="236">
        <v>42854</v>
      </c>
      <c r="H46" s="236">
        <v>42896</v>
      </c>
      <c r="I46" s="238">
        <v>17</v>
      </c>
      <c r="J46" s="217">
        <v>23</v>
      </c>
      <c r="K46" s="217">
        <v>1</v>
      </c>
      <c r="L46" s="194" t="s">
        <v>25</v>
      </c>
      <c r="M46" s="194" t="s">
        <v>46</v>
      </c>
    </row>
    <row r="47" spans="1:13" x14ac:dyDescent="0.25">
      <c r="A47" s="211" t="s">
        <v>157</v>
      </c>
      <c r="B47" s="206"/>
      <c r="C47" s="237" t="s">
        <v>440</v>
      </c>
      <c r="D47" s="237"/>
      <c r="E47" s="211" t="s">
        <v>332</v>
      </c>
      <c r="F47" s="211" t="s">
        <v>240</v>
      </c>
      <c r="G47" s="236">
        <v>42907</v>
      </c>
      <c r="H47" s="236">
        <v>42957</v>
      </c>
      <c r="I47" s="238">
        <v>25</v>
      </c>
      <c r="J47" s="217">
        <v>32</v>
      </c>
      <c r="K47" s="217">
        <v>2</v>
      </c>
      <c r="L47" s="194" t="s">
        <v>287</v>
      </c>
      <c r="M47" s="194" t="s">
        <v>46</v>
      </c>
    </row>
    <row r="48" spans="1:13" x14ac:dyDescent="0.25">
      <c r="A48" s="211" t="s">
        <v>157</v>
      </c>
      <c r="B48" s="206"/>
      <c r="C48" s="237" t="s">
        <v>440</v>
      </c>
      <c r="D48" s="237"/>
      <c r="E48" s="211" t="s">
        <v>332</v>
      </c>
      <c r="F48" s="211" t="s">
        <v>240</v>
      </c>
      <c r="G48" s="236">
        <v>42903</v>
      </c>
      <c r="H48" s="236">
        <v>42959</v>
      </c>
      <c r="I48" s="238">
        <v>24</v>
      </c>
      <c r="J48" s="217">
        <v>32</v>
      </c>
      <c r="K48" s="217">
        <v>3</v>
      </c>
      <c r="L48" s="194" t="s">
        <v>341</v>
      </c>
      <c r="M48" s="194" t="s">
        <v>46</v>
      </c>
    </row>
    <row r="49" spans="1:13" x14ac:dyDescent="0.25">
      <c r="A49" s="211" t="s">
        <v>157</v>
      </c>
      <c r="B49" s="206"/>
      <c r="C49" s="237" t="s">
        <v>440</v>
      </c>
      <c r="D49" s="237"/>
      <c r="E49" s="211" t="s">
        <v>332</v>
      </c>
      <c r="F49" s="211" t="s">
        <v>240</v>
      </c>
      <c r="G49" s="236">
        <v>42966</v>
      </c>
      <c r="H49" s="236">
        <v>43036</v>
      </c>
      <c r="I49" s="238">
        <v>33</v>
      </c>
      <c r="J49" s="217">
        <v>43</v>
      </c>
      <c r="K49" s="217">
        <v>1</v>
      </c>
      <c r="L49" s="194" t="s">
        <v>25</v>
      </c>
      <c r="M49" s="194" t="s">
        <v>46</v>
      </c>
    </row>
    <row r="50" spans="1:13" x14ac:dyDescent="0.25">
      <c r="A50" s="211" t="s">
        <v>157</v>
      </c>
      <c r="B50" s="237"/>
      <c r="C50" s="237" t="s">
        <v>440</v>
      </c>
      <c r="D50" s="237"/>
      <c r="E50" s="211" t="s">
        <v>332</v>
      </c>
      <c r="F50" s="211" t="s">
        <v>240</v>
      </c>
      <c r="G50" s="236">
        <v>42857</v>
      </c>
      <c r="H50" s="236">
        <v>42899</v>
      </c>
      <c r="I50" s="238">
        <v>18</v>
      </c>
      <c r="J50" s="217">
        <v>24</v>
      </c>
      <c r="K50" s="217">
        <v>1</v>
      </c>
      <c r="L50" s="194" t="s">
        <v>42</v>
      </c>
      <c r="M50" s="194" t="s">
        <v>46</v>
      </c>
    </row>
    <row r="51" spans="1:13" x14ac:dyDescent="0.25">
      <c r="A51" s="211" t="s">
        <v>157</v>
      </c>
      <c r="B51" s="237"/>
      <c r="C51" s="237" t="s">
        <v>440</v>
      </c>
      <c r="D51" s="237"/>
      <c r="E51" s="211" t="s">
        <v>332</v>
      </c>
      <c r="F51" s="211" t="s">
        <v>240</v>
      </c>
      <c r="G51" s="236">
        <v>42962</v>
      </c>
      <c r="H51" s="236">
        <v>43004</v>
      </c>
      <c r="I51" s="238">
        <v>33</v>
      </c>
      <c r="J51" s="217">
        <v>39</v>
      </c>
      <c r="K51" s="217">
        <v>1</v>
      </c>
      <c r="L51" s="194" t="s">
        <v>42</v>
      </c>
      <c r="M51" s="194" t="s">
        <v>46</v>
      </c>
    </row>
    <row r="52" spans="1:13" x14ac:dyDescent="0.25">
      <c r="A52" s="211" t="s">
        <v>220</v>
      </c>
      <c r="B52" s="206" t="s">
        <v>440</v>
      </c>
      <c r="C52" s="237"/>
      <c r="D52" s="237"/>
      <c r="E52" s="211" t="s">
        <v>332</v>
      </c>
      <c r="F52" s="211" t="s">
        <v>240</v>
      </c>
      <c r="G52" s="236">
        <v>42854</v>
      </c>
      <c r="H52" s="236">
        <v>42908</v>
      </c>
      <c r="I52" s="238">
        <v>17</v>
      </c>
      <c r="J52" s="217">
        <v>25</v>
      </c>
      <c r="K52" s="217">
        <v>2</v>
      </c>
      <c r="L52" s="194" t="s">
        <v>31</v>
      </c>
      <c r="M52" s="194" t="s">
        <v>46</v>
      </c>
    </row>
    <row r="53" spans="1:13" x14ac:dyDescent="0.25">
      <c r="A53" s="211" t="s">
        <v>220</v>
      </c>
      <c r="B53" s="206" t="s">
        <v>440</v>
      </c>
      <c r="C53" s="237"/>
      <c r="D53" s="237"/>
      <c r="E53" s="211" t="s">
        <v>332</v>
      </c>
      <c r="F53" s="211" t="s">
        <v>240</v>
      </c>
      <c r="G53" s="236">
        <v>42909</v>
      </c>
      <c r="H53" s="236">
        <v>42960</v>
      </c>
      <c r="I53" s="238">
        <v>25</v>
      </c>
      <c r="J53" s="217">
        <v>33</v>
      </c>
      <c r="K53" s="194">
        <v>6</v>
      </c>
      <c r="L53" s="194" t="s">
        <v>26</v>
      </c>
      <c r="M53" s="194" t="s">
        <v>46</v>
      </c>
    </row>
    <row r="54" spans="1:13" x14ac:dyDescent="0.25">
      <c r="A54" s="211" t="s">
        <v>220</v>
      </c>
      <c r="B54" s="206" t="s">
        <v>440</v>
      </c>
      <c r="C54" s="237"/>
      <c r="D54" s="237"/>
      <c r="E54" s="211" t="s">
        <v>332</v>
      </c>
      <c r="F54" s="211" t="s">
        <v>240</v>
      </c>
      <c r="G54" s="236">
        <v>42961</v>
      </c>
      <c r="H54" s="236">
        <v>43044</v>
      </c>
      <c r="I54" s="238">
        <v>33</v>
      </c>
      <c r="J54" s="217">
        <v>45</v>
      </c>
      <c r="K54" s="217">
        <v>2</v>
      </c>
      <c r="L54" s="194" t="s">
        <v>31</v>
      </c>
      <c r="M54" s="194" t="s">
        <v>46</v>
      </c>
    </row>
    <row r="55" spans="1:13" x14ac:dyDescent="0.25">
      <c r="A55" s="211" t="s">
        <v>220</v>
      </c>
      <c r="B55" s="237" t="s">
        <v>440</v>
      </c>
      <c r="C55" s="237"/>
      <c r="D55" s="237"/>
      <c r="E55" s="211" t="s">
        <v>289</v>
      </c>
      <c r="F55" s="211" t="s">
        <v>128</v>
      </c>
      <c r="G55" s="236">
        <v>42913</v>
      </c>
      <c r="H55" s="236">
        <v>42957</v>
      </c>
      <c r="I55" s="238">
        <v>26</v>
      </c>
      <c r="J55" s="217">
        <v>32</v>
      </c>
      <c r="K55" s="217">
        <v>2</v>
      </c>
      <c r="L55" s="194" t="s">
        <v>52</v>
      </c>
      <c r="M55" s="194" t="s">
        <v>46</v>
      </c>
    </row>
    <row r="56" spans="1:13" x14ac:dyDescent="0.25">
      <c r="A56" s="211" t="s">
        <v>357</v>
      </c>
      <c r="B56" s="237"/>
      <c r="C56" s="237"/>
      <c r="D56" s="237" t="s">
        <v>440</v>
      </c>
      <c r="E56" s="211" t="s">
        <v>289</v>
      </c>
      <c r="F56" s="211" t="s">
        <v>128</v>
      </c>
      <c r="G56" s="236">
        <v>42875</v>
      </c>
      <c r="H56" s="236">
        <v>43008</v>
      </c>
      <c r="I56" s="238">
        <v>20</v>
      </c>
      <c r="J56" s="217">
        <v>39</v>
      </c>
      <c r="K56" s="217">
        <v>1</v>
      </c>
      <c r="L56" s="194" t="s">
        <v>25</v>
      </c>
      <c r="M56" s="194" t="s">
        <v>46</v>
      </c>
    </row>
    <row r="57" spans="1:13" x14ac:dyDescent="0.25">
      <c r="A57" s="211" t="s">
        <v>203</v>
      </c>
      <c r="B57" s="314"/>
      <c r="C57" s="187"/>
      <c r="D57" s="189" t="s">
        <v>440</v>
      </c>
      <c r="E57" s="214" t="s">
        <v>301</v>
      </c>
      <c r="F57" s="214" t="s">
        <v>128</v>
      </c>
      <c r="G57" s="215">
        <v>42859</v>
      </c>
      <c r="H57" s="215">
        <v>43006</v>
      </c>
      <c r="I57" s="217">
        <v>18</v>
      </c>
      <c r="J57" s="217">
        <v>39</v>
      </c>
      <c r="K57" s="217">
        <v>1</v>
      </c>
      <c r="L57" s="194" t="s">
        <v>44</v>
      </c>
      <c r="M57" s="194" t="s">
        <v>46</v>
      </c>
    </row>
    <row r="58" spans="1:13" x14ac:dyDescent="0.25">
      <c r="A58" s="214" t="s">
        <v>362</v>
      </c>
      <c r="B58" s="206"/>
      <c r="C58" s="187"/>
      <c r="D58" s="314" t="s">
        <v>440</v>
      </c>
      <c r="E58" s="214" t="s">
        <v>392</v>
      </c>
      <c r="F58" s="214" t="s">
        <v>128</v>
      </c>
      <c r="G58" s="215">
        <v>42875</v>
      </c>
      <c r="H58" s="215">
        <v>42945</v>
      </c>
      <c r="I58" s="217">
        <v>20</v>
      </c>
      <c r="J58" s="217">
        <v>30</v>
      </c>
      <c r="K58" s="217">
        <v>1</v>
      </c>
      <c r="L58" s="194" t="s">
        <v>25</v>
      </c>
      <c r="M58" s="194" t="s">
        <v>46</v>
      </c>
    </row>
    <row r="59" spans="1:13" x14ac:dyDescent="0.25">
      <c r="A59" s="214" t="s">
        <v>362</v>
      </c>
      <c r="B59" s="206"/>
      <c r="C59" s="187"/>
      <c r="D59" s="314" t="s">
        <v>440</v>
      </c>
      <c r="E59" s="214" t="s">
        <v>279</v>
      </c>
      <c r="F59" s="214" t="s">
        <v>128</v>
      </c>
      <c r="G59" s="215">
        <v>42952</v>
      </c>
      <c r="H59" s="215">
        <v>42980</v>
      </c>
      <c r="I59" s="217">
        <v>31</v>
      </c>
      <c r="J59" s="217">
        <v>35</v>
      </c>
      <c r="K59" s="217">
        <v>1</v>
      </c>
      <c r="L59" s="194" t="s">
        <v>25</v>
      </c>
      <c r="M59" s="194" t="s">
        <v>46</v>
      </c>
    </row>
    <row r="60" spans="1:13" x14ac:dyDescent="0.25">
      <c r="A60" s="214" t="s">
        <v>220</v>
      </c>
      <c r="B60" s="206" t="s">
        <v>440</v>
      </c>
      <c r="C60" s="187"/>
      <c r="D60" s="314"/>
      <c r="E60" s="214" t="s">
        <v>102</v>
      </c>
      <c r="F60" s="214" t="s">
        <v>128</v>
      </c>
      <c r="G60" s="215">
        <v>42912</v>
      </c>
      <c r="H60" s="215">
        <v>42947</v>
      </c>
      <c r="I60" s="217">
        <v>26</v>
      </c>
      <c r="J60" s="217">
        <v>31</v>
      </c>
      <c r="K60" s="217">
        <v>1</v>
      </c>
      <c r="L60" s="194" t="s">
        <v>24</v>
      </c>
      <c r="M60" s="194" t="s">
        <v>46</v>
      </c>
    </row>
    <row r="61" spans="1:13" x14ac:dyDescent="0.25">
      <c r="A61" s="214" t="s">
        <v>220</v>
      </c>
      <c r="B61" s="195" t="s">
        <v>440</v>
      </c>
      <c r="C61" s="189"/>
      <c r="D61" s="314"/>
      <c r="E61" s="214" t="s">
        <v>102</v>
      </c>
      <c r="F61" s="214" t="s">
        <v>128</v>
      </c>
      <c r="G61" s="215">
        <v>42914</v>
      </c>
      <c r="H61" s="215">
        <v>42956</v>
      </c>
      <c r="I61" s="217">
        <v>26</v>
      </c>
      <c r="J61" s="217">
        <v>32</v>
      </c>
      <c r="K61" s="217">
        <v>1</v>
      </c>
      <c r="L61" s="194" t="s">
        <v>43</v>
      </c>
      <c r="M61" s="194" t="s">
        <v>46</v>
      </c>
    </row>
    <row r="62" spans="1:13" x14ac:dyDescent="0.25">
      <c r="A62" s="211" t="s">
        <v>220</v>
      </c>
      <c r="B62" s="314" t="s">
        <v>440</v>
      </c>
      <c r="C62" s="237"/>
      <c r="D62" s="237"/>
      <c r="E62" s="214" t="s">
        <v>102</v>
      </c>
      <c r="F62" s="214" t="s">
        <v>128</v>
      </c>
      <c r="G62" s="215">
        <v>42909</v>
      </c>
      <c r="H62" s="215">
        <v>42909</v>
      </c>
      <c r="I62" s="217">
        <v>25</v>
      </c>
      <c r="J62" s="217">
        <v>25</v>
      </c>
      <c r="K62" s="217">
        <v>1</v>
      </c>
      <c r="L62" s="194" t="s">
        <v>55</v>
      </c>
      <c r="M62" s="194" t="s">
        <v>46</v>
      </c>
    </row>
    <row r="63" spans="1:13" x14ac:dyDescent="0.25">
      <c r="A63" s="211" t="s">
        <v>220</v>
      </c>
      <c r="B63" s="314" t="s">
        <v>440</v>
      </c>
      <c r="C63" s="187"/>
      <c r="D63" s="195"/>
      <c r="E63" s="214" t="s">
        <v>102</v>
      </c>
      <c r="F63" s="214" t="s">
        <v>128</v>
      </c>
      <c r="G63" s="215">
        <v>42910</v>
      </c>
      <c r="H63" s="215">
        <v>42959</v>
      </c>
      <c r="I63" s="217">
        <v>25</v>
      </c>
      <c r="J63" s="217">
        <v>32</v>
      </c>
      <c r="K63" s="217">
        <v>1</v>
      </c>
      <c r="L63" s="194" t="s">
        <v>25</v>
      </c>
      <c r="M63" s="194" t="s">
        <v>46</v>
      </c>
    </row>
    <row r="64" spans="1:13" x14ac:dyDescent="0.25">
      <c r="A64" s="211" t="s">
        <v>220</v>
      </c>
      <c r="B64" s="314" t="s">
        <v>440</v>
      </c>
      <c r="C64" s="187"/>
      <c r="D64" s="195"/>
      <c r="E64" s="214" t="s">
        <v>102</v>
      </c>
      <c r="F64" s="214" t="s">
        <v>128</v>
      </c>
      <c r="G64" s="215">
        <v>42911</v>
      </c>
      <c r="H64" s="215">
        <v>42953</v>
      </c>
      <c r="I64" s="217">
        <v>26</v>
      </c>
      <c r="J64" s="217">
        <v>32</v>
      </c>
      <c r="K64" s="217">
        <v>1</v>
      </c>
      <c r="L64" s="194" t="s">
        <v>39</v>
      </c>
      <c r="M64" s="194" t="s">
        <v>46</v>
      </c>
    </row>
    <row r="65" spans="1:13" x14ac:dyDescent="0.25">
      <c r="A65" s="211" t="s">
        <v>203</v>
      </c>
      <c r="B65" s="314"/>
      <c r="C65" s="195"/>
      <c r="D65" s="206" t="s">
        <v>440</v>
      </c>
      <c r="E65" s="214" t="s">
        <v>102</v>
      </c>
      <c r="F65" s="214" t="s">
        <v>128</v>
      </c>
      <c r="G65" s="215">
        <v>42859</v>
      </c>
      <c r="H65" s="215">
        <v>43006</v>
      </c>
      <c r="I65" s="217">
        <v>18</v>
      </c>
      <c r="J65" s="217">
        <v>39</v>
      </c>
      <c r="K65" s="217">
        <v>1</v>
      </c>
      <c r="L65" s="194" t="s">
        <v>44</v>
      </c>
      <c r="M65" s="194" t="s">
        <v>46</v>
      </c>
    </row>
    <row r="66" spans="1:13" x14ac:dyDescent="0.25">
      <c r="A66" s="211" t="s">
        <v>157</v>
      </c>
      <c r="B66" s="314"/>
      <c r="C66" s="195" t="s">
        <v>440</v>
      </c>
      <c r="D66" s="206"/>
      <c r="E66" s="214" t="s">
        <v>102</v>
      </c>
      <c r="F66" s="214" t="s">
        <v>128</v>
      </c>
      <c r="G66" s="215">
        <v>42908</v>
      </c>
      <c r="H66" s="215">
        <v>42957</v>
      </c>
      <c r="I66" s="217">
        <v>25</v>
      </c>
      <c r="J66" s="217">
        <v>32</v>
      </c>
      <c r="K66" s="217">
        <v>1</v>
      </c>
      <c r="L66" s="194" t="s">
        <v>44</v>
      </c>
      <c r="M66" s="194" t="s">
        <v>46</v>
      </c>
    </row>
    <row r="67" spans="1:13" x14ac:dyDescent="0.25">
      <c r="A67" s="214" t="s">
        <v>379</v>
      </c>
      <c r="B67" s="206"/>
      <c r="C67" s="195"/>
      <c r="D67" s="314" t="s">
        <v>440</v>
      </c>
      <c r="E67" s="214" t="s">
        <v>102</v>
      </c>
      <c r="F67" s="214" t="s">
        <v>128</v>
      </c>
      <c r="G67" s="215">
        <v>42860</v>
      </c>
      <c r="H67" s="215">
        <v>43037</v>
      </c>
      <c r="I67" s="217">
        <v>18</v>
      </c>
      <c r="J67" s="217">
        <v>44</v>
      </c>
      <c r="K67" s="217">
        <v>1</v>
      </c>
      <c r="L67" s="194" t="s">
        <v>25</v>
      </c>
      <c r="M67" s="194" t="s">
        <v>46</v>
      </c>
    </row>
    <row r="68" spans="1:13" x14ac:dyDescent="0.25">
      <c r="A68" s="214" t="s">
        <v>384</v>
      </c>
      <c r="B68" s="206"/>
      <c r="C68" s="314"/>
      <c r="D68" s="195" t="s">
        <v>440</v>
      </c>
      <c r="E68" s="214" t="s">
        <v>102</v>
      </c>
      <c r="F68" s="214" t="s">
        <v>128</v>
      </c>
      <c r="G68" s="215">
        <v>42982</v>
      </c>
      <c r="H68" s="215">
        <v>43010</v>
      </c>
      <c r="I68" s="217">
        <v>36</v>
      </c>
      <c r="J68" s="217">
        <v>40</v>
      </c>
      <c r="K68" s="217">
        <v>1</v>
      </c>
      <c r="L68" s="194" t="s">
        <v>24</v>
      </c>
      <c r="M68" s="194" t="s">
        <v>46</v>
      </c>
    </row>
    <row r="69" spans="1:13" x14ac:dyDescent="0.25">
      <c r="A69" s="214" t="s">
        <v>47</v>
      </c>
      <c r="B69" s="206"/>
      <c r="C69" s="237" t="s">
        <v>440</v>
      </c>
      <c r="D69" s="314"/>
      <c r="E69" s="214" t="s">
        <v>211</v>
      </c>
      <c r="F69" s="214" t="s">
        <v>214</v>
      </c>
      <c r="G69" s="215">
        <v>42821</v>
      </c>
      <c r="H69" s="215">
        <v>43035</v>
      </c>
      <c r="I69" s="217">
        <v>13</v>
      </c>
      <c r="J69" s="217">
        <v>43</v>
      </c>
      <c r="K69" s="217">
        <v>2</v>
      </c>
      <c r="L69" s="194" t="s">
        <v>28</v>
      </c>
      <c r="M69" s="194" t="s">
        <v>46</v>
      </c>
    </row>
    <row r="70" spans="1:13" x14ac:dyDescent="0.25">
      <c r="A70" s="240" t="s">
        <v>22</v>
      </c>
      <c r="B70" s="237"/>
      <c r="C70" s="237"/>
      <c r="D70" s="237" t="s">
        <v>440</v>
      </c>
      <c r="E70" s="240" t="s">
        <v>388</v>
      </c>
      <c r="F70" s="240" t="s">
        <v>218</v>
      </c>
      <c r="G70" s="241">
        <v>42988</v>
      </c>
      <c r="H70" s="236">
        <v>43016</v>
      </c>
      <c r="I70" s="217">
        <v>37</v>
      </c>
      <c r="J70" s="217">
        <v>41</v>
      </c>
      <c r="K70" s="217">
        <v>1</v>
      </c>
      <c r="L70" s="194" t="s">
        <v>39</v>
      </c>
      <c r="M70" s="194" t="s">
        <v>46</v>
      </c>
    </row>
    <row r="71" spans="1:13" x14ac:dyDescent="0.25">
      <c r="A71" s="217" t="s">
        <v>22</v>
      </c>
      <c r="B71" s="237"/>
      <c r="C71" s="237"/>
      <c r="D71" s="249" t="s">
        <v>440</v>
      </c>
      <c r="E71" s="217" t="s">
        <v>388</v>
      </c>
      <c r="F71" s="217" t="s">
        <v>218</v>
      </c>
      <c r="G71" s="236">
        <v>42869</v>
      </c>
      <c r="H71" s="236">
        <v>42904</v>
      </c>
      <c r="I71" s="217">
        <v>20</v>
      </c>
      <c r="J71" s="217">
        <v>25</v>
      </c>
      <c r="K71" s="217">
        <v>1</v>
      </c>
      <c r="L71" s="194" t="s">
        <v>39</v>
      </c>
      <c r="M71" s="194" t="s">
        <v>46</v>
      </c>
    </row>
    <row r="72" spans="1:13" x14ac:dyDescent="0.25">
      <c r="A72" s="217" t="s">
        <v>22</v>
      </c>
      <c r="B72" s="237"/>
      <c r="C72" s="237"/>
      <c r="D72" s="249" t="s">
        <v>440</v>
      </c>
      <c r="E72" s="217" t="s">
        <v>271</v>
      </c>
      <c r="F72" s="217" t="s">
        <v>218</v>
      </c>
      <c r="G72" s="236">
        <v>42889</v>
      </c>
      <c r="H72" s="236">
        <v>42917</v>
      </c>
      <c r="I72" s="217">
        <v>22</v>
      </c>
      <c r="J72" s="217">
        <v>26</v>
      </c>
      <c r="K72" s="217">
        <v>1</v>
      </c>
      <c r="L72" s="194" t="s">
        <v>25</v>
      </c>
      <c r="M72" s="194" t="s">
        <v>46</v>
      </c>
    </row>
    <row r="73" spans="1:13" x14ac:dyDescent="0.25">
      <c r="A73" s="217" t="s">
        <v>22</v>
      </c>
      <c r="B73" s="206"/>
      <c r="C73" s="237"/>
      <c r="D73" s="249" t="s">
        <v>440</v>
      </c>
      <c r="E73" s="217" t="s">
        <v>271</v>
      </c>
      <c r="F73" s="217" t="s">
        <v>218</v>
      </c>
      <c r="G73" s="236">
        <v>42973</v>
      </c>
      <c r="H73" s="236">
        <v>43001</v>
      </c>
      <c r="I73" s="217">
        <v>34</v>
      </c>
      <c r="J73" s="217">
        <v>38</v>
      </c>
      <c r="K73" s="217">
        <v>1</v>
      </c>
      <c r="L73" s="194" t="s">
        <v>25</v>
      </c>
      <c r="M73" s="194" t="s">
        <v>46</v>
      </c>
    </row>
    <row r="74" spans="1:13" x14ac:dyDescent="0.25">
      <c r="A74" s="217" t="s">
        <v>22</v>
      </c>
      <c r="B74" s="206"/>
      <c r="C74" s="237"/>
      <c r="D74" s="249" t="s">
        <v>440</v>
      </c>
      <c r="E74" s="217" t="s">
        <v>389</v>
      </c>
      <c r="F74" s="217" t="s">
        <v>218</v>
      </c>
      <c r="G74" s="236">
        <v>42868</v>
      </c>
      <c r="H74" s="236">
        <v>42882</v>
      </c>
      <c r="I74" s="217">
        <v>19</v>
      </c>
      <c r="J74" s="217">
        <v>21</v>
      </c>
      <c r="K74" s="217">
        <v>1</v>
      </c>
      <c r="L74" s="194" t="s">
        <v>25</v>
      </c>
      <c r="M74" s="194" t="s">
        <v>46</v>
      </c>
    </row>
    <row r="75" spans="1:13" x14ac:dyDescent="0.25">
      <c r="A75" s="217" t="s">
        <v>22</v>
      </c>
      <c r="B75" s="206"/>
      <c r="C75" s="237"/>
      <c r="D75" s="249" t="s">
        <v>440</v>
      </c>
      <c r="E75" s="217" t="s">
        <v>389</v>
      </c>
      <c r="F75" s="217" t="s">
        <v>218</v>
      </c>
      <c r="G75" s="236">
        <v>42924</v>
      </c>
      <c r="H75" s="236">
        <v>42938</v>
      </c>
      <c r="I75" s="217">
        <v>27</v>
      </c>
      <c r="J75" s="217">
        <v>29</v>
      </c>
      <c r="K75" s="217">
        <v>1</v>
      </c>
      <c r="L75" s="194" t="s">
        <v>25</v>
      </c>
      <c r="M75" s="194" t="s">
        <v>46</v>
      </c>
    </row>
    <row r="76" spans="1:13" x14ac:dyDescent="0.25">
      <c r="A76" s="217" t="s">
        <v>22</v>
      </c>
      <c r="B76" s="237"/>
      <c r="C76" s="237"/>
      <c r="D76" s="249" t="s">
        <v>440</v>
      </c>
      <c r="E76" s="217" t="s">
        <v>389</v>
      </c>
      <c r="F76" s="217" t="s">
        <v>218</v>
      </c>
      <c r="G76" s="236">
        <v>43008</v>
      </c>
      <c r="H76" s="236">
        <v>43015</v>
      </c>
      <c r="I76" s="217">
        <v>39</v>
      </c>
      <c r="J76" s="217">
        <v>40</v>
      </c>
      <c r="K76" s="217">
        <v>1</v>
      </c>
      <c r="L76" s="194" t="s">
        <v>25</v>
      </c>
      <c r="M76" s="194" t="s">
        <v>46</v>
      </c>
    </row>
    <row r="77" spans="1:13" x14ac:dyDescent="0.25">
      <c r="A77" s="217" t="s">
        <v>22</v>
      </c>
      <c r="B77" s="223"/>
      <c r="C77" s="223"/>
      <c r="D77" s="249" t="s">
        <v>440</v>
      </c>
      <c r="E77" s="217" t="s">
        <v>390</v>
      </c>
      <c r="F77" s="217" t="s">
        <v>218</v>
      </c>
      <c r="G77" s="236">
        <v>42945</v>
      </c>
      <c r="H77" s="236">
        <v>42966</v>
      </c>
      <c r="I77" s="217">
        <v>30</v>
      </c>
      <c r="J77" s="217">
        <v>33</v>
      </c>
      <c r="K77" s="217">
        <v>1</v>
      </c>
      <c r="L77" s="194" t="s">
        <v>25</v>
      </c>
      <c r="M77" s="194" t="s">
        <v>46</v>
      </c>
    </row>
    <row r="78" spans="1:13" x14ac:dyDescent="0.25">
      <c r="A78" s="217" t="s">
        <v>22</v>
      </c>
      <c r="B78" s="223"/>
      <c r="C78" s="223"/>
      <c r="D78" s="249" t="s">
        <v>440</v>
      </c>
      <c r="E78" s="217" t="s">
        <v>136</v>
      </c>
      <c r="F78" s="217" t="s">
        <v>218</v>
      </c>
      <c r="G78" s="236">
        <v>42953</v>
      </c>
      <c r="H78" s="236">
        <v>42981</v>
      </c>
      <c r="I78" s="217">
        <v>32</v>
      </c>
      <c r="J78" s="217">
        <v>36</v>
      </c>
      <c r="K78" s="217">
        <v>1</v>
      </c>
      <c r="L78" s="194" t="s">
        <v>39</v>
      </c>
      <c r="M78" s="194" t="s">
        <v>46</v>
      </c>
    </row>
    <row r="79" spans="1:13" x14ac:dyDescent="0.25">
      <c r="A79" s="217" t="s">
        <v>362</v>
      </c>
      <c r="B79" s="223"/>
      <c r="C79" s="223"/>
      <c r="D79" s="249" t="s">
        <v>440</v>
      </c>
      <c r="E79" s="217" t="s">
        <v>102</v>
      </c>
      <c r="F79" s="217" t="s">
        <v>218</v>
      </c>
      <c r="G79" s="236">
        <v>42916</v>
      </c>
      <c r="H79" s="236">
        <v>42979</v>
      </c>
      <c r="I79" s="217">
        <v>26</v>
      </c>
      <c r="J79" s="217">
        <v>35</v>
      </c>
      <c r="K79" s="217">
        <v>1</v>
      </c>
      <c r="L79" s="194" t="s">
        <v>55</v>
      </c>
      <c r="M79" s="194" t="s">
        <v>46</v>
      </c>
    </row>
    <row r="80" spans="1:13" x14ac:dyDescent="0.25">
      <c r="A80" s="217" t="s">
        <v>362</v>
      </c>
      <c r="B80" s="206"/>
      <c r="C80" s="237"/>
      <c r="D80" s="249" t="s">
        <v>440</v>
      </c>
      <c r="E80" s="217" t="s">
        <v>102</v>
      </c>
      <c r="F80" s="217" t="s">
        <v>218</v>
      </c>
      <c r="G80" s="236">
        <v>42869</v>
      </c>
      <c r="H80" s="236">
        <v>42869</v>
      </c>
      <c r="I80" s="217">
        <v>20</v>
      </c>
      <c r="J80" s="217">
        <v>20</v>
      </c>
      <c r="K80" s="217">
        <v>1</v>
      </c>
      <c r="L80" s="194" t="s">
        <v>39</v>
      </c>
      <c r="M80" s="194" t="s">
        <v>46</v>
      </c>
    </row>
    <row r="81" spans="1:13" x14ac:dyDescent="0.25">
      <c r="A81" s="217" t="s">
        <v>362</v>
      </c>
      <c r="B81" s="206"/>
      <c r="C81" s="237"/>
      <c r="D81" s="249" t="s">
        <v>440</v>
      </c>
      <c r="E81" s="217" t="s">
        <v>392</v>
      </c>
      <c r="F81" s="217" t="s">
        <v>218</v>
      </c>
      <c r="G81" s="236">
        <v>42986</v>
      </c>
      <c r="H81" s="236">
        <v>43007</v>
      </c>
      <c r="I81" s="217">
        <v>36</v>
      </c>
      <c r="J81" s="217">
        <v>39</v>
      </c>
      <c r="K81" s="217">
        <v>1</v>
      </c>
      <c r="L81" s="194" t="s">
        <v>55</v>
      </c>
      <c r="M81" s="194" t="s">
        <v>46</v>
      </c>
    </row>
    <row r="82" spans="1:13" x14ac:dyDescent="0.25">
      <c r="A82" s="217" t="s">
        <v>362</v>
      </c>
      <c r="B82" s="237"/>
      <c r="C82" s="237"/>
      <c r="D82" s="249" t="s">
        <v>440</v>
      </c>
      <c r="E82" s="217" t="s">
        <v>393</v>
      </c>
      <c r="F82" s="217" t="s">
        <v>218</v>
      </c>
      <c r="G82" s="236">
        <v>42881</v>
      </c>
      <c r="H82" s="236">
        <v>42909</v>
      </c>
      <c r="I82" s="217">
        <v>21</v>
      </c>
      <c r="J82" s="217">
        <v>25</v>
      </c>
      <c r="K82" s="217">
        <v>1</v>
      </c>
      <c r="L82" s="194" t="s">
        <v>55</v>
      </c>
      <c r="M82" s="194" t="s">
        <v>46</v>
      </c>
    </row>
    <row r="83" spans="1:13" x14ac:dyDescent="0.25">
      <c r="A83" s="217" t="s">
        <v>157</v>
      </c>
      <c r="B83" s="206"/>
      <c r="C83" s="237" t="s">
        <v>440</v>
      </c>
      <c r="D83" s="249"/>
      <c r="E83" s="217" t="s">
        <v>102</v>
      </c>
      <c r="F83" s="217" t="s">
        <v>218</v>
      </c>
      <c r="G83" s="236">
        <v>42905</v>
      </c>
      <c r="H83" s="236">
        <v>42958</v>
      </c>
      <c r="I83" s="217">
        <v>25</v>
      </c>
      <c r="J83" s="217">
        <v>32</v>
      </c>
      <c r="K83" s="217">
        <v>4</v>
      </c>
      <c r="L83" s="194" t="s">
        <v>404</v>
      </c>
      <c r="M83" s="194" t="s">
        <v>46</v>
      </c>
    </row>
    <row r="84" spans="1:13" x14ac:dyDescent="0.25">
      <c r="A84" s="217" t="s">
        <v>157</v>
      </c>
      <c r="B84" s="237"/>
      <c r="C84" s="237" t="s">
        <v>440</v>
      </c>
      <c r="D84" s="237"/>
      <c r="E84" s="217" t="s">
        <v>102</v>
      </c>
      <c r="F84" s="217" t="s">
        <v>218</v>
      </c>
      <c r="G84" s="236">
        <v>42854</v>
      </c>
      <c r="H84" s="236">
        <v>43036</v>
      </c>
      <c r="I84" s="217">
        <v>17</v>
      </c>
      <c r="J84" s="217">
        <v>43</v>
      </c>
      <c r="K84" s="217">
        <v>2</v>
      </c>
      <c r="L84" s="194" t="s">
        <v>48</v>
      </c>
      <c r="M84" s="194" t="s">
        <v>46</v>
      </c>
    </row>
    <row r="85" spans="1:13" x14ac:dyDescent="0.25">
      <c r="A85" s="217" t="s">
        <v>157</v>
      </c>
      <c r="B85" s="237"/>
      <c r="C85" s="237" t="s">
        <v>440</v>
      </c>
      <c r="D85" s="237"/>
      <c r="E85" s="217" t="s">
        <v>289</v>
      </c>
      <c r="F85" s="217" t="s">
        <v>218</v>
      </c>
      <c r="G85" s="236">
        <v>42824</v>
      </c>
      <c r="H85" s="236">
        <v>43030</v>
      </c>
      <c r="I85" s="217">
        <v>13</v>
      </c>
      <c r="J85" s="217">
        <v>43</v>
      </c>
      <c r="K85" s="217">
        <v>2</v>
      </c>
      <c r="L85" s="194" t="s">
        <v>31</v>
      </c>
      <c r="M85" s="194" t="s">
        <v>46</v>
      </c>
    </row>
    <row r="86" spans="1:13" x14ac:dyDescent="0.25">
      <c r="A86" s="217" t="s">
        <v>382</v>
      </c>
      <c r="B86" s="237"/>
      <c r="C86" s="237"/>
      <c r="D86" s="237" t="s">
        <v>440</v>
      </c>
      <c r="E86" s="217" t="s">
        <v>102</v>
      </c>
      <c r="F86" s="217" t="s">
        <v>218</v>
      </c>
      <c r="G86" s="236">
        <v>42869</v>
      </c>
      <c r="H86" s="236">
        <v>42869</v>
      </c>
      <c r="I86" s="217">
        <v>20</v>
      </c>
      <c r="J86" s="217">
        <v>20</v>
      </c>
      <c r="K86" s="217">
        <v>1</v>
      </c>
      <c r="L86" s="194" t="s">
        <v>39</v>
      </c>
      <c r="M86" s="194" t="s">
        <v>46</v>
      </c>
    </row>
    <row r="87" spans="1:13" x14ac:dyDescent="0.25">
      <c r="A87" s="217" t="s">
        <v>437</v>
      </c>
      <c r="B87" s="237"/>
      <c r="C87" s="237"/>
      <c r="D87" s="249" t="s">
        <v>440</v>
      </c>
      <c r="E87" s="217" t="s">
        <v>102</v>
      </c>
      <c r="F87" s="217" t="s">
        <v>218</v>
      </c>
      <c r="G87" s="236">
        <v>42875</v>
      </c>
      <c r="H87" s="236">
        <v>43015</v>
      </c>
      <c r="I87" s="217">
        <v>20</v>
      </c>
      <c r="J87" s="217">
        <v>40</v>
      </c>
      <c r="K87" s="217">
        <v>1</v>
      </c>
      <c r="L87" s="194" t="s">
        <v>25</v>
      </c>
      <c r="M87" s="194" t="s">
        <v>46</v>
      </c>
    </row>
    <row r="88" spans="1:13" x14ac:dyDescent="0.25">
      <c r="A88" s="217" t="s">
        <v>220</v>
      </c>
      <c r="B88" s="237"/>
      <c r="C88" s="237"/>
      <c r="D88" s="249" t="s">
        <v>440</v>
      </c>
      <c r="E88" s="217" t="s">
        <v>102</v>
      </c>
      <c r="F88" s="217" t="s">
        <v>218</v>
      </c>
      <c r="G88" s="236">
        <v>42867</v>
      </c>
      <c r="H88" s="236">
        <v>43015</v>
      </c>
      <c r="I88" s="217">
        <v>19</v>
      </c>
      <c r="J88" s="217">
        <v>40</v>
      </c>
      <c r="K88" s="217">
        <v>2</v>
      </c>
      <c r="L88" s="194" t="s">
        <v>71</v>
      </c>
      <c r="M88" s="194" t="s">
        <v>46</v>
      </c>
    </row>
    <row r="89" spans="1:13" x14ac:dyDescent="0.25">
      <c r="A89" s="217" t="s">
        <v>220</v>
      </c>
      <c r="B89" s="195"/>
      <c r="C89" s="206"/>
      <c r="D89" s="249" t="s">
        <v>440</v>
      </c>
      <c r="E89" s="217" t="s">
        <v>102</v>
      </c>
      <c r="F89" s="217" t="s">
        <v>218</v>
      </c>
      <c r="G89" s="224">
        <v>42879</v>
      </c>
      <c r="H89" s="224">
        <v>43005</v>
      </c>
      <c r="I89" s="217">
        <v>21</v>
      </c>
      <c r="J89" s="217">
        <v>39</v>
      </c>
      <c r="K89" s="194">
        <v>1</v>
      </c>
      <c r="L89" s="194" t="s">
        <v>43</v>
      </c>
      <c r="M89" s="194" t="s">
        <v>46</v>
      </c>
    </row>
    <row r="90" spans="1:13" x14ac:dyDescent="0.25">
      <c r="A90" s="217" t="s">
        <v>220</v>
      </c>
      <c r="B90" s="237"/>
      <c r="C90" s="183"/>
      <c r="D90" s="249" t="s">
        <v>440</v>
      </c>
      <c r="E90" s="217" t="s">
        <v>102</v>
      </c>
      <c r="F90" s="217" t="s">
        <v>218</v>
      </c>
      <c r="G90" s="224">
        <v>42896</v>
      </c>
      <c r="H90" s="224">
        <v>43001</v>
      </c>
      <c r="I90" s="217">
        <v>23</v>
      </c>
      <c r="J90" s="217">
        <v>38</v>
      </c>
      <c r="K90" s="194">
        <v>1</v>
      </c>
      <c r="L90" s="194" t="s">
        <v>25</v>
      </c>
      <c r="M90" s="194" t="s">
        <v>46</v>
      </c>
    </row>
    <row r="91" spans="1:13" x14ac:dyDescent="0.25">
      <c r="A91" s="217" t="s">
        <v>220</v>
      </c>
      <c r="B91" s="237" t="s">
        <v>440</v>
      </c>
      <c r="C91" s="195"/>
      <c r="D91" s="249"/>
      <c r="E91" s="217" t="s">
        <v>102</v>
      </c>
      <c r="F91" s="217" t="s">
        <v>218</v>
      </c>
      <c r="G91" s="224">
        <v>42912</v>
      </c>
      <c r="H91" s="224">
        <v>42969</v>
      </c>
      <c r="I91" s="217">
        <v>26</v>
      </c>
      <c r="J91" s="217">
        <v>34</v>
      </c>
      <c r="K91" s="194">
        <v>2</v>
      </c>
      <c r="L91" s="194" t="s">
        <v>189</v>
      </c>
      <c r="M91" s="194" t="s">
        <v>46</v>
      </c>
    </row>
    <row r="92" spans="1:13" x14ac:dyDescent="0.25">
      <c r="A92" s="217" t="s">
        <v>220</v>
      </c>
      <c r="B92" s="237" t="s">
        <v>440</v>
      </c>
      <c r="C92" s="195"/>
      <c r="D92" s="237"/>
      <c r="E92" s="186" t="s">
        <v>102</v>
      </c>
      <c r="F92" s="186" t="s">
        <v>218</v>
      </c>
      <c r="G92" s="239">
        <v>42911</v>
      </c>
      <c r="H92" s="239">
        <v>42960</v>
      </c>
      <c r="I92" s="186">
        <v>26</v>
      </c>
      <c r="J92" s="217">
        <v>33</v>
      </c>
      <c r="K92" s="194">
        <v>1</v>
      </c>
      <c r="L92" s="194" t="s">
        <v>39</v>
      </c>
      <c r="M92" s="194" t="s">
        <v>46</v>
      </c>
    </row>
    <row r="93" spans="1:13" x14ac:dyDescent="0.25">
      <c r="A93" s="217" t="s">
        <v>220</v>
      </c>
      <c r="B93" s="237" t="s">
        <v>440</v>
      </c>
      <c r="C93" s="195"/>
      <c r="D93" s="237"/>
      <c r="E93" s="186" t="s">
        <v>102</v>
      </c>
      <c r="F93" s="186" t="s">
        <v>218</v>
      </c>
      <c r="G93" s="239">
        <v>42912</v>
      </c>
      <c r="H93" s="239">
        <v>42957</v>
      </c>
      <c r="I93" s="186">
        <v>26</v>
      </c>
      <c r="J93" s="217">
        <v>32</v>
      </c>
      <c r="K93" s="194">
        <v>4</v>
      </c>
      <c r="L93" s="194" t="s">
        <v>444</v>
      </c>
      <c r="M93" s="194" t="s">
        <v>46</v>
      </c>
    </row>
    <row r="94" spans="1:13" x14ac:dyDescent="0.25">
      <c r="A94" s="217" t="s">
        <v>220</v>
      </c>
      <c r="B94" s="237" t="s">
        <v>440</v>
      </c>
      <c r="C94" s="183"/>
      <c r="D94" s="237"/>
      <c r="E94" s="186" t="s">
        <v>102</v>
      </c>
      <c r="F94" s="186" t="s">
        <v>218</v>
      </c>
      <c r="G94" s="239">
        <v>42910</v>
      </c>
      <c r="H94" s="239">
        <v>42650</v>
      </c>
      <c r="I94" s="186">
        <v>25</v>
      </c>
      <c r="J94" s="217">
        <v>41</v>
      </c>
      <c r="K94" s="194">
        <v>1</v>
      </c>
      <c r="L94" s="194" t="s">
        <v>25</v>
      </c>
      <c r="M94" s="194" t="s">
        <v>46</v>
      </c>
    </row>
    <row r="95" spans="1:13" x14ac:dyDescent="0.25">
      <c r="A95" s="217" t="s">
        <v>220</v>
      </c>
      <c r="B95" s="237" t="s">
        <v>440</v>
      </c>
      <c r="C95" s="195"/>
      <c r="D95" s="237"/>
      <c r="E95" s="186" t="s">
        <v>102</v>
      </c>
      <c r="F95" s="186" t="s">
        <v>218</v>
      </c>
      <c r="G95" s="239">
        <v>42912</v>
      </c>
      <c r="H95" s="239">
        <v>42947</v>
      </c>
      <c r="I95" s="186">
        <v>26</v>
      </c>
      <c r="J95" s="217">
        <v>31</v>
      </c>
      <c r="K95" s="194">
        <v>1</v>
      </c>
      <c r="L95" s="194" t="s">
        <v>24</v>
      </c>
      <c r="M95" s="194" t="s">
        <v>46</v>
      </c>
    </row>
    <row r="96" spans="1:13" x14ac:dyDescent="0.25">
      <c r="A96" s="217" t="s">
        <v>220</v>
      </c>
      <c r="B96" s="206" t="s">
        <v>440</v>
      </c>
      <c r="C96" s="195"/>
      <c r="D96" s="237"/>
      <c r="E96" s="186" t="s">
        <v>102</v>
      </c>
      <c r="F96" s="186" t="s">
        <v>218</v>
      </c>
      <c r="G96" s="239">
        <v>42858</v>
      </c>
      <c r="H96" s="239">
        <v>43012</v>
      </c>
      <c r="I96" s="186">
        <v>18</v>
      </c>
      <c r="J96" s="217">
        <v>40</v>
      </c>
      <c r="K96" s="194">
        <v>1</v>
      </c>
      <c r="L96" s="194" t="s">
        <v>43</v>
      </c>
      <c r="M96" s="194" t="s">
        <v>46</v>
      </c>
    </row>
    <row r="97" spans="1:13" x14ac:dyDescent="0.25">
      <c r="A97" s="217" t="s">
        <v>220</v>
      </c>
      <c r="B97" s="195" t="s">
        <v>440</v>
      </c>
      <c r="C97" s="195"/>
      <c r="D97" s="237"/>
      <c r="E97" s="186" t="s">
        <v>102</v>
      </c>
      <c r="F97" s="186" t="s">
        <v>218</v>
      </c>
      <c r="G97" s="239">
        <v>42915</v>
      </c>
      <c r="H97" s="239">
        <v>42964</v>
      </c>
      <c r="I97" s="186">
        <v>26</v>
      </c>
      <c r="J97" s="217">
        <v>33</v>
      </c>
      <c r="K97" s="194">
        <v>1</v>
      </c>
      <c r="L97" s="194" t="s">
        <v>44</v>
      </c>
      <c r="M97" s="194" t="s">
        <v>46</v>
      </c>
    </row>
    <row r="98" spans="1:13" x14ac:dyDescent="0.25">
      <c r="A98" s="217" t="s">
        <v>220</v>
      </c>
      <c r="B98" s="195" t="s">
        <v>440</v>
      </c>
      <c r="C98" s="195"/>
      <c r="D98" s="237"/>
      <c r="E98" s="186" t="s">
        <v>102</v>
      </c>
      <c r="F98" s="186" t="s">
        <v>218</v>
      </c>
      <c r="G98" s="239">
        <v>42909</v>
      </c>
      <c r="H98" s="239">
        <v>42972</v>
      </c>
      <c r="I98" s="186">
        <v>25</v>
      </c>
      <c r="J98" s="217">
        <v>34</v>
      </c>
      <c r="K98" s="194">
        <v>1</v>
      </c>
      <c r="L98" s="194" t="s">
        <v>55</v>
      </c>
      <c r="M98" s="194" t="s">
        <v>46</v>
      </c>
    </row>
    <row r="99" spans="1:13" x14ac:dyDescent="0.25">
      <c r="A99" s="217" t="s">
        <v>220</v>
      </c>
      <c r="B99" s="195" t="s">
        <v>440</v>
      </c>
      <c r="C99" s="195"/>
      <c r="D99" s="237"/>
      <c r="E99" s="186" t="s">
        <v>102</v>
      </c>
      <c r="F99" s="186" t="s">
        <v>218</v>
      </c>
      <c r="G99" s="239">
        <v>42854</v>
      </c>
      <c r="H99" s="239">
        <v>43022</v>
      </c>
      <c r="I99" s="186">
        <v>17</v>
      </c>
      <c r="J99" s="217">
        <v>41</v>
      </c>
      <c r="K99" s="194">
        <v>1</v>
      </c>
      <c r="L99" s="194" t="s">
        <v>25</v>
      </c>
      <c r="M99" s="194" t="s">
        <v>46</v>
      </c>
    </row>
    <row r="100" spans="1:13" x14ac:dyDescent="0.25">
      <c r="A100" s="217" t="s">
        <v>220</v>
      </c>
      <c r="B100" s="195" t="s">
        <v>440</v>
      </c>
      <c r="C100" s="195"/>
      <c r="D100" s="237"/>
      <c r="E100" s="186" t="s">
        <v>102</v>
      </c>
      <c r="F100" s="186" t="s">
        <v>218</v>
      </c>
      <c r="G100" s="239">
        <v>42911</v>
      </c>
      <c r="H100" s="239">
        <v>42974</v>
      </c>
      <c r="I100" s="186">
        <v>26</v>
      </c>
      <c r="J100" s="217">
        <v>35</v>
      </c>
      <c r="K100" s="194">
        <v>1</v>
      </c>
      <c r="L100" s="194" t="s">
        <v>39</v>
      </c>
      <c r="M100" s="194" t="s">
        <v>46</v>
      </c>
    </row>
    <row r="101" spans="1:13" x14ac:dyDescent="0.25">
      <c r="A101" s="217" t="s">
        <v>220</v>
      </c>
      <c r="B101" s="195" t="s">
        <v>440</v>
      </c>
      <c r="C101" s="195"/>
      <c r="D101" s="237"/>
      <c r="E101" s="186" t="s">
        <v>102</v>
      </c>
      <c r="F101" s="186" t="s">
        <v>218</v>
      </c>
      <c r="G101" s="239">
        <v>42644</v>
      </c>
      <c r="H101" s="239">
        <v>43009</v>
      </c>
      <c r="I101" s="186">
        <v>40</v>
      </c>
      <c r="J101" s="217">
        <v>40</v>
      </c>
      <c r="K101" s="194">
        <v>1</v>
      </c>
      <c r="L101" s="194" t="s">
        <v>39</v>
      </c>
      <c r="M101" s="194" t="s">
        <v>46</v>
      </c>
    </row>
    <row r="102" spans="1:13" x14ac:dyDescent="0.25">
      <c r="A102" s="217" t="s">
        <v>220</v>
      </c>
      <c r="B102" s="195" t="s">
        <v>440</v>
      </c>
      <c r="C102" s="195"/>
      <c r="D102" s="237"/>
      <c r="E102" s="186" t="s">
        <v>102</v>
      </c>
      <c r="F102" s="186" t="s">
        <v>218</v>
      </c>
      <c r="G102" s="239">
        <v>42909</v>
      </c>
      <c r="H102" s="239">
        <v>42958</v>
      </c>
      <c r="I102" s="186">
        <v>25</v>
      </c>
      <c r="J102" s="217">
        <v>32</v>
      </c>
      <c r="K102" s="194">
        <v>1</v>
      </c>
      <c r="L102" s="194" t="s">
        <v>55</v>
      </c>
      <c r="M102" s="194" t="s">
        <v>46</v>
      </c>
    </row>
    <row r="103" spans="1:13" x14ac:dyDescent="0.25">
      <c r="A103" s="217" t="s">
        <v>220</v>
      </c>
      <c r="B103" s="195"/>
      <c r="C103" s="195"/>
      <c r="D103" s="237" t="s">
        <v>440</v>
      </c>
      <c r="E103" s="186" t="s">
        <v>289</v>
      </c>
      <c r="F103" s="186" t="s">
        <v>218</v>
      </c>
      <c r="G103" s="239">
        <v>42879</v>
      </c>
      <c r="H103" s="239">
        <v>43012</v>
      </c>
      <c r="I103" s="186">
        <v>21</v>
      </c>
      <c r="J103" s="217">
        <v>40</v>
      </c>
      <c r="K103" s="194">
        <v>1</v>
      </c>
      <c r="L103" s="194" t="s">
        <v>43</v>
      </c>
      <c r="M103" s="194" t="s">
        <v>46</v>
      </c>
    </row>
    <row r="104" spans="1:13" x14ac:dyDescent="0.25">
      <c r="A104" s="217" t="s">
        <v>220</v>
      </c>
      <c r="B104" s="237" t="s">
        <v>440</v>
      </c>
      <c r="C104" s="237"/>
      <c r="D104" s="249"/>
      <c r="E104" s="217" t="s">
        <v>289</v>
      </c>
      <c r="F104" s="217" t="s">
        <v>218</v>
      </c>
      <c r="G104" s="236">
        <v>42909</v>
      </c>
      <c r="H104" s="236">
        <v>42961</v>
      </c>
      <c r="I104" s="217">
        <v>25</v>
      </c>
      <c r="J104" s="217">
        <v>33</v>
      </c>
      <c r="K104" s="217">
        <v>5</v>
      </c>
      <c r="L104" s="194" t="s">
        <v>408</v>
      </c>
      <c r="M104" s="194" t="s">
        <v>46</v>
      </c>
    </row>
    <row r="105" spans="1:13" x14ac:dyDescent="0.25">
      <c r="A105" s="217" t="s">
        <v>220</v>
      </c>
      <c r="B105" s="237" t="s">
        <v>440</v>
      </c>
      <c r="C105" s="237"/>
      <c r="D105" s="237"/>
      <c r="E105" s="217" t="s">
        <v>289</v>
      </c>
      <c r="F105" s="217" t="s">
        <v>218</v>
      </c>
      <c r="G105" s="236">
        <v>42914</v>
      </c>
      <c r="H105" s="236">
        <v>42970</v>
      </c>
      <c r="I105" s="217">
        <v>26</v>
      </c>
      <c r="J105" s="217">
        <v>34</v>
      </c>
      <c r="K105" s="217">
        <v>1</v>
      </c>
      <c r="L105" s="194" t="s">
        <v>43</v>
      </c>
      <c r="M105" s="194" t="s">
        <v>46</v>
      </c>
    </row>
    <row r="106" spans="1:13" x14ac:dyDescent="0.25">
      <c r="A106" s="217" t="s">
        <v>220</v>
      </c>
      <c r="B106" s="237" t="s">
        <v>440</v>
      </c>
      <c r="C106" s="237"/>
      <c r="D106" s="237"/>
      <c r="E106" s="217" t="s">
        <v>289</v>
      </c>
      <c r="F106" s="217" t="s">
        <v>218</v>
      </c>
      <c r="G106" s="236">
        <v>42868</v>
      </c>
      <c r="H106" s="236">
        <v>43015</v>
      </c>
      <c r="I106" s="217">
        <v>19</v>
      </c>
      <c r="J106" s="217">
        <v>40</v>
      </c>
      <c r="K106" s="217">
        <v>1</v>
      </c>
      <c r="L106" s="194" t="s">
        <v>25</v>
      </c>
      <c r="M106" s="194" t="s">
        <v>46</v>
      </c>
    </row>
    <row r="107" spans="1:13" x14ac:dyDescent="0.25">
      <c r="A107" s="217" t="s">
        <v>384</v>
      </c>
      <c r="B107" s="237"/>
      <c r="C107" s="237"/>
      <c r="D107" s="237" t="s">
        <v>440</v>
      </c>
      <c r="E107" s="217" t="s">
        <v>289</v>
      </c>
      <c r="F107" s="217" t="s">
        <v>218</v>
      </c>
      <c r="G107" s="236">
        <v>42888</v>
      </c>
      <c r="H107" s="236">
        <v>43008</v>
      </c>
      <c r="I107" s="217">
        <v>22</v>
      </c>
      <c r="J107" s="217">
        <v>39</v>
      </c>
      <c r="K107" s="217">
        <v>2</v>
      </c>
      <c r="L107" s="194" t="s">
        <v>71</v>
      </c>
      <c r="M107" s="194" t="s">
        <v>46</v>
      </c>
    </row>
    <row r="108" spans="1:13" x14ac:dyDescent="0.25">
      <c r="A108" s="217" t="s">
        <v>384</v>
      </c>
      <c r="B108" s="237"/>
      <c r="C108" s="237"/>
      <c r="D108" s="249" t="s">
        <v>440</v>
      </c>
      <c r="E108" s="217" t="s">
        <v>289</v>
      </c>
      <c r="F108" s="217" t="s">
        <v>218</v>
      </c>
      <c r="G108" s="236">
        <v>42875</v>
      </c>
      <c r="H108" s="236">
        <v>43015</v>
      </c>
      <c r="I108" s="217">
        <v>20</v>
      </c>
      <c r="J108" s="217">
        <v>40</v>
      </c>
      <c r="K108" s="217">
        <v>1</v>
      </c>
      <c r="L108" s="194" t="s">
        <v>25</v>
      </c>
      <c r="M108" s="194" t="s">
        <v>46</v>
      </c>
    </row>
    <row r="109" spans="1:13" x14ac:dyDescent="0.25">
      <c r="A109" s="217" t="s">
        <v>384</v>
      </c>
      <c r="B109" s="237"/>
      <c r="C109" s="237"/>
      <c r="D109" s="249" t="s">
        <v>440</v>
      </c>
      <c r="E109" s="217" t="s">
        <v>289</v>
      </c>
      <c r="F109" s="217" t="s">
        <v>218</v>
      </c>
      <c r="G109" s="236">
        <v>42869</v>
      </c>
      <c r="H109" s="236">
        <v>42869</v>
      </c>
      <c r="I109" s="217">
        <v>20</v>
      </c>
      <c r="J109" s="217">
        <v>20</v>
      </c>
      <c r="K109" s="217">
        <v>1</v>
      </c>
      <c r="L109" s="194" t="s">
        <v>39</v>
      </c>
      <c r="M109" s="194" t="s">
        <v>46</v>
      </c>
    </row>
    <row r="110" spans="1:13" x14ac:dyDescent="0.25">
      <c r="A110" s="217" t="s">
        <v>384</v>
      </c>
      <c r="B110" s="237"/>
      <c r="C110" s="237"/>
      <c r="D110" s="249" t="s">
        <v>440</v>
      </c>
      <c r="E110" s="217" t="s">
        <v>300</v>
      </c>
      <c r="F110" s="217" t="s">
        <v>218</v>
      </c>
      <c r="G110" s="236">
        <v>42987</v>
      </c>
      <c r="H110" s="236">
        <v>43008</v>
      </c>
      <c r="I110" s="217">
        <v>36</v>
      </c>
      <c r="J110" s="217">
        <v>39</v>
      </c>
      <c r="K110" s="217">
        <v>1</v>
      </c>
      <c r="L110" s="194" t="s">
        <v>25</v>
      </c>
      <c r="M110" s="194" t="s">
        <v>46</v>
      </c>
    </row>
    <row r="111" spans="1:13" x14ac:dyDescent="0.25">
      <c r="A111" s="217" t="s">
        <v>384</v>
      </c>
      <c r="B111" s="237"/>
      <c r="C111" s="237"/>
      <c r="D111" s="249" t="s">
        <v>440</v>
      </c>
      <c r="E111" s="217" t="s">
        <v>135</v>
      </c>
      <c r="F111" s="217" t="s">
        <v>218</v>
      </c>
      <c r="G111" s="236">
        <v>42882</v>
      </c>
      <c r="H111" s="236">
        <v>42889</v>
      </c>
      <c r="I111" s="217">
        <v>21</v>
      </c>
      <c r="J111" s="217">
        <v>22</v>
      </c>
      <c r="K111" s="217">
        <v>1</v>
      </c>
      <c r="L111" s="194" t="s">
        <v>25</v>
      </c>
      <c r="M111" s="194" t="s">
        <v>46</v>
      </c>
    </row>
    <row r="112" spans="1:13" x14ac:dyDescent="0.25">
      <c r="A112" s="217" t="s">
        <v>384</v>
      </c>
      <c r="B112" s="237"/>
      <c r="C112" s="237"/>
      <c r="D112" s="249" t="s">
        <v>440</v>
      </c>
      <c r="E112" s="217" t="s">
        <v>301</v>
      </c>
      <c r="F112" s="217" t="s">
        <v>218</v>
      </c>
      <c r="G112" s="236">
        <v>42882</v>
      </c>
      <c r="H112" s="236">
        <v>43001</v>
      </c>
      <c r="I112" s="217">
        <v>21</v>
      </c>
      <c r="J112" s="217">
        <v>38</v>
      </c>
      <c r="K112" s="217">
        <v>1</v>
      </c>
      <c r="L112" s="194" t="s">
        <v>25</v>
      </c>
      <c r="M112" s="194" t="s">
        <v>46</v>
      </c>
    </row>
    <row r="113" spans="1:13" x14ac:dyDescent="0.25">
      <c r="A113" s="217" t="s">
        <v>384</v>
      </c>
      <c r="B113" s="237"/>
      <c r="C113" s="237"/>
      <c r="D113" s="249" t="s">
        <v>440</v>
      </c>
      <c r="E113" s="217" t="s">
        <v>301</v>
      </c>
      <c r="F113" s="217" t="s">
        <v>218</v>
      </c>
      <c r="G113" s="236">
        <v>42903</v>
      </c>
      <c r="H113" s="236">
        <v>42966</v>
      </c>
      <c r="I113" s="217">
        <v>24</v>
      </c>
      <c r="J113" s="217">
        <v>33</v>
      </c>
      <c r="K113" s="217">
        <v>1</v>
      </c>
      <c r="L113" s="194" t="s">
        <v>25</v>
      </c>
      <c r="M113" s="194" t="s">
        <v>46</v>
      </c>
    </row>
    <row r="114" spans="1:13" x14ac:dyDescent="0.25">
      <c r="A114" s="217" t="s">
        <v>384</v>
      </c>
      <c r="B114" s="237"/>
      <c r="C114" s="237"/>
      <c r="D114" s="249" t="s">
        <v>440</v>
      </c>
      <c r="E114" s="217" t="s">
        <v>392</v>
      </c>
      <c r="F114" s="217" t="s">
        <v>218</v>
      </c>
      <c r="G114" s="236">
        <v>42882</v>
      </c>
      <c r="H114" s="236">
        <v>42959</v>
      </c>
      <c r="I114" s="217">
        <v>21</v>
      </c>
      <c r="J114" s="217">
        <v>32</v>
      </c>
      <c r="K114" s="217">
        <v>1</v>
      </c>
      <c r="L114" s="194" t="s">
        <v>25</v>
      </c>
      <c r="M114" s="194" t="s">
        <v>46</v>
      </c>
    </row>
    <row r="115" spans="1:13" x14ac:dyDescent="0.25">
      <c r="A115" s="217" t="s">
        <v>384</v>
      </c>
      <c r="B115" s="237"/>
      <c r="C115" s="237"/>
      <c r="D115" s="249" t="s">
        <v>440</v>
      </c>
      <c r="E115" s="217" t="s">
        <v>279</v>
      </c>
      <c r="F115" s="217" t="s">
        <v>218</v>
      </c>
      <c r="G115" s="236">
        <v>42896</v>
      </c>
      <c r="H115" s="236">
        <v>42980</v>
      </c>
      <c r="I115" s="217">
        <v>23</v>
      </c>
      <c r="J115" s="217">
        <v>35</v>
      </c>
      <c r="K115" s="217">
        <v>1</v>
      </c>
      <c r="L115" s="194" t="s">
        <v>25</v>
      </c>
      <c r="M115" s="194" t="s">
        <v>46</v>
      </c>
    </row>
    <row r="116" spans="1:13" x14ac:dyDescent="0.25">
      <c r="A116" s="217" t="s">
        <v>384</v>
      </c>
      <c r="B116" s="237"/>
      <c r="C116" s="237"/>
      <c r="D116" s="249" t="s">
        <v>440</v>
      </c>
      <c r="E116" s="217" t="s">
        <v>280</v>
      </c>
      <c r="F116" s="217" t="s">
        <v>218</v>
      </c>
      <c r="G116" s="236">
        <v>42980</v>
      </c>
      <c r="H116" s="236">
        <v>43015</v>
      </c>
      <c r="I116" s="217">
        <v>35</v>
      </c>
      <c r="J116" s="217">
        <v>40</v>
      </c>
      <c r="K116" s="217">
        <v>1</v>
      </c>
      <c r="L116" s="194" t="s">
        <v>25</v>
      </c>
      <c r="M116" s="194" t="s">
        <v>46</v>
      </c>
    </row>
    <row r="117" spans="1:13" x14ac:dyDescent="0.25">
      <c r="A117" s="217" t="s">
        <v>384</v>
      </c>
      <c r="B117" s="237"/>
      <c r="C117" s="237"/>
      <c r="D117" s="249" t="s">
        <v>440</v>
      </c>
      <c r="E117" s="217" t="s">
        <v>302</v>
      </c>
      <c r="F117" s="217" t="s">
        <v>218</v>
      </c>
      <c r="G117" s="236">
        <v>42966</v>
      </c>
      <c r="H117" s="236">
        <v>43001</v>
      </c>
      <c r="I117" s="217">
        <v>33</v>
      </c>
      <c r="J117" s="217">
        <v>38</v>
      </c>
      <c r="K117" s="217">
        <v>1</v>
      </c>
      <c r="L117" s="194" t="s">
        <v>25</v>
      </c>
      <c r="M117" s="194" t="s">
        <v>46</v>
      </c>
    </row>
    <row r="118" spans="1:13" x14ac:dyDescent="0.25">
      <c r="A118" s="217" t="s">
        <v>385</v>
      </c>
      <c r="B118" s="237"/>
      <c r="C118" s="237"/>
      <c r="D118" s="249" t="s">
        <v>440</v>
      </c>
      <c r="E118" s="217" t="s">
        <v>289</v>
      </c>
      <c r="F118" s="217" t="s">
        <v>218</v>
      </c>
      <c r="G118" s="236">
        <v>42865</v>
      </c>
      <c r="H118" s="236">
        <v>43005</v>
      </c>
      <c r="I118" s="217">
        <v>19</v>
      </c>
      <c r="J118" s="217">
        <v>39</v>
      </c>
      <c r="K118" s="217">
        <v>1</v>
      </c>
      <c r="L118" s="194" t="s">
        <v>43</v>
      </c>
      <c r="M118" s="194" t="s">
        <v>46</v>
      </c>
    </row>
    <row r="119" spans="1:13" x14ac:dyDescent="0.25">
      <c r="A119" s="217" t="s">
        <v>409</v>
      </c>
      <c r="B119" s="206"/>
      <c r="C119" s="195" t="s">
        <v>440</v>
      </c>
      <c r="D119" s="249"/>
      <c r="E119" s="217" t="s">
        <v>289</v>
      </c>
      <c r="F119" s="217" t="s">
        <v>290</v>
      </c>
      <c r="G119" s="236">
        <v>42820</v>
      </c>
      <c r="H119" s="236">
        <v>43036</v>
      </c>
      <c r="I119" s="217">
        <v>13</v>
      </c>
      <c r="J119" s="217">
        <v>43</v>
      </c>
      <c r="K119" s="217">
        <v>2</v>
      </c>
      <c r="L119" s="194" t="s">
        <v>34</v>
      </c>
      <c r="M119" s="194" t="s">
        <v>46</v>
      </c>
    </row>
    <row r="120" spans="1:13" x14ac:dyDescent="0.25">
      <c r="A120" s="217" t="s">
        <v>409</v>
      </c>
      <c r="B120" s="206"/>
      <c r="C120" s="237" t="s">
        <v>440</v>
      </c>
      <c r="D120" s="237"/>
      <c r="E120" s="217" t="s">
        <v>211</v>
      </c>
      <c r="F120" s="217" t="s">
        <v>290</v>
      </c>
      <c r="G120" s="236">
        <v>42820</v>
      </c>
      <c r="H120" s="236">
        <v>43036</v>
      </c>
      <c r="I120" s="217">
        <v>13</v>
      </c>
      <c r="J120" s="217">
        <v>43</v>
      </c>
      <c r="K120" s="217">
        <v>2</v>
      </c>
      <c r="L120" s="194" t="s">
        <v>30</v>
      </c>
      <c r="M120" s="194" t="s">
        <v>46</v>
      </c>
    </row>
    <row r="121" spans="1:13" x14ac:dyDescent="0.25">
      <c r="A121" s="217" t="s">
        <v>22</v>
      </c>
      <c r="B121" s="237" t="s">
        <v>440</v>
      </c>
      <c r="C121" s="237"/>
      <c r="D121" s="237"/>
      <c r="E121" s="217" t="s">
        <v>102</v>
      </c>
      <c r="F121" s="217" t="s">
        <v>13</v>
      </c>
      <c r="G121" s="236">
        <v>42874</v>
      </c>
      <c r="H121" s="236">
        <v>43021</v>
      </c>
      <c r="I121" s="217">
        <v>20</v>
      </c>
      <c r="J121" s="217">
        <v>41</v>
      </c>
      <c r="K121" s="217">
        <v>3</v>
      </c>
      <c r="L121" s="194" t="s">
        <v>64</v>
      </c>
      <c r="M121" s="194" t="s">
        <v>46</v>
      </c>
    </row>
    <row r="122" spans="1:13" x14ac:dyDescent="0.25">
      <c r="A122" s="217" t="s">
        <v>157</v>
      </c>
      <c r="B122" s="237"/>
      <c r="C122" s="237" t="s">
        <v>440</v>
      </c>
      <c r="D122" s="237"/>
      <c r="E122" s="217" t="s">
        <v>102</v>
      </c>
      <c r="F122" s="217" t="s">
        <v>13</v>
      </c>
      <c r="G122" s="236">
        <v>42896</v>
      </c>
      <c r="H122" s="236">
        <v>42959</v>
      </c>
      <c r="I122" s="217">
        <v>23</v>
      </c>
      <c r="J122" s="217">
        <v>32</v>
      </c>
      <c r="K122" s="217">
        <v>2</v>
      </c>
      <c r="L122" s="194" t="s">
        <v>30</v>
      </c>
      <c r="M122" s="194" t="s">
        <v>46</v>
      </c>
    </row>
    <row r="123" spans="1:13" ht="15" customHeight="1" x14ac:dyDescent="0.25">
      <c r="A123" s="211" t="s">
        <v>157</v>
      </c>
      <c r="B123" s="315"/>
      <c r="C123" s="315" t="s">
        <v>440</v>
      </c>
      <c r="D123" s="223"/>
      <c r="E123" s="188" t="s">
        <v>102</v>
      </c>
      <c r="F123" s="188" t="s">
        <v>13</v>
      </c>
      <c r="G123" s="307">
        <v>42960</v>
      </c>
      <c r="H123" s="307">
        <v>43036</v>
      </c>
      <c r="I123" s="194">
        <v>33</v>
      </c>
      <c r="J123" s="194">
        <v>43</v>
      </c>
      <c r="K123" s="194">
        <v>1</v>
      </c>
      <c r="L123" s="194" t="s">
        <v>25</v>
      </c>
      <c r="M123" s="194" t="s">
        <v>46</v>
      </c>
    </row>
    <row r="124" spans="1:13" ht="28.5" customHeight="1" x14ac:dyDescent="0.25">
      <c r="A124" s="193"/>
      <c r="B124" s="115"/>
      <c r="C124" s="115"/>
      <c r="D124" s="193"/>
      <c r="E124" s="83"/>
      <c r="F124" s="83"/>
      <c r="G124" s="81"/>
      <c r="H124" s="81"/>
    </row>
    <row r="125" spans="1:13" x14ac:dyDescent="0.25">
      <c r="A125" s="78" t="s">
        <v>49</v>
      </c>
      <c r="B125" s="181"/>
      <c r="C125" s="181"/>
      <c r="D125" s="181"/>
      <c r="E125" s="181"/>
      <c r="F125" s="181"/>
      <c r="G125" s="181"/>
      <c r="H125" s="181"/>
    </row>
    <row r="126" spans="1:13" ht="27.75" customHeight="1" x14ac:dyDescent="0.25">
      <c r="A126" s="86" t="s">
        <v>17</v>
      </c>
      <c r="B126" s="86" t="s">
        <v>15</v>
      </c>
      <c r="C126" s="86" t="s">
        <v>18</v>
      </c>
      <c r="D126" s="86" t="s">
        <v>19</v>
      </c>
      <c r="E126" s="86" t="s">
        <v>148</v>
      </c>
      <c r="F126" s="86" t="s">
        <v>147</v>
      </c>
      <c r="G126" s="86" t="s">
        <v>181</v>
      </c>
      <c r="H126" s="86" t="s">
        <v>182</v>
      </c>
      <c r="I126" s="93" t="s">
        <v>151</v>
      </c>
      <c r="J126" s="93" t="s">
        <v>152</v>
      </c>
      <c r="K126" s="93" t="s">
        <v>20</v>
      </c>
      <c r="L126" s="93" t="s">
        <v>21</v>
      </c>
      <c r="M126" s="93" t="s">
        <v>77</v>
      </c>
    </row>
    <row r="127" spans="1:13" x14ac:dyDescent="0.25">
      <c r="A127" s="211" t="s">
        <v>157</v>
      </c>
      <c r="B127" s="237"/>
      <c r="C127" s="237" t="s">
        <v>440</v>
      </c>
      <c r="D127" s="237"/>
      <c r="E127" s="211" t="s">
        <v>170</v>
      </c>
      <c r="F127" s="211" t="s">
        <v>240</v>
      </c>
      <c r="G127" s="236">
        <v>42847</v>
      </c>
      <c r="H127" s="236">
        <v>42904</v>
      </c>
      <c r="I127" s="246">
        <v>16</v>
      </c>
      <c r="J127" s="217">
        <v>25</v>
      </c>
      <c r="K127" s="191">
        <v>1</v>
      </c>
      <c r="L127" s="194" t="s">
        <v>25</v>
      </c>
      <c r="M127" s="194" t="s">
        <v>49</v>
      </c>
    </row>
    <row r="128" spans="1:13" x14ac:dyDescent="0.25">
      <c r="A128" s="211" t="s">
        <v>157</v>
      </c>
      <c r="B128" s="237"/>
      <c r="C128" s="237" t="s">
        <v>440</v>
      </c>
      <c r="D128" s="237"/>
      <c r="E128" s="211" t="s">
        <v>170</v>
      </c>
      <c r="F128" s="211" t="s">
        <v>240</v>
      </c>
      <c r="G128" s="236">
        <v>42905</v>
      </c>
      <c r="H128" s="236">
        <v>42960</v>
      </c>
      <c r="I128" s="246">
        <v>25</v>
      </c>
      <c r="J128" s="217">
        <v>33</v>
      </c>
      <c r="K128" s="191">
        <v>2</v>
      </c>
      <c r="L128" s="194" t="s">
        <v>48</v>
      </c>
      <c r="M128" s="194" t="s">
        <v>49</v>
      </c>
    </row>
    <row r="129" spans="1:13" x14ac:dyDescent="0.25">
      <c r="A129" s="211" t="s">
        <v>157</v>
      </c>
      <c r="B129" s="206"/>
      <c r="C129" s="237" t="s">
        <v>440</v>
      </c>
      <c r="D129" s="237"/>
      <c r="E129" s="211" t="s">
        <v>170</v>
      </c>
      <c r="F129" s="211" t="s">
        <v>240</v>
      </c>
      <c r="G129" s="236">
        <v>42961</v>
      </c>
      <c r="H129" s="236">
        <v>43036</v>
      </c>
      <c r="I129" s="246">
        <v>33</v>
      </c>
      <c r="J129" s="217">
        <v>43</v>
      </c>
      <c r="K129" s="191">
        <v>1</v>
      </c>
      <c r="L129" s="194" t="s">
        <v>25</v>
      </c>
      <c r="M129" s="194" t="s">
        <v>49</v>
      </c>
    </row>
    <row r="130" spans="1:13" x14ac:dyDescent="0.25">
      <c r="A130" s="211" t="s">
        <v>220</v>
      </c>
      <c r="B130" s="237" t="s">
        <v>440</v>
      </c>
      <c r="C130" s="237"/>
      <c r="D130" s="237"/>
      <c r="E130" s="211" t="s">
        <v>170</v>
      </c>
      <c r="F130" s="211" t="s">
        <v>240</v>
      </c>
      <c r="G130" s="236">
        <v>42910</v>
      </c>
      <c r="H130" s="236">
        <v>42960</v>
      </c>
      <c r="I130" s="246">
        <v>25</v>
      </c>
      <c r="J130" s="217">
        <v>33</v>
      </c>
      <c r="K130" s="191">
        <v>6</v>
      </c>
      <c r="L130" s="194" t="s">
        <v>449</v>
      </c>
      <c r="M130" s="194" t="s">
        <v>49</v>
      </c>
    </row>
    <row r="131" spans="1:13" x14ac:dyDescent="0.25">
      <c r="A131" s="211" t="s">
        <v>220</v>
      </c>
      <c r="B131" s="314" t="s">
        <v>440</v>
      </c>
      <c r="C131" s="237"/>
      <c r="D131" s="237"/>
      <c r="E131" s="211" t="s">
        <v>170</v>
      </c>
      <c r="F131" s="214" t="s">
        <v>128</v>
      </c>
      <c r="G131" s="215">
        <v>42910</v>
      </c>
      <c r="H131" s="215">
        <v>42966</v>
      </c>
      <c r="I131" s="217">
        <v>25</v>
      </c>
      <c r="J131" s="217">
        <v>33</v>
      </c>
      <c r="K131" s="191">
        <v>6</v>
      </c>
      <c r="L131" s="194" t="s">
        <v>366</v>
      </c>
      <c r="M131" s="194" t="s">
        <v>49</v>
      </c>
    </row>
    <row r="132" spans="1:13" x14ac:dyDescent="0.25">
      <c r="A132" s="214" t="s">
        <v>357</v>
      </c>
      <c r="B132" s="237"/>
      <c r="C132" s="237"/>
      <c r="D132" s="314" t="s">
        <v>440</v>
      </c>
      <c r="E132" s="211" t="s">
        <v>170</v>
      </c>
      <c r="F132" s="214" t="s">
        <v>128</v>
      </c>
      <c r="G132" s="215">
        <v>42875</v>
      </c>
      <c r="H132" s="215">
        <v>43001</v>
      </c>
      <c r="I132" s="217">
        <v>20</v>
      </c>
      <c r="J132" s="217">
        <v>38</v>
      </c>
      <c r="K132" s="191">
        <v>1</v>
      </c>
      <c r="L132" s="194" t="s">
        <v>25</v>
      </c>
      <c r="M132" s="194" t="s">
        <v>49</v>
      </c>
    </row>
    <row r="133" spans="1:13" x14ac:dyDescent="0.25">
      <c r="A133" s="217" t="s">
        <v>362</v>
      </c>
      <c r="B133" s="237"/>
      <c r="C133" s="237"/>
      <c r="D133" s="249" t="s">
        <v>440</v>
      </c>
      <c r="E133" s="217" t="s">
        <v>170</v>
      </c>
      <c r="F133" s="217" t="s">
        <v>218</v>
      </c>
      <c r="G133" s="236">
        <v>42881</v>
      </c>
      <c r="H133" s="236">
        <v>43007</v>
      </c>
      <c r="I133" s="217">
        <v>21</v>
      </c>
      <c r="J133" s="217">
        <v>39</v>
      </c>
      <c r="K133" s="191">
        <v>1</v>
      </c>
      <c r="L133" s="194" t="s">
        <v>55</v>
      </c>
      <c r="M133" s="194" t="s">
        <v>49</v>
      </c>
    </row>
    <row r="134" spans="1:13" x14ac:dyDescent="0.25">
      <c r="A134" s="217" t="s">
        <v>311</v>
      </c>
      <c r="B134" s="237"/>
      <c r="C134" s="237" t="s">
        <v>440</v>
      </c>
      <c r="D134" s="237"/>
      <c r="E134" s="217" t="s">
        <v>170</v>
      </c>
      <c r="F134" s="217" t="s">
        <v>218</v>
      </c>
      <c r="G134" s="236">
        <v>42905</v>
      </c>
      <c r="H134" s="236">
        <v>42957</v>
      </c>
      <c r="I134" s="217">
        <v>25</v>
      </c>
      <c r="J134" s="217">
        <v>32</v>
      </c>
      <c r="K134" s="191">
        <v>3</v>
      </c>
      <c r="L134" s="194" t="s">
        <v>405</v>
      </c>
      <c r="M134" s="194" t="s">
        <v>49</v>
      </c>
    </row>
    <row r="135" spans="1:13" x14ac:dyDescent="0.25">
      <c r="A135" s="217" t="s">
        <v>311</v>
      </c>
      <c r="B135" s="237"/>
      <c r="C135" s="237" t="s">
        <v>440</v>
      </c>
      <c r="D135" s="237"/>
      <c r="E135" s="217" t="s">
        <v>170</v>
      </c>
      <c r="F135" s="217" t="s">
        <v>218</v>
      </c>
      <c r="G135" s="236">
        <v>42858</v>
      </c>
      <c r="H135" s="236">
        <v>43033</v>
      </c>
      <c r="I135" s="217">
        <v>18</v>
      </c>
      <c r="J135" s="217">
        <v>43</v>
      </c>
      <c r="K135" s="191">
        <v>1</v>
      </c>
      <c r="L135" s="194" t="s">
        <v>43</v>
      </c>
      <c r="M135" s="194" t="s">
        <v>49</v>
      </c>
    </row>
    <row r="136" spans="1:13" x14ac:dyDescent="0.25">
      <c r="A136" s="217" t="s">
        <v>311</v>
      </c>
      <c r="B136" s="237"/>
      <c r="C136" s="237" t="s">
        <v>440</v>
      </c>
      <c r="D136" s="237"/>
      <c r="E136" s="217" t="s">
        <v>170</v>
      </c>
      <c r="F136" s="217" t="s">
        <v>218</v>
      </c>
      <c r="G136" s="236">
        <v>42826</v>
      </c>
      <c r="H136" s="236">
        <v>43036</v>
      </c>
      <c r="I136" s="217">
        <v>13</v>
      </c>
      <c r="J136" s="217">
        <v>43</v>
      </c>
      <c r="K136" s="191">
        <v>1</v>
      </c>
      <c r="L136" s="194" t="s">
        <v>25</v>
      </c>
      <c r="M136" s="194" t="s">
        <v>49</v>
      </c>
    </row>
    <row r="137" spans="1:13" x14ac:dyDescent="0.25">
      <c r="A137" s="217" t="s">
        <v>220</v>
      </c>
      <c r="B137" s="237"/>
      <c r="C137" s="237" t="s">
        <v>440</v>
      </c>
      <c r="D137" s="237"/>
      <c r="E137" s="217" t="s">
        <v>170</v>
      </c>
      <c r="F137" s="217" t="s">
        <v>218</v>
      </c>
      <c r="G137" s="236">
        <v>42909</v>
      </c>
      <c r="H137" s="236">
        <v>42958</v>
      </c>
      <c r="I137" s="217">
        <v>25</v>
      </c>
      <c r="J137" s="217">
        <v>32</v>
      </c>
      <c r="K137" s="194">
        <v>1</v>
      </c>
      <c r="L137" s="194" t="s">
        <v>55</v>
      </c>
      <c r="M137" s="194" t="s">
        <v>49</v>
      </c>
    </row>
    <row r="138" spans="1:13" x14ac:dyDescent="0.25">
      <c r="A138" s="217" t="s">
        <v>220</v>
      </c>
      <c r="B138" s="237"/>
      <c r="C138" s="237" t="s">
        <v>440</v>
      </c>
      <c r="D138" s="237"/>
      <c r="E138" s="217" t="s">
        <v>170</v>
      </c>
      <c r="F138" s="217" t="s">
        <v>218</v>
      </c>
      <c r="G138" s="236">
        <v>42966</v>
      </c>
      <c r="H138" s="236">
        <v>43008</v>
      </c>
      <c r="I138" s="217">
        <v>33</v>
      </c>
      <c r="J138" s="217">
        <v>39</v>
      </c>
      <c r="K138" s="194">
        <v>1</v>
      </c>
      <c r="L138" s="194" t="s">
        <v>25</v>
      </c>
      <c r="M138" s="194" t="s">
        <v>49</v>
      </c>
    </row>
    <row r="139" spans="1:13" x14ac:dyDescent="0.25">
      <c r="A139" s="217" t="s">
        <v>220</v>
      </c>
      <c r="B139" s="237"/>
      <c r="C139" s="237" t="s">
        <v>440</v>
      </c>
      <c r="D139" s="237"/>
      <c r="E139" s="217" t="s">
        <v>170</v>
      </c>
      <c r="F139" s="217" t="s">
        <v>218</v>
      </c>
      <c r="G139" s="236">
        <v>42868</v>
      </c>
      <c r="H139" s="236">
        <v>42903</v>
      </c>
      <c r="I139" s="217">
        <v>19</v>
      </c>
      <c r="J139" s="217">
        <v>24</v>
      </c>
      <c r="K139" s="194">
        <v>1</v>
      </c>
      <c r="L139" s="194" t="s">
        <v>25</v>
      </c>
      <c r="M139" s="194" t="s">
        <v>49</v>
      </c>
    </row>
    <row r="140" spans="1:13" x14ac:dyDescent="0.25">
      <c r="A140" s="217" t="s">
        <v>220</v>
      </c>
      <c r="B140" s="206"/>
      <c r="C140" s="237" t="s">
        <v>440</v>
      </c>
      <c r="D140" s="237"/>
      <c r="E140" s="217" t="s">
        <v>170</v>
      </c>
      <c r="F140" s="217" t="s">
        <v>218</v>
      </c>
      <c r="G140" s="239">
        <v>42911</v>
      </c>
      <c r="H140" s="239">
        <v>42960</v>
      </c>
      <c r="I140" s="186">
        <v>26</v>
      </c>
      <c r="J140" s="217">
        <v>33</v>
      </c>
      <c r="K140" s="194">
        <v>4</v>
      </c>
      <c r="L140" s="194" t="s">
        <v>441</v>
      </c>
      <c r="M140" s="194" t="s">
        <v>49</v>
      </c>
    </row>
    <row r="141" spans="1:13" x14ac:dyDescent="0.25">
      <c r="A141" s="217" t="s">
        <v>220</v>
      </c>
      <c r="B141" s="237"/>
      <c r="C141" s="237" t="s">
        <v>440</v>
      </c>
      <c r="D141" s="237"/>
      <c r="E141" s="217" t="s">
        <v>170</v>
      </c>
      <c r="F141" s="217" t="s">
        <v>218</v>
      </c>
      <c r="G141" s="236">
        <v>42858</v>
      </c>
      <c r="H141" s="236">
        <v>43012</v>
      </c>
      <c r="I141" s="217">
        <v>18</v>
      </c>
      <c r="J141" s="217">
        <v>40</v>
      </c>
      <c r="K141" s="194">
        <v>1</v>
      </c>
      <c r="L141" s="194" t="s">
        <v>43</v>
      </c>
      <c r="M141" s="194" t="s">
        <v>49</v>
      </c>
    </row>
    <row r="142" spans="1:13" x14ac:dyDescent="0.25">
      <c r="A142" s="217" t="s">
        <v>220</v>
      </c>
      <c r="B142" s="237"/>
      <c r="C142" s="237" t="s">
        <v>440</v>
      </c>
      <c r="D142" s="237"/>
      <c r="E142" s="217" t="s">
        <v>170</v>
      </c>
      <c r="F142" s="217" t="s">
        <v>218</v>
      </c>
      <c r="G142" s="236">
        <v>42920</v>
      </c>
      <c r="H142" s="236">
        <v>42955</v>
      </c>
      <c r="I142" s="217">
        <v>27</v>
      </c>
      <c r="J142" s="217">
        <v>32</v>
      </c>
      <c r="K142" s="194">
        <v>1</v>
      </c>
      <c r="L142" s="194" t="s">
        <v>42</v>
      </c>
      <c r="M142" s="194" t="s">
        <v>49</v>
      </c>
    </row>
    <row r="143" spans="1:13" x14ac:dyDescent="0.25">
      <c r="A143" s="217" t="s">
        <v>220</v>
      </c>
      <c r="B143" s="237"/>
      <c r="C143" s="237" t="s">
        <v>440</v>
      </c>
      <c r="D143" s="237"/>
      <c r="E143" s="217" t="s">
        <v>170</v>
      </c>
      <c r="F143" s="217" t="s">
        <v>218</v>
      </c>
      <c r="G143" s="236">
        <v>42833</v>
      </c>
      <c r="H143" s="236">
        <v>43029</v>
      </c>
      <c r="I143" s="217">
        <v>14</v>
      </c>
      <c r="J143" s="217">
        <v>42</v>
      </c>
      <c r="K143" s="194">
        <v>1</v>
      </c>
      <c r="L143" s="194" t="s">
        <v>25</v>
      </c>
      <c r="M143" s="194" t="s">
        <v>49</v>
      </c>
    </row>
    <row r="144" spans="1:13" x14ac:dyDescent="0.25">
      <c r="A144" s="217" t="s">
        <v>220</v>
      </c>
      <c r="B144" s="237"/>
      <c r="C144" s="237" t="s">
        <v>440</v>
      </c>
      <c r="D144" s="237"/>
      <c r="E144" s="217" t="s">
        <v>170</v>
      </c>
      <c r="F144" s="217" t="s">
        <v>218</v>
      </c>
      <c r="G144" s="236">
        <v>42911</v>
      </c>
      <c r="H144" s="236">
        <v>43009</v>
      </c>
      <c r="I144" s="217">
        <v>26</v>
      </c>
      <c r="J144" s="217">
        <v>40</v>
      </c>
      <c r="K144" s="194">
        <v>1</v>
      </c>
      <c r="L144" s="194" t="s">
        <v>39</v>
      </c>
      <c r="M144" s="194" t="s">
        <v>49</v>
      </c>
    </row>
    <row r="145" spans="1:13" x14ac:dyDescent="0.25">
      <c r="A145" s="217" t="s">
        <v>220</v>
      </c>
      <c r="B145" s="237"/>
      <c r="C145" s="237" t="s">
        <v>440</v>
      </c>
      <c r="D145" s="237"/>
      <c r="E145" s="217" t="s">
        <v>170</v>
      </c>
      <c r="F145" s="217" t="s">
        <v>218</v>
      </c>
      <c r="G145" s="236">
        <v>42920</v>
      </c>
      <c r="H145" s="236">
        <v>42941</v>
      </c>
      <c r="I145" s="217">
        <v>27</v>
      </c>
      <c r="J145" s="217">
        <v>30</v>
      </c>
      <c r="K145" s="194">
        <v>1</v>
      </c>
      <c r="L145" s="194" t="s">
        <v>42</v>
      </c>
      <c r="M145" s="194" t="s">
        <v>49</v>
      </c>
    </row>
    <row r="146" spans="1:13" x14ac:dyDescent="0.25">
      <c r="A146" s="217" t="s">
        <v>384</v>
      </c>
      <c r="B146" s="237"/>
      <c r="C146" s="237"/>
      <c r="D146" s="249" t="s">
        <v>440</v>
      </c>
      <c r="E146" s="217" t="s">
        <v>170</v>
      </c>
      <c r="F146" s="217" t="s">
        <v>218</v>
      </c>
      <c r="G146" s="236">
        <v>42903</v>
      </c>
      <c r="H146" s="236">
        <v>42994</v>
      </c>
      <c r="I146" s="217">
        <v>24</v>
      </c>
      <c r="J146" s="217">
        <v>37</v>
      </c>
      <c r="K146" s="194">
        <v>1</v>
      </c>
      <c r="L146" s="194" t="s">
        <v>25</v>
      </c>
      <c r="M146" s="194" t="s">
        <v>49</v>
      </c>
    </row>
    <row r="147" spans="1:13" x14ac:dyDescent="0.25">
      <c r="A147" s="217" t="s">
        <v>384</v>
      </c>
      <c r="B147" s="237"/>
      <c r="C147" s="237"/>
      <c r="D147" s="249" t="s">
        <v>440</v>
      </c>
      <c r="E147" s="217" t="s">
        <v>170</v>
      </c>
      <c r="F147" s="217" t="s">
        <v>218</v>
      </c>
      <c r="G147" s="236">
        <v>42875</v>
      </c>
      <c r="H147" s="236">
        <v>43015</v>
      </c>
      <c r="I147" s="217">
        <v>20</v>
      </c>
      <c r="J147" s="217">
        <v>40</v>
      </c>
      <c r="K147" s="194">
        <v>1</v>
      </c>
      <c r="L147" s="194" t="s">
        <v>25</v>
      </c>
      <c r="M147" s="194" t="s">
        <v>49</v>
      </c>
    </row>
    <row r="148" spans="1:13" x14ac:dyDescent="0.25">
      <c r="A148" s="217" t="s">
        <v>409</v>
      </c>
      <c r="B148" s="237"/>
      <c r="C148" s="237" t="s">
        <v>440</v>
      </c>
      <c r="D148" s="237"/>
      <c r="E148" s="217" t="s">
        <v>170</v>
      </c>
      <c r="F148" s="217" t="s">
        <v>290</v>
      </c>
      <c r="G148" s="236">
        <v>42919</v>
      </c>
      <c r="H148" s="236">
        <v>42975</v>
      </c>
      <c r="I148" s="217">
        <v>27</v>
      </c>
      <c r="J148" s="217">
        <v>35</v>
      </c>
      <c r="K148" s="194">
        <v>2</v>
      </c>
      <c r="L148" s="194" t="s">
        <v>28</v>
      </c>
      <c r="M148" s="194" t="s">
        <v>49</v>
      </c>
    </row>
    <row r="149" spans="1:13" x14ac:dyDescent="0.25">
      <c r="A149" s="217" t="s">
        <v>311</v>
      </c>
      <c r="B149" s="237"/>
      <c r="C149" s="237" t="s">
        <v>440</v>
      </c>
      <c r="D149" s="237"/>
      <c r="E149" s="217" t="s">
        <v>170</v>
      </c>
      <c r="F149" s="217" t="s">
        <v>13</v>
      </c>
      <c r="G149" s="236">
        <v>42858</v>
      </c>
      <c r="H149" s="236">
        <v>43033</v>
      </c>
      <c r="I149" s="217">
        <v>18</v>
      </c>
      <c r="J149" s="217">
        <v>43</v>
      </c>
      <c r="K149" s="194">
        <v>1</v>
      </c>
      <c r="L149" s="194" t="s">
        <v>43</v>
      </c>
      <c r="M149" s="194" t="s">
        <v>49</v>
      </c>
    </row>
    <row r="150" spans="1:13" x14ac:dyDescent="0.25">
      <c r="A150" s="217" t="s">
        <v>311</v>
      </c>
      <c r="B150" s="237"/>
      <c r="C150" s="237" t="s">
        <v>440</v>
      </c>
      <c r="D150" s="237"/>
      <c r="E150" s="217" t="s">
        <v>170</v>
      </c>
      <c r="F150" s="217" t="s">
        <v>13</v>
      </c>
      <c r="G150" s="236">
        <v>42826</v>
      </c>
      <c r="H150" s="236">
        <v>43036</v>
      </c>
      <c r="I150" s="217">
        <v>13</v>
      </c>
      <c r="J150" s="217">
        <v>43</v>
      </c>
      <c r="K150" s="194">
        <v>1</v>
      </c>
      <c r="L150" s="194" t="s">
        <v>25</v>
      </c>
      <c r="M150" s="194" t="s">
        <v>49</v>
      </c>
    </row>
    <row r="151" spans="1:13" x14ac:dyDescent="0.25">
      <c r="A151" s="217" t="s">
        <v>22</v>
      </c>
      <c r="B151" s="237" t="s">
        <v>440</v>
      </c>
      <c r="C151" s="237"/>
      <c r="D151" s="237"/>
      <c r="E151" s="217" t="s">
        <v>170</v>
      </c>
      <c r="F151" s="217" t="s">
        <v>13</v>
      </c>
      <c r="G151" s="236">
        <v>42820</v>
      </c>
      <c r="H151" s="236">
        <v>43036</v>
      </c>
      <c r="I151" s="217">
        <v>13</v>
      </c>
      <c r="J151" s="217">
        <v>43</v>
      </c>
      <c r="K151" s="194">
        <v>7</v>
      </c>
      <c r="L151" s="194" t="s">
        <v>23</v>
      </c>
      <c r="M151" s="194" t="s">
        <v>49</v>
      </c>
    </row>
    <row r="152" spans="1:13" ht="28.5" customHeight="1" x14ac:dyDescent="0.25">
      <c r="A152" s="193"/>
      <c r="B152" s="115"/>
      <c r="C152" s="115"/>
      <c r="D152" s="193"/>
      <c r="E152" s="83"/>
      <c r="F152" s="83"/>
      <c r="G152" s="81"/>
      <c r="H152" s="81"/>
    </row>
    <row r="153" spans="1:13" x14ac:dyDescent="0.25">
      <c r="A153" s="78" t="s">
        <v>206</v>
      </c>
      <c r="B153" s="181"/>
      <c r="C153" s="181"/>
      <c r="D153" s="181"/>
      <c r="E153" s="181"/>
      <c r="F153" s="181"/>
      <c r="G153" s="181"/>
      <c r="H153" s="181"/>
    </row>
    <row r="154" spans="1:13" ht="27.75" customHeight="1" x14ac:dyDescent="0.25">
      <c r="A154" s="300" t="s">
        <v>17</v>
      </c>
      <c r="B154" s="300" t="s">
        <v>15</v>
      </c>
      <c r="C154" s="300" t="s">
        <v>18</v>
      </c>
      <c r="D154" s="300" t="s">
        <v>19</v>
      </c>
      <c r="E154" s="300" t="s">
        <v>148</v>
      </c>
      <c r="F154" s="300" t="s">
        <v>147</v>
      </c>
      <c r="G154" s="300" t="s">
        <v>181</v>
      </c>
      <c r="H154" s="300" t="s">
        <v>182</v>
      </c>
      <c r="I154" s="301" t="s">
        <v>151</v>
      </c>
      <c r="J154" s="301" t="s">
        <v>152</v>
      </c>
      <c r="K154" s="301" t="s">
        <v>20</v>
      </c>
      <c r="L154" s="301" t="s">
        <v>21</v>
      </c>
      <c r="M154" s="301" t="s">
        <v>77</v>
      </c>
    </row>
    <row r="155" spans="1:13" x14ac:dyDescent="0.25">
      <c r="A155" s="211" t="s">
        <v>157</v>
      </c>
      <c r="B155" s="195"/>
      <c r="C155" s="187" t="s">
        <v>440</v>
      </c>
      <c r="D155" s="206"/>
      <c r="E155" s="211" t="s">
        <v>200</v>
      </c>
      <c r="F155" s="211" t="s">
        <v>240</v>
      </c>
      <c r="G155" s="236">
        <v>42849</v>
      </c>
      <c r="H155" s="236">
        <v>43036</v>
      </c>
      <c r="I155" s="246">
        <v>17</v>
      </c>
      <c r="J155" s="217">
        <v>43</v>
      </c>
      <c r="K155" s="194">
        <v>2</v>
      </c>
      <c r="L155" s="194" t="s">
        <v>48</v>
      </c>
      <c r="M155" s="194" t="s">
        <v>206</v>
      </c>
    </row>
    <row r="156" spans="1:13" x14ac:dyDescent="0.25">
      <c r="A156" s="211" t="s">
        <v>199</v>
      </c>
      <c r="B156" s="195"/>
      <c r="C156" s="187" t="s">
        <v>440</v>
      </c>
      <c r="D156" s="206"/>
      <c r="E156" s="211" t="s">
        <v>200</v>
      </c>
      <c r="F156" s="211" t="s">
        <v>240</v>
      </c>
      <c r="G156" s="236">
        <v>42833</v>
      </c>
      <c r="H156" s="236">
        <v>42903</v>
      </c>
      <c r="I156" s="246">
        <v>14</v>
      </c>
      <c r="J156" s="217">
        <v>24</v>
      </c>
      <c r="K156" s="194">
        <v>4</v>
      </c>
      <c r="L156" s="194" t="s">
        <v>345</v>
      </c>
      <c r="M156" s="194" t="s">
        <v>206</v>
      </c>
    </row>
    <row r="157" spans="1:13" x14ac:dyDescent="0.25">
      <c r="A157" s="211" t="s">
        <v>199</v>
      </c>
      <c r="B157" s="237"/>
      <c r="C157" s="206" t="s">
        <v>440</v>
      </c>
      <c r="D157" s="237"/>
      <c r="E157" s="211" t="s">
        <v>200</v>
      </c>
      <c r="F157" s="211" t="s">
        <v>240</v>
      </c>
      <c r="G157" s="236">
        <v>42904</v>
      </c>
      <c r="H157" s="236">
        <v>42959</v>
      </c>
      <c r="I157" s="246">
        <v>25</v>
      </c>
      <c r="J157" s="217">
        <v>32</v>
      </c>
      <c r="K157" s="194">
        <v>2</v>
      </c>
      <c r="L157" s="194" t="s">
        <v>55</v>
      </c>
      <c r="M157" s="194" t="s">
        <v>206</v>
      </c>
    </row>
    <row r="158" spans="1:13" x14ac:dyDescent="0.25">
      <c r="A158" s="211" t="s">
        <v>199</v>
      </c>
      <c r="B158" s="206"/>
      <c r="C158" s="237" t="s">
        <v>440</v>
      </c>
      <c r="D158" s="237"/>
      <c r="E158" s="211" t="s">
        <v>200</v>
      </c>
      <c r="F158" s="211" t="s">
        <v>240</v>
      </c>
      <c r="G158" s="236">
        <v>42960</v>
      </c>
      <c r="H158" s="236">
        <v>43031</v>
      </c>
      <c r="I158" s="246">
        <v>33</v>
      </c>
      <c r="J158" s="217">
        <v>43</v>
      </c>
      <c r="K158" s="194">
        <v>4</v>
      </c>
      <c r="L158" s="194" t="s">
        <v>345</v>
      </c>
      <c r="M158" s="194" t="s">
        <v>206</v>
      </c>
    </row>
    <row r="159" spans="1:13" x14ac:dyDescent="0.25">
      <c r="A159" s="211" t="s">
        <v>199</v>
      </c>
      <c r="B159" s="206" t="s">
        <v>440</v>
      </c>
      <c r="C159" s="237"/>
      <c r="D159" s="237"/>
      <c r="E159" s="211" t="s">
        <v>200</v>
      </c>
      <c r="F159" s="211" t="s">
        <v>128</v>
      </c>
      <c r="G159" s="236">
        <v>42905</v>
      </c>
      <c r="H159" s="236">
        <v>42958</v>
      </c>
      <c r="I159" s="246">
        <v>25</v>
      </c>
      <c r="J159" s="217">
        <v>32</v>
      </c>
      <c r="K159" s="194">
        <v>2</v>
      </c>
      <c r="L159" s="194" t="s">
        <v>28</v>
      </c>
      <c r="M159" s="194" t="s">
        <v>206</v>
      </c>
    </row>
    <row r="160" spans="1:13" x14ac:dyDescent="0.25">
      <c r="A160" s="211" t="s">
        <v>157</v>
      </c>
      <c r="B160" s="206"/>
      <c r="C160" s="237" t="s">
        <v>440</v>
      </c>
      <c r="D160" s="237"/>
      <c r="E160" s="211" t="s">
        <v>200</v>
      </c>
      <c r="F160" s="211" t="s">
        <v>128</v>
      </c>
      <c r="G160" s="236">
        <v>42854</v>
      </c>
      <c r="H160" s="236">
        <v>42959</v>
      </c>
      <c r="I160" s="246">
        <v>17</v>
      </c>
      <c r="J160" s="217">
        <v>32</v>
      </c>
      <c r="K160" s="194">
        <v>1</v>
      </c>
      <c r="L160" s="194" t="s">
        <v>25</v>
      </c>
      <c r="M160" s="194" t="s">
        <v>206</v>
      </c>
    </row>
    <row r="161" spans="1:13" x14ac:dyDescent="0.25">
      <c r="A161" s="214" t="s">
        <v>157</v>
      </c>
      <c r="B161" s="314"/>
      <c r="C161" s="237" t="s">
        <v>440</v>
      </c>
      <c r="D161" s="237"/>
      <c r="E161" s="214" t="s">
        <v>200</v>
      </c>
      <c r="F161" s="214" t="s">
        <v>128</v>
      </c>
      <c r="G161" s="215">
        <v>42905</v>
      </c>
      <c r="H161" s="215">
        <v>42959</v>
      </c>
      <c r="I161" s="217">
        <v>25</v>
      </c>
      <c r="J161" s="217">
        <v>32</v>
      </c>
      <c r="K161" s="194">
        <v>2</v>
      </c>
      <c r="L161" s="194" t="s">
        <v>30</v>
      </c>
      <c r="M161" s="194" t="s">
        <v>206</v>
      </c>
    </row>
    <row r="162" spans="1:13" x14ac:dyDescent="0.25">
      <c r="A162" s="214" t="s">
        <v>157</v>
      </c>
      <c r="B162" s="237"/>
      <c r="C162" s="314" t="s">
        <v>440</v>
      </c>
      <c r="D162" s="237"/>
      <c r="E162" s="214" t="s">
        <v>200</v>
      </c>
      <c r="F162" s="214" t="s">
        <v>128</v>
      </c>
      <c r="G162" s="215">
        <v>42960</v>
      </c>
      <c r="H162" s="215">
        <v>43036</v>
      </c>
      <c r="I162" s="217">
        <v>33</v>
      </c>
      <c r="J162" s="217">
        <v>43</v>
      </c>
      <c r="K162" s="194">
        <v>1</v>
      </c>
      <c r="L162" s="194" t="s">
        <v>25</v>
      </c>
      <c r="M162" s="194" t="s">
        <v>206</v>
      </c>
    </row>
    <row r="163" spans="1:13" x14ac:dyDescent="0.25">
      <c r="A163" s="217" t="s">
        <v>379</v>
      </c>
      <c r="B163" s="237"/>
      <c r="C163" s="237"/>
      <c r="D163" s="249" t="s">
        <v>440</v>
      </c>
      <c r="E163" s="217" t="s">
        <v>200</v>
      </c>
      <c r="F163" s="217" t="s">
        <v>218</v>
      </c>
      <c r="G163" s="236">
        <v>42860</v>
      </c>
      <c r="H163" s="236">
        <v>43007</v>
      </c>
      <c r="I163" s="217">
        <v>18</v>
      </c>
      <c r="J163" s="217">
        <v>39</v>
      </c>
      <c r="K163" s="194">
        <v>1</v>
      </c>
      <c r="L163" s="194" t="s">
        <v>55</v>
      </c>
      <c r="M163" s="194" t="s">
        <v>206</v>
      </c>
    </row>
    <row r="164" spans="1:13" x14ac:dyDescent="0.25">
      <c r="A164" s="211" t="s">
        <v>199</v>
      </c>
      <c r="B164" s="223"/>
      <c r="C164" s="223" t="s">
        <v>440</v>
      </c>
      <c r="D164" s="223"/>
      <c r="E164" s="217" t="s">
        <v>200</v>
      </c>
      <c r="F164" s="217" t="s">
        <v>218</v>
      </c>
      <c r="G164" s="236">
        <v>42836</v>
      </c>
      <c r="H164" s="236">
        <v>43011</v>
      </c>
      <c r="I164" s="217">
        <v>15</v>
      </c>
      <c r="J164" s="217">
        <v>40</v>
      </c>
      <c r="K164" s="194">
        <v>1</v>
      </c>
      <c r="L164" s="194" t="s">
        <v>42</v>
      </c>
      <c r="M164" s="194" t="s">
        <v>206</v>
      </c>
    </row>
    <row r="165" spans="1:13" x14ac:dyDescent="0.25">
      <c r="A165" s="211" t="s">
        <v>199</v>
      </c>
      <c r="B165" s="237"/>
      <c r="C165" s="237" t="s">
        <v>440</v>
      </c>
      <c r="D165" s="237"/>
      <c r="E165" s="217" t="s">
        <v>200</v>
      </c>
      <c r="F165" s="217" t="s">
        <v>218</v>
      </c>
      <c r="G165" s="236">
        <v>42908</v>
      </c>
      <c r="H165" s="236">
        <v>42957</v>
      </c>
      <c r="I165" s="217">
        <v>25</v>
      </c>
      <c r="J165" s="217">
        <v>32</v>
      </c>
      <c r="K165" s="194">
        <v>1</v>
      </c>
      <c r="L165" s="194" t="s">
        <v>44</v>
      </c>
      <c r="M165" s="194" t="s">
        <v>206</v>
      </c>
    </row>
    <row r="166" spans="1:13" x14ac:dyDescent="0.25">
      <c r="A166" s="211" t="s">
        <v>199</v>
      </c>
      <c r="B166" s="237"/>
      <c r="C166" s="237" t="s">
        <v>440</v>
      </c>
      <c r="D166" s="237"/>
      <c r="E166" s="217" t="s">
        <v>200</v>
      </c>
      <c r="F166" s="217" t="s">
        <v>218</v>
      </c>
      <c r="G166" s="236">
        <v>42833</v>
      </c>
      <c r="H166" s="236">
        <v>43008</v>
      </c>
      <c r="I166" s="217">
        <v>14</v>
      </c>
      <c r="J166" s="217">
        <v>39</v>
      </c>
      <c r="K166" s="194">
        <v>1</v>
      </c>
      <c r="L166" s="194" t="s">
        <v>25</v>
      </c>
      <c r="M166" s="194" t="s">
        <v>206</v>
      </c>
    </row>
    <row r="167" spans="1:13" x14ac:dyDescent="0.25">
      <c r="A167" s="211" t="s">
        <v>199</v>
      </c>
      <c r="B167" s="237"/>
      <c r="C167" s="195" t="s">
        <v>440</v>
      </c>
      <c r="D167" s="195"/>
      <c r="E167" s="217" t="s">
        <v>200</v>
      </c>
      <c r="F167" s="217" t="s">
        <v>218</v>
      </c>
      <c r="G167" s="236">
        <v>42848</v>
      </c>
      <c r="H167" s="236">
        <v>43012</v>
      </c>
      <c r="I167" s="217">
        <v>17</v>
      </c>
      <c r="J167" s="217">
        <v>40</v>
      </c>
      <c r="K167" s="194">
        <v>2</v>
      </c>
      <c r="L167" s="194" t="s">
        <v>34</v>
      </c>
      <c r="M167" s="194" t="s">
        <v>206</v>
      </c>
    </row>
    <row r="168" spans="1:13" x14ac:dyDescent="0.25">
      <c r="A168" s="211" t="s">
        <v>157</v>
      </c>
      <c r="B168" s="206"/>
      <c r="C168" s="195" t="s">
        <v>440</v>
      </c>
      <c r="D168" s="187"/>
      <c r="E168" s="217" t="s">
        <v>200</v>
      </c>
      <c r="F168" s="217" t="s">
        <v>218</v>
      </c>
      <c r="G168" s="236">
        <v>42822</v>
      </c>
      <c r="H168" s="236">
        <v>42848</v>
      </c>
      <c r="I168" s="217">
        <v>13</v>
      </c>
      <c r="J168" s="217">
        <v>17</v>
      </c>
      <c r="K168" s="194">
        <v>4</v>
      </c>
      <c r="L168" s="194" t="s">
        <v>423</v>
      </c>
      <c r="M168" s="194" t="s">
        <v>206</v>
      </c>
    </row>
    <row r="169" spans="1:13" x14ac:dyDescent="0.25">
      <c r="A169" s="211" t="s">
        <v>157</v>
      </c>
      <c r="B169" s="237"/>
      <c r="C169" s="237" t="s">
        <v>440</v>
      </c>
      <c r="D169" s="237"/>
      <c r="E169" s="217" t="s">
        <v>200</v>
      </c>
      <c r="F169" s="217" t="s">
        <v>218</v>
      </c>
      <c r="G169" s="236">
        <v>42849</v>
      </c>
      <c r="H169" s="236">
        <v>43036</v>
      </c>
      <c r="I169" s="217">
        <v>17</v>
      </c>
      <c r="J169" s="217">
        <v>43</v>
      </c>
      <c r="K169" s="194">
        <v>5</v>
      </c>
      <c r="L169" s="194" t="s">
        <v>422</v>
      </c>
      <c r="M169" s="194" t="s">
        <v>206</v>
      </c>
    </row>
    <row r="170" spans="1:13" x14ac:dyDescent="0.25">
      <c r="A170" s="211" t="s">
        <v>385</v>
      </c>
      <c r="B170" s="223"/>
      <c r="C170" s="237"/>
      <c r="D170" s="237" t="s">
        <v>440</v>
      </c>
      <c r="E170" s="217" t="s">
        <v>200</v>
      </c>
      <c r="F170" s="217" t="s">
        <v>218</v>
      </c>
      <c r="G170" s="236">
        <v>42872</v>
      </c>
      <c r="H170" s="236">
        <v>43012</v>
      </c>
      <c r="I170" s="217">
        <v>20</v>
      </c>
      <c r="J170" s="217">
        <v>40</v>
      </c>
      <c r="K170" s="194">
        <v>1</v>
      </c>
      <c r="L170" s="194" t="s">
        <v>43</v>
      </c>
      <c r="M170" s="194" t="s">
        <v>206</v>
      </c>
    </row>
    <row r="171" spans="1:13" x14ac:dyDescent="0.25">
      <c r="A171" s="217" t="s">
        <v>22</v>
      </c>
      <c r="B171" s="237" t="s">
        <v>440</v>
      </c>
      <c r="C171" s="237"/>
      <c r="D171" s="249"/>
      <c r="E171" s="217" t="s">
        <v>200</v>
      </c>
      <c r="F171" s="217" t="s">
        <v>13</v>
      </c>
      <c r="G171" s="236">
        <v>42876</v>
      </c>
      <c r="H171" s="236">
        <v>43023</v>
      </c>
      <c r="I171" s="217">
        <v>21</v>
      </c>
      <c r="J171" s="217">
        <v>42</v>
      </c>
      <c r="K171" s="217">
        <v>3</v>
      </c>
      <c r="L171" s="194" t="s">
        <v>40</v>
      </c>
      <c r="M171" s="194" t="s">
        <v>206</v>
      </c>
    </row>
  </sheetData>
  <sortState ref="A46:H57">
    <sortCondition ref="A46:A57"/>
  </sortState>
  <pageMargins left="0.78740157480314965" right="0.39370078740157483" top="0.78740157480314965" bottom="0.39370078740157483" header="0.31496062992125984" footer="0.31496062992125984"/>
  <pageSetup paperSize="9" scale="58"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
  <sheetViews>
    <sheetView workbookViewId="0">
      <selection activeCell="A17" sqref="A17"/>
    </sheetView>
  </sheetViews>
  <sheetFormatPr defaultColWidth="8.85546875" defaultRowHeight="15" x14ac:dyDescent="0.25"/>
  <cols>
    <col min="1" max="1" width="23.42578125" style="71" bestFit="1" customWidth="1"/>
    <col min="2" max="2" width="7.85546875" style="71" bestFit="1" customWidth="1"/>
    <col min="3" max="3" width="11.140625" style="71" bestFit="1" customWidth="1"/>
    <col min="4" max="4" width="6.140625" style="71" bestFit="1" customWidth="1"/>
    <col min="5" max="5" width="18.5703125" style="70" bestFit="1" customWidth="1"/>
    <col min="6" max="6" width="19" style="70" bestFit="1" customWidth="1"/>
    <col min="7" max="7" width="12.42578125" style="70" customWidth="1"/>
    <col min="8" max="8" width="12.42578125" style="71" customWidth="1"/>
    <col min="9" max="9" width="17.28515625" style="71" bestFit="1" customWidth="1"/>
    <col min="10" max="10" width="13.42578125" style="71" bestFit="1" customWidth="1"/>
    <col min="11" max="11" width="18.140625" style="71" bestFit="1" customWidth="1"/>
    <col min="12" max="12" width="18.85546875" style="71" bestFit="1" customWidth="1"/>
    <col min="13" max="13" width="12.28515625" style="71" customWidth="1"/>
    <col min="14" max="16384" width="8.85546875" style="71"/>
  </cols>
  <sheetData>
    <row r="1" spans="1:13" ht="29.25" customHeight="1" x14ac:dyDescent="0.25">
      <c r="A1" s="86" t="s">
        <v>17</v>
      </c>
      <c r="B1" s="86" t="s">
        <v>15</v>
      </c>
      <c r="C1" s="86" t="s">
        <v>18</v>
      </c>
      <c r="D1" s="86" t="s">
        <v>19</v>
      </c>
      <c r="E1" s="86" t="s">
        <v>148</v>
      </c>
      <c r="F1" s="86" t="s">
        <v>147</v>
      </c>
      <c r="G1" s="86" t="s">
        <v>181</v>
      </c>
      <c r="H1" s="86" t="s">
        <v>182</v>
      </c>
      <c r="I1" s="93" t="s">
        <v>151</v>
      </c>
      <c r="J1" s="93" t="s">
        <v>152</v>
      </c>
      <c r="K1" s="93" t="s">
        <v>20</v>
      </c>
      <c r="L1" s="93" t="s">
        <v>21</v>
      </c>
      <c r="M1" s="93" t="s">
        <v>77</v>
      </c>
    </row>
    <row r="2" spans="1:13" x14ac:dyDescent="0.25">
      <c r="A2" s="217" t="s">
        <v>258</v>
      </c>
      <c r="B2" s="314" t="s">
        <v>440</v>
      </c>
      <c r="C2" s="237"/>
      <c r="D2" s="223"/>
      <c r="E2" s="214" t="s">
        <v>92</v>
      </c>
      <c r="F2" s="214" t="s">
        <v>128</v>
      </c>
      <c r="G2" s="215">
        <v>42903</v>
      </c>
      <c r="H2" s="215">
        <v>43022</v>
      </c>
      <c r="I2" s="217">
        <v>24</v>
      </c>
      <c r="J2" s="217">
        <v>41</v>
      </c>
      <c r="K2" s="217">
        <v>1</v>
      </c>
      <c r="L2" s="194" t="s">
        <v>25</v>
      </c>
      <c r="M2" s="194" t="s">
        <v>57</v>
      </c>
    </row>
    <row r="3" spans="1:13" x14ac:dyDescent="0.25">
      <c r="A3" s="217" t="s">
        <v>258</v>
      </c>
      <c r="B3" s="314" t="s">
        <v>440</v>
      </c>
      <c r="C3" s="237"/>
      <c r="D3" s="223"/>
      <c r="E3" s="214" t="s">
        <v>92</v>
      </c>
      <c r="F3" s="214" t="s">
        <v>128</v>
      </c>
      <c r="G3" s="215">
        <v>42869</v>
      </c>
      <c r="H3" s="215">
        <v>43023</v>
      </c>
      <c r="I3" s="217">
        <v>20</v>
      </c>
      <c r="J3" s="217">
        <v>42</v>
      </c>
      <c r="K3" s="217">
        <v>1</v>
      </c>
      <c r="L3" s="194" t="s">
        <v>39</v>
      </c>
      <c r="M3" s="194" t="s">
        <v>57</v>
      </c>
    </row>
    <row r="4" spans="1:13" x14ac:dyDescent="0.25">
      <c r="A4" s="240" t="s">
        <v>258</v>
      </c>
      <c r="B4" s="237" t="s">
        <v>440</v>
      </c>
      <c r="C4" s="237"/>
      <c r="D4" s="237"/>
      <c r="E4" s="240" t="s">
        <v>92</v>
      </c>
      <c r="F4" s="240" t="s">
        <v>218</v>
      </c>
      <c r="G4" s="241">
        <v>42907</v>
      </c>
      <c r="H4" s="236">
        <v>43019</v>
      </c>
      <c r="I4" s="217">
        <v>25</v>
      </c>
      <c r="J4" s="217">
        <v>41</v>
      </c>
      <c r="K4" s="217">
        <v>1</v>
      </c>
      <c r="L4" s="194" t="s">
        <v>43</v>
      </c>
      <c r="M4" s="194" t="s">
        <v>57</v>
      </c>
    </row>
    <row r="5" spans="1:13" x14ac:dyDescent="0.25">
      <c r="A5" s="217" t="s">
        <v>258</v>
      </c>
      <c r="B5" s="237" t="s">
        <v>440</v>
      </c>
      <c r="C5" s="237"/>
      <c r="D5" s="237"/>
      <c r="E5" s="217" t="s">
        <v>92</v>
      </c>
      <c r="F5" s="217" t="s">
        <v>218</v>
      </c>
      <c r="G5" s="236">
        <v>42869</v>
      </c>
      <c r="H5" s="236">
        <v>43030</v>
      </c>
      <c r="I5" s="217">
        <v>20</v>
      </c>
      <c r="J5" s="217">
        <v>43</v>
      </c>
      <c r="K5" s="217">
        <v>1</v>
      </c>
      <c r="L5" s="194" t="s">
        <v>39</v>
      </c>
      <c r="M5" s="194" t="s">
        <v>57</v>
      </c>
    </row>
    <row r="6" spans="1:13" x14ac:dyDescent="0.25">
      <c r="A6" s="217" t="s">
        <v>476</v>
      </c>
      <c r="B6" s="237"/>
      <c r="C6" s="237"/>
      <c r="D6" s="237" t="s">
        <v>440</v>
      </c>
      <c r="E6" s="217" t="s">
        <v>92</v>
      </c>
      <c r="F6" s="217" t="s">
        <v>218</v>
      </c>
      <c r="G6" s="236">
        <v>42894</v>
      </c>
      <c r="H6" s="236">
        <v>42999</v>
      </c>
      <c r="I6" s="217">
        <v>23</v>
      </c>
      <c r="J6" s="217">
        <v>38</v>
      </c>
      <c r="K6" s="217">
        <v>1</v>
      </c>
      <c r="L6" s="194" t="s">
        <v>44</v>
      </c>
      <c r="M6" s="194" t="s">
        <v>57</v>
      </c>
    </row>
    <row r="7" spans="1:13" x14ac:dyDescent="0.25">
      <c r="A7" s="217" t="s">
        <v>355</v>
      </c>
      <c r="B7" s="237"/>
      <c r="C7" s="195" t="s">
        <v>440</v>
      </c>
      <c r="D7" s="249"/>
      <c r="E7" s="217" t="s">
        <v>398</v>
      </c>
      <c r="F7" s="217" t="s">
        <v>218</v>
      </c>
      <c r="G7" s="236">
        <v>42904</v>
      </c>
      <c r="H7" s="236">
        <v>42995</v>
      </c>
      <c r="I7" s="217">
        <v>25</v>
      </c>
      <c r="J7" s="217">
        <v>38</v>
      </c>
      <c r="K7" s="217">
        <v>2</v>
      </c>
      <c r="L7" s="194" t="s">
        <v>34</v>
      </c>
      <c r="M7" s="194" t="s">
        <v>57</v>
      </c>
    </row>
    <row r="8" spans="1:13" x14ac:dyDescent="0.25">
      <c r="A8" s="217" t="s">
        <v>355</v>
      </c>
      <c r="B8" s="237"/>
      <c r="C8" s="237" t="s">
        <v>440</v>
      </c>
      <c r="D8" s="237"/>
      <c r="E8" s="217" t="s">
        <v>92</v>
      </c>
      <c r="F8" s="217" t="s">
        <v>218</v>
      </c>
      <c r="G8" s="236">
        <v>42919</v>
      </c>
      <c r="H8" s="236">
        <v>42991</v>
      </c>
      <c r="I8" s="217">
        <v>27</v>
      </c>
      <c r="J8" s="217">
        <v>37</v>
      </c>
      <c r="K8" s="217">
        <v>2</v>
      </c>
      <c r="L8" s="194" t="s">
        <v>70</v>
      </c>
      <c r="M8" s="194" t="s">
        <v>57</v>
      </c>
    </row>
    <row r="9" spans="1:13" x14ac:dyDescent="0.25">
      <c r="A9" s="217" t="s">
        <v>355</v>
      </c>
      <c r="B9" s="237"/>
      <c r="C9" s="237" t="s">
        <v>440</v>
      </c>
      <c r="D9" s="237"/>
      <c r="E9" s="217" t="s">
        <v>92</v>
      </c>
      <c r="F9" s="217" t="s">
        <v>218</v>
      </c>
      <c r="G9" s="236">
        <v>42916</v>
      </c>
      <c r="H9" s="236">
        <v>42993</v>
      </c>
      <c r="I9" s="217">
        <v>26</v>
      </c>
      <c r="J9" s="217">
        <v>37</v>
      </c>
      <c r="K9" s="217">
        <v>1</v>
      </c>
      <c r="L9" s="194" t="s">
        <v>55</v>
      </c>
      <c r="M9" s="194" t="s">
        <v>57</v>
      </c>
    </row>
    <row r="10" spans="1:13" x14ac:dyDescent="0.25">
      <c r="A10" s="217" t="s">
        <v>355</v>
      </c>
      <c r="B10" s="237"/>
      <c r="C10" s="237" t="s">
        <v>440</v>
      </c>
      <c r="D10" s="237"/>
      <c r="E10" s="217" t="s">
        <v>92</v>
      </c>
      <c r="F10" s="217" t="s">
        <v>218</v>
      </c>
      <c r="G10" s="236">
        <v>42903</v>
      </c>
      <c r="H10" s="236">
        <v>42994</v>
      </c>
      <c r="I10" s="217">
        <v>24</v>
      </c>
      <c r="J10" s="217">
        <v>37</v>
      </c>
      <c r="K10" s="217">
        <v>1</v>
      </c>
      <c r="L10" s="194" t="s">
        <v>25</v>
      </c>
      <c r="M10" s="194" t="s">
        <v>57</v>
      </c>
    </row>
    <row r="11" spans="1:13" x14ac:dyDescent="0.25">
      <c r="A11" s="217" t="s">
        <v>355</v>
      </c>
      <c r="B11" s="237"/>
      <c r="C11" s="237" t="s">
        <v>440</v>
      </c>
      <c r="D11" s="237"/>
      <c r="E11" s="217" t="s">
        <v>92</v>
      </c>
      <c r="F11" s="217" t="s">
        <v>218</v>
      </c>
      <c r="G11" s="236">
        <v>42918</v>
      </c>
      <c r="H11" s="236">
        <v>42995</v>
      </c>
      <c r="I11" s="217">
        <v>27</v>
      </c>
      <c r="J11" s="217">
        <v>38</v>
      </c>
      <c r="K11" s="217">
        <v>1</v>
      </c>
      <c r="L11" s="194" t="s">
        <v>39</v>
      </c>
      <c r="M11" s="194" t="s">
        <v>57</v>
      </c>
    </row>
    <row r="12" spans="1:13" x14ac:dyDescent="0.25">
      <c r="A12" s="217" t="s">
        <v>355</v>
      </c>
      <c r="B12" s="237"/>
      <c r="C12" s="237" t="s">
        <v>440</v>
      </c>
      <c r="D12" s="237"/>
      <c r="E12" s="217" t="s">
        <v>92</v>
      </c>
      <c r="F12" s="217" t="s">
        <v>218</v>
      </c>
      <c r="G12" s="236">
        <v>42906</v>
      </c>
      <c r="H12" s="236">
        <v>42990</v>
      </c>
      <c r="I12" s="217">
        <v>25</v>
      </c>
      <c r="J12" s="217">
        <v>37</v>
      </c>
      <c r="K12" s="217">
        <v>1</v>
      </c>
      <c r="L12" s="194" t="s">
        <v>42</v>
      </c>
      <c r="M12" s="194" t="s">
        <v>57</v>
      </c>
    </row>
    <row r="13" spans="1:13" x14ac:dyDescent="0.25">
      <c r="A13" s="217" t="s">
        <v>258</v>
      </c>
      <c r="B13" s="237" t="s">
        <v>440</v>
      </c>
      <c r="C13" s="237"/>
      <c r="D13" s="237"/>
      <c r="E13" s="217" t="s">
        <v>92</v>
      </c>
      <c r="F13" s="217" t="s">
        <v>290</v>
      </c>
      <c r="G13" s="236">
        <v>42875</v>
      </c>
      <c r="H13" s="236">
        <v>43008</v>
      </c>
      <c r="I13" s="217">
        <v>20</v>
      </c>
      <c r="J13" s="217">
        <v>39</v>
      </c>
      <c r="K13" s="217">
        <v>1</v>
      </c>
      <c r="L13" s="194" t="s">
        <v>25</v>
      </c>
      <c r="M13" s="194" t="s">
        <v>57</v>
      </c>
    </row>
    <row r="14" spans="1:13" x14ac:dyDescent="0.25">
      <c r="A14" s="217" t="s">
        <v>258</v>
      </c>
      <c r="B14" s="206" t="s">
        <v>440</v>
      </c>
      <c r="C14" s="183"/>
      <c r="D14" s="237"/>
      <c r="E14" s="217" t="s">
        <v>92</v>
      </c>
      <c r="F14" s="217" t="s">
        <v>290</v>
      </c>
      <c r="G14" s="236">
        <v>42875</v>
      </c>
      <c r="H14" s="236">
        <v>43023</v>
      </c>
      <c r="I14" s="217">
        <v>20</v>
      </c>
      <c r="J14" s="217">
        <v>42</v>
      </c>
      <c r="K14" s="217">
        <v>1</v>
      </c>
      <c r="L14" s="194" t="s">
        <v>39</v>
      </c>
      <c r="M14" s="194" t="s">
        <v>57</v>
      </c>
    </row>
    <row r="15" spans="1:13" x14ac:dyDescent="0.25">
      <c r="A15" s="217" t="s">
        <v>258</v>
      </c>
      <c r="B15" s="206" t="s">
        <v>440</v>
      </c>
      <c r="C15" s="237"/>
      <c r="D15" s="237"/>
      <c r="E15" s="217" t="s">
        <v>92</v>
      </c>
      <c r="F15" s="217" t="s">
        <v>13</v>
      </c>
      <c r="G15" s="236">
        <v>42820</v>
      </c>
      <c r="H15" s="236">
        <v>43036</v>
      </c>
      <c r="I15" s="217">
        <v>13</v>
      </c>
      <c r="J15" s="217">
        <v>43</v>
      </c>
      <c r="K15" s="217">
        <v>14</v>
      </c>
      <c r="L15" s="194" t="s">
        <v>23</v>
      </c>
      <c r="M15" s="194" t="s">
        <v>57</v>
      </c>
    </row>
  </sheetData>
  <sortState ref="A2:I8">
    <sortCondition ref="A2:A8"/>
  </sortState>
  <pageMargins left="0.78740157480314965" right="0.39370078740157483" top="0.78740157480314965" bottom="0.39370078740157483" header="0.31496062992125984" footer="0.31496062992125984"/>
  <pageSetup paperSize="9" scale="75"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workbookViewId="0">
      <selection activeCell="A2" sqref="A2:M14"/>
    </sheetView>
  </sheetViews>
  <sheetFormatPr defaultColWidth="8.85546875" defaultRowHeight="15" x14ac:dyDescent="0.25"/>
  <cols>
    <col min="1" max="1" width="22" style="71" bestFit="1" customWidth="1"/>
    <col min="2" max="2" width="7.85546875" style="71" bestFit="1" customWidth="1"/>
    <col min="3" max="3" width="11.140625" style="71" bestFit="1" customWidth="1"/>
    <col min="4" max="4" width="6.140625" style="71" bestFit="1" customWidth="1"/>
    <col min="5" max="5" width="18.5703125" style="70" bestFit="1" customWidth="1"/>
    <col min="6" max="6" width="17.85546875" style="70" bestFit="1" customWidth="1"/>
    <col min="7" max="8" width="12.7109375" style="70" customWidth="1"/>
    <col min="9" max="9" width="17.28515625" style="71" bestFit="1" customWidth="1"/>
    <col min="10" max="10" width="13.42578125" style="71" bestFit="1" customWidth="1"/>
    <col min="11" max="11" width="18.140625" style="71" bestFit="1" customWidth="1"/>
    <col min="12" max="12" width="18.85546875" style="71" bestFit="1" customWidth="1"/>
    <col min="13" max="13" width="13.42578125" style="71" customWidth="1"/>
    <col min="14" max="16384" width="8.85546875" style="71"/>
  </cols>
  <sheetData>
    <row r="1" spans="1:13" ht="29.25" customHeight="1" x14ac:dyDescent="0.25">
      <c r="A1" s="300" t="s">
        <v>17</v>
      </c>
      <c r="B1" s="300" t="s">
        <v>15</v>
      </c>
      <c r="C1" s="300" t="s">
        <v>18</v>
      </c>
      <c r="D1" s="300" t="s">
        <v>19</v>
      </c>
      <c r="E1" s="300" t="s">
        <v>148</v>
      </c>
      <c r="F1" s="300" t="s">
        <v>147</v>
      </c>
      <c r="G1" s="300" t="s">
        <v>181</v>
      </c>
      <c r="H1" s="300" t="s">
        <v>182</v>
      </c>
      <c r="I1" s="301" t="s">
        <v>151</v>
      </c>
      <c r="J1" s="301" t="s">
        <v>152</v>
      </c>
      <c r="K1" s="301" t="s">
        <v>20</v>
      </c>
      <c r="L1" s="301" t="s">
        <v>21</v>
      </c>
      <c r="M1" s="301" t="s">
        <v>77</v>
      </c>
    </row>
    <row r="2" spans="1:13" x14ac:dyDescent="0.25">
      <c r="A2" s="214" t="s">
        <v>455</v>
      </c>
      <c r="B2" s="237" t="s">
        <v>440</v>
      </c>
      <c r="C2" s="237"/>
      <c r="D2" s="237"/>
      <c r="E2" s="211" t="s">
        <v>278</v>
      </c>
      <c r="F2" s="211" t="s">
        <v>240</v>
      </c>
      <c r="G2" s="236">
        <v>42894</v>
      </c>
      <c r="H2" s="236">
        <v>43006</v>
      </c>
      <c r="I2" s="238">
        <v>23</v>
      </c>
      <c r="J2" s="246">
        <v>39</v>
      </c>
      <c r="K2" s="217">
        <v>1</v>
      </c>
      <c r="L2" s="194" t="s">
        <v>44</v>
      </c>
      <c r="M2" s="194" t="s">
        <v>59</v>
      </c>
    </row>
    <row r="3" spans="1:13" x14ac:dyDescent="0.25">
      <c r="A3" s="211" t="s">
        <v>455</v>
      </c>
      <c r="B3" s="237" t="s">
        <v>440</v>
      </c>
      <c r="C3" s="237"/>
      <c r="D3" s="237"/>
      <c r="E3" s="211" t="s">
        <v>278</v>
      </c>
      <c r="F3" s="211" t="s">
        <v>240</v>
      </c>
      <c r="G3" s="236">
        <v>42890</v>
      </c>
      <c r="H3" s="236">
        <v>43009</v>
      </c>
      <c r="I3" s="238">
        <v>23</v>
      </c>
      <c r="J3" s="246">
        <v>40</v>
      </c>
      <c r="K3" s="217">
        <v>1</v>
      </c>
      <c r="L3" s="194" t="s">
        <v>39</v>
      </c>
      <c r="M3" s="194" t="s">
        <v>59</v>
      </c>
    </row>
    <row r="4" spans="1:13" x14ac:dyDescent="0.25">
      <c r="A4" s="214" t="s">
        <v>360</v>
      </c>
      <c r="B4" s="314"/>
      <c r="C4" s="237"/>
      <c r="D4" s="237" t="s">
        <v>440</v>
      </c>
      <c r="E4" s="214" t="s">
        <v>278</v>
      </c>
      <c r="F4" s="214" t="s">
        <v>128</v>
      </c>
      <c r="G4" s="215">
        <v>42886</v>
      </c>
      <c r="H4" s="215">
        <v>43005</v>
      </c>
      <c r="I4" s="242">
        <v>22</v>
      </c>
      <c r="J4" s="217">
        <v>39</v>
      </c>
      <c r="K4" s="217">
        <v>2</v>
      </c>
      <c r="L4" s="194" t="s">
        <v>70</v>
      </c>
      <c r="M4" s="194" t="s">
        <v>59</v>
      </c>
    </row>
    <row r="5" spans="1:13" x14ac:dyDescent="0.25">
      <c r="A5" s="214" t="s">
        <v>360</v>
      </c>
      <c r="B5" s="314"/>
      <c r="C5" s="187"/>
      <c r="D5" s="189" t="s">
        <v>440</v>
      </c>
      <c r="E5" s="214" t="s">
        <v>278</v>
      </c>
      <c r="F5" s="214" t="s">
        <v>128</v>
      </c>
      <c r="G5" s="215">
        <v>42881</v>
      </c>
      <c r="H5" s="215">
        <v>43021</v>
      </c>
      <c r="I5" s="243">
        <v>21</v>
      </c>
      <c r="J5" s="217">
        <v>41</v>
      </c>
      <c r="K5" s="217">
        <v>1</v>
      </c>
      <c r="L5" s="194" t="s">
        <v>55</v>
      </c>
      <c r="M5" s="194" t="s">
        <v>59</v>
      </c>
    </row>
    <row r="6" spans="1:13" x14ac:dyDescent="0.25">
      <c r="A6" s="214" t="s">
        <v>360</v>
      </c>
      <c r="B6" s="314"/>
      <c r="C6" s="237"/>
      <c r="D6" s="237" t="s">
        <v>440</v>
      </c>
      <c r="E6" s="214" t="s">
        <v>278</v>
      </c>
      <c r="F6" s="214" t="s">
        <v>128</v>
      </c>
      <c r="G6" s="215">
        <v>42855</v>
      </c>
      <c r="H6" s="215">
        <v>43030</v>
      </c>
      <c r="I6" s="243">
        <v>18</v>
      </c>
      <c r="J6" s="217">
        <v>43</v>
      </c>
      <c r="K6" s="217">
        <v>1</v>
      </c>
      <c r="L6" s="194" t="s">
        <v>39</v>
      </c>
      <c r="M6" s="194" t="s">
        <v>59</v>
      </c>
    </row>
    <row r="7" spans="1:13" x14ac:dyDescent="0.25">
      <c r="A7" s="214" t="s">
        <v>361</v>
      </c>
      <c r="B7" s="206"/>
      <c r="C7" s="237"/>
      <c r="D7" s="314" t="s">
        <v>440</v>
      </c>
      <c r="E7" s="214" t="s">
        <v>278</v>
      </c>
      <c r="F7" s="214" t="s">
        <v>128</v>
      </c>
      <c r="G7" s="215">
        <v>42854</v>
      </c>
      <c r="H7" s="215">
        <v>43008</v>
      </c>
      <c r="I7" s="243">
        <v>17</v>
      </c>
      <c r="J7" s="217">
        <v>39</v>
      </c>
      <c r="K7" s="217">
        <v>2</v>
      </c>
      <c r="L7" s="194" t="s">
        <v>48</v>
      </c>
      <c r="M7" s="194" t="s">
        <v>59</v>
      </c>
    </row>
    <row r="8" spans="1:13" x14ac:dyDescent="0.25">
      <c r="A8" s="214" t="s">
        <v>474</v>
      </c>
      <c r="B8" s="314"/>
      <c r="C8" s="237" t="s">
        <v>440</v>
      </c>
      <c r="D8" s="237"/>
      <c r="E8" s="214" t="s">
        <v>278</v>
      </c>
      <c r="F8" s="214" t="s">
        <v>128</v>
      </c>
      <c r="G8" s="215">
        <v>42887</v>
      </c>
      <c r="H8" s="215">
        <v>43036</v>
      </c>
      <c r="I8" s="243">
        <v>22</v>
      </c>
      <c r="J8" s="217">
        <v>43</v>
      </c>
      <c r="K8" s="217">
        <v>2</v>
      </c>
      <c r="L8" s="194" t="s">
        <v>48</v>
      </c>
      <c r="M8" s="194" t="s">
        <v>59</v>
      </c>
    </row>
    <row r="9" spans="1:13" s="181" customFormat="1" x14ac:dyDescent="0.25">
      <c r="A9" s="217" t="s">
        <v>463</v>
      </c>
      <c r="B9" s="237"/>
      <c r="C9" s="237"/>
      <c r="D9" s="237" t="s">
        <v>440</v>
      </c>
      <c r="E9" s="217" t="s">
        <v>278</v>
      </c>
      <c r="F9" s="217" t="s">
        <v>128</v>
      </c>
      <c r="G9" s="236">
        <v>42889</v>
      </c>
      <c r="H9" s="236">
        <v>43005</v>
      </c>
      <c r="I9" s="217">
        <v>22</v>
      </c>
      <c r="J9" s="217">
        <v>39</v>
      </c>
      <c r="K9" s="217">
        <v>2</v>
      </c>
      <c r="L9" s="191" t="s">
        <v>48</v>
      </c>
      <c r="M9" s="191" t="s">
        <v>59</v>
      </c>
    </row>
    <row r="10" spans="1:13" x14ac:dyDescent="0.25">
      <c r="A10" s="214" t="s">
        <v>60</v>
      </c>
      <c r="B10" s="237" t="s">
        <v>440</v>
      </c>
      <c r="C10" s="237"/>
      <c r="D10" s="237"/>
      <c r="E10" s="217" t="s">
        <v>267</v>
      </c>
      <c r="F10" s="217" t="s">
        <v>218</v>
      </c>
      <c r="G10" s="236">
        <v>42887</v>
      </c>
      <c r="H10" s="236">
        <v>43009</v>
      </c>
      <c r="I10" s="217">
        <v>22</v>
      </c>
      <c r="J10" s="217">
        <v>40</v>
      </c>
      <c r="K10" s="217">
        <v>7</v>
      </c>
      <c r="L10" s="194" t="s">
        <v>23</v>
      </c>
      <c r="M10" s="194" t="s">
        <v>59</v>
      </c>
    </row>
    <row r="11" spans="1:13" x14ac:dyDescent="0.25">
      <c r="A11" s="217" t="s">
        <v>474</v>
      </c>
      <c r="B11" s="237"/>
      <c r="C11" s="237" t="s">
        <v>440</v>
      </c>
      <c r="D11" s="237"/>
      <c r="E11" s="217" t="s">
        <v>278</v>
      </c>
      <c r="F11" s="217" t="s">
        <v>218</v>
      </c>
      <c r="G11" s="236">
        <v>42890</v>
      </c>
      <c r="H11" s="236">
        <v>43033</v>
      </c>
      <c r="I11" s="217">
        <v>23</v>
      </c>
      <c r="J11" s="217">
        <v>43</v>
      </c>
      <c r="K11" s="217">
        <v>2</v>
      </c>
      <c r="L11" s="194" t="s">
        <v>34</v>
      </c>
      <c r="M11" s="194" t="s">
        <v>59</v>
      </c>
    </row>
    <row r="12" spans="1:13" x14ac:dyDescent="0.25">
      <c r="A12" s="211" t="s">
        <v>455</v>
      </c>
      <c r="B12" s="237" t="s">
        <v>440</v>
      </c>
      <c r="C12" s="237"/>
      <c r="D12" s="237"/>
      <c r="E12" s="217" t="s">
        <v>278</v>
      </c>
      <c r="F12" s="217" t="s">
        <v>218</v>
      </c>
      <c r="G12" s="236">
        <v>42878</v>
      </c>
      <c r="H12" s="236">
        <v>43004</v>
      </c>
      <c r="I12" s="217">
        <v>21</v>
      </c>
      <c r="J12" s="217">
        <v>39</v>
      </c>
      <c r="K12" s="217">
        <v>1</v>
      </c>
      <c r="L12" s="194" t="s">
        <v>42</v>
      </c>
      <c r="M12" s="194" t="s">
        <v>59</v>
      </c>
    </row>
    <row r="13" spans="1:13" x14ac:dyDescent="0.25">
      <c r="A13" s="217" t="s">
        <v>22</v>
      </c>
      <c r="B13" s="237" t="s">
        <v>440</v>
      </c>
      <c r="C13" s="237"/>
      <c r="D13" s="237"/>
      <c r="E13" s="217" t="s">
        <v>419</v>
      </c>
      <c r="F13" s="217" t="s">
        <v>13</v>
      </c>
      <c r="G13" s="236">
        <v>42859</v>
      </c>
      <c r="H13" s="236">
        <v>43030</v>
      </c>
      <c r="I13" s="217">
        <v>18</v>
      </c>
      <c r="J13" s="217">
        <v>43</v>
      </c>
      <c r="K13" s="217">
        <v>2</v>
      </c>
      <c r="L13" s="194" t="s">
        <v>31</v>
      </c>
      <c r="M13" s="194" t="s">
        <v>59</v>
      </c>
    </row>
    <row r="14" spans="1:13" x14ac:dyDescent="0.25">
      <c r="A14" s="194" t="s">
        <v>60</v>
      </c>
      <c r="B14" s="195" t="s">
        <v>440</v>
      </c>
      <c r="C14" s="195"/>
      <c r="D14" s="195"/>
      <c r="E14" s="188" t="s">
        <v>267</v>
      </c>
      <c r="F14" s="188" t="s">
        <v>13</v>
      </c>
      <c r="G14" s="306">
        <v>42820</v>
      </c>
      <c r="H14" s="306">
        <v>43036</v>
      </c>
      <c r="I14" s="194">
        <v>13</v>
      </c>
      <c r="J14" s="194">
        <v>43</v>
      </c>
      <c r="K14" s="194">
        <v>7</v>
      </c>
      <c r="L14" s="194" t="s">
        <v>23</v>
      </c>
      <c r="M14" s="194" t="s">
        <v>59</v>
      </c>
    </row>
  </sheetData>
  <sortState ref="A2:K9">
    <sortCondition ref="A2:A9"/>
  </sortState>
  <pageMargins left="0.78740157480314965" right="0.39370078740157483" top="0.78740157480314965" bottom="0.39370078740157483" header="0.31496062992125984" footer="0.31496062992125984"/>
  <pageSetup paperSize="9" scale="65" fitToHeight="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workbookViewId="0">
      <selection activeCell="P26" sqref="P26"/>
    </sheetView>
  </sheetViews>
  <sheetFormatPr defaultRowHeight="15" x14ac:dyDescent="0.25"/>
  <cols>
    <col min="1" max="1" width="14" bestFit="1" customWidth="1"/>
    <col min="3" max="3" width="11.140625" bestFit="1" customWidth="1"/>
    <col min="5" max="5" width="9" bestFit="1" customWidth="1"/>
    <col min="6" max="6" width="17.85546875" bestFit="1" customWidth="1"/>
    <col min="7" max="8" width="11.5703125" customWidth="1"/>
    <col min="9" max="9" width="17.28515625" bestFit="1" customWidth="1"/>
    <col min="10" max="10" width="13.42578125" bestFit="1" customWidth="1"/>
    <col min="11" max="11" width="18.140625" bestFit="1" customWidth="1"/>
    <col min="12" max="12" width="11" bestFit="1" customWidth="1"/>
    <col min="13" max="13" width="12.5703125" customWidth="1"/>
  </cols>
  <sheetData>
    <row r="1" spans="1:13" ht="30.75" customHeight="1" x14ac:dyDescent="0.25">
      <c r="A1" s="86" t="s">
        <v>17</v>
      </c>
      <c r="B1" s="86" t="s">
        <v>15</v>
      </c>
      <c r="C1" s="86" t="s">
        <v>18</v>
      </c>
      <c r="D1" s="86" t="s">
        <v>19</v>
      </c>
      <c r="E1" s="86" t="s">
        <v>148</v>
      </c>
      <c r="F1" s="86" t="s">
        <v>147</v>
      </c>
      <c r="G1" s="86" t="s">
        <v>181</v>
      </c>
      <c r="H1" s="86" t="s">
        <v>182</v>
      </c>
      <c r="I1" s="93" t="s">
        <v>151</v>
      </c>
      <c r="J1" s="93" t="s">
        <v>152</v>
      </c>
      <c r="K1" s="93" t="s">
        <v>20</v>
      </c>
      <c r="L1" s="93" t="s">
        <v>21</v>
      </c>
      <c r="M1" s="93" t="s">
        <v>77</v>
      </c>
    </row>
    <row r="2" spans="1:13" x14ac:dyDescent="0.25">
      <c r="A2" s="217" t="s">
        <v>162</v>
      </c>
      <c r="B2" s="237" t="s">
        <v>440</v>
      </c>
      <c r="C2" s="237"/>
      <c r="D2" s="235"/>
      <c r="E2" s="240" t="s">
        <v>213</v>
      </c>
      <c r="F2" s="240" t="s">
        <v>214</v>
      </c>
      <c r="G2" s="241">
        <v>42924</v>
      </c>
      <c r="H2" s="236">
        <v>42966</v>
      </c>
      <c r="I2" s="210">
        <v>27</v>
      </c>
      <c r="J2" s="217">
        <v>33</v>
      </c>
      <c r="K2" s="217">
        <v>1</v>
      </c>
      <c r="L2" s="217" t="s">
        <v>25</v>
      </c>
      <c r="M2" s="191" t="s">
        <v>185</v>
      </c>
    </row>
    <row r="3" spans="1:13" x14ac:dyDescent="0.25">
      <c r="A3" s="76"/>
      <c r="B3" s="91"/>
      <c r="C3" s="76"/>
      <c r="D3" s="76"/>
      <c r="E3" s="76"/>
      <c r="F3" s="76"/>
      <c r="G3" s="90"/>
      <c r="H3" s="76"/>
      <c r="I3" s="76"/>
      <c r="J3" s="76"/>
      <c r="K3" s="76"/>
      <c r="L3" s="76"/>
      <c r="M3" s="76"/>
    </row>
    <row r="4" spans="1:13" x14ac:dyDescent="0.25">
      <c r="A4" s="76"/>
      <c r="B4" s="91"/>
      <c r="C4" s="76"/>
      <c r="D4" s="76"/>
      <c r="E4" s="76"/>
      <c r="F4" s="76"/>
      <c r="G4" s="90"/>
      <c r="H4" s="76"/>
      <c r="I4" s="76"/>
      <c r="J4" s="76"/>
      <c r="K4" s="76"/>
      <c r="L4" s="76"/>
      <c r="M4" s="76"/>
    </row>
    <row r="5" spans="1:13" x14ac:dyDescent="0.25">
      <c r="A5" s="76"/>
      <c r="B5" s="91"/>
      <c r="C5" s="76"/>
      <c r="D5" s="76"/>
      <c r="E5" s="76"/>
      <c r="F5" s="76"/>
      <c r="G5" s="90"/>
      <c r="H5" s="76"/>
      <c r="I5" s="76"/>
      <c r="J5" s="76"/>
      <c r="K5" s="76"/>
      <c r="L5" s="76"/>
      <c r="M5" s="76"/>
    </row>
    <row r="6" spans="1:13" x14ac:dyDescent="0.25">
      <c r="A6" s="76"/>
      <c r="B6" s="91"/>
      <c r="C6" s="76"/>
      <c r="D6" s="76"/>
      <c r="E6" s="76"/>
      <c r="F6" s="76"/>
      <c r="G6" s="90"/>
      <c r="H6" s="76"/>
      <c r="I6" s="76"/>
      <c r="J6" s="76"/>
      <c r="K6" s="76"/>
      <c r="L6" s="76"/>
      <c r="M6" s="76"/>
    </row>
    <row r="7" spans="1:13" x14ac:dyDescent="0.25">
      <c r="A7" s="76"/>
      <c r="B7" s="76"/>
      <c r="C7" s="76"/>
      <c r="D7" s="91"/>
      <c r="E7" s="76"/>
      <c r="F7" s="76"/>
      <c r="G7" s="90"/>
      <c r="H7" s="76"/>
      <c r="I7" s="76"/>
      <c r="J7" s="76"/>
      <c r="K7" s="76"/>
      <c r="L7" s="76"/>
      <c r="M7" s="76"/>
    </row>
    <row r="8" spans="1:13" x14ac:dyDescent="0.25">
      <c r="A8" s="76"/>
      <c r="B8" s="76"/>
      <c r="C8" s="76"/>
      <c r="D8" s="91"/>
      <c r="E8" s="76"/>
      <c r="F8" s="76"/>
      <c r="G8" s="90"/>
      <c r="H8" s="76"/>
      <c r="I8" s="76"/>
      <c r="J8" s="76"/>
      <c r="K8" s="76"/>
      <c r="L8" s="76"/>
      <c r="M8" s="76"/>
    </row>
    <row r="9" spans="1:13" x14ac:dyDescent="0.25">
      <c r="A9" s="76"/>
      <c r="B9" s="76"/>
      <c r="C9" s="94"/>
      <c r="D9" s="91"/>
      <c r="E9" s="76"/>
      <c r="F9" s="76"/>
      <c r="G9" s="90"/>
      <c r="H9" s="76"/>
      <c r="I9" s="76"/>
      <c r="J9" s="76"/>
      <c r="K9" s="76"/>
      <c r="L9" s="76"/>
      <c r="M9" s="76"/>
    </row>
    <row r="10" spans="1:13" x14ac:dyDescent="0.25">
      <c r="A10" s="76"/>
      <c r="B10" s="76"/>
      <c r="C10" s="76"/>
      <c r="D10" s="91"/>
      <c r="E10" s="76"/>
      <c r="F10" s="76"/>
      <c r="G10" s="90"/>
      <c r="H10" s="76"/>
      <c r="I10" s="76"/>
      <c r="J10" s="76"/>
      <c r="K10" s="76"/>
      <c r="L10" s="76"/>
      <c r="M10" s="76"/>
    </row>
    <row r="11" spans="1:13" x14ac:dyDescent="0.25">
      <c r="A11" s="76"/>
      <c r="B11" s="76"/>
      <c r="C11" s="76"/>
      <c r="D11" s="91"/>
      <c r="E11" s="76"/>
      <c r="F11" s="76"/>
      <c r="G11" s="90"/>
      <c r="H11" s="76"/>
      <c r="I11" s="76"/>
      <c r="J11" s="76"/>
      <c r="K11" s="76"/>
      <c r="L11" s="76"/>
      <c r="M11" s="76"/>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4"/>
  <sheetViews>
    <sheetView workbookViewId="0">
      <selection activeCell="I29" sqref="I29"/>
    </sheetView>
  </sheetViews>
  <sheetFormatPr defaultColWidth="8.85546875" defaultRowHeight="15" x14ac:dyDescent="0.25"/>
  <cols>
    <col min="1" max="1" width="26.28515625" style="71" bestFit="1" customWidth="1"/>
    <col min="2" max="2" width="10.140625" style="83" customWidth="1"/>
    <col min="3" max="3" width="13.28515625" style="83" customWidth="1"/>
    <col min="4" max="4" width="8.140625" style="83" customWidth="1"/>
    <col min="5" max="5" width="16.5703125" style="70" customWidth="1"/>
    <col min="6" max="6" width="17.85546875" style="70" customWidth="1"/>
    <col min="7" max="8" width="12.5703125" style="70" customWidth="1"/>
    <col min="9" max="9" width="17.28515625" style="71" bestFit="1" customWidth="1"/>
    <col min="10" max="10" width="13.42578125" style="71" bestFit="1" customWidth="1"/>
    <col min="11" max="11" width="18.140625" style="71" bestFit="1" customWidth="1"/>
    <col min="12" max="12" width="40.85546875" style="71" bestFit="1" customWidth="1"/>
    <col min="13" max="13" width="15.85546875" style="71" customWidth="1"/>
    <col min="14" max="16384" width="8.85546875" style="71"/>
  </cols>
  <sheetData>
    <row r="1" spans="1:13" ht="30.75" customHeight="1" x14ac:dyDescent="0.25">
      <c r="A1" s="86" t="s">
        <v>17</v>
      </c>
      <c r="B1" s="86" t="s">
        <v>15</v>
      </c>
      <c r="C1" s="86" t="s">
        <v>18</v>
      </c>
      <c r="D1" s="86" t="s">
        <v>19</v>
      </c>
      <c r="E1" s="86" t="s">
        <v>148</v>
      </c>
      <c r="F1" s="86" t="s">
        <v>147</v>
      </c>
      <c r="G1" s="86" t="s">
        <v>181</v>
      </c>
      <c r="H1" s="86" t="s">
        <v>182</v>
      </c>
      <c r="I1" s="93" t="s">
        <v>151</v>
      </c>
      <c r="J1" s="93" t="s">
        <v>152</v>
      </c>
      <c r="K1" s="93" t="s">
        <v>20</v>
      </c>
      <c r="L1" s="93" t="s">
        <v>21</v>
      </c>
      <c r="M1" s="93" t="s">
        <v>77</v>
      </c>
    </row>
    <row r="2" spans="1:13" x14ac:dyDescent="0.25">
      <c r="A2" s="211" t="s">
        <v>157</v>
      </c>
      <c r="B2" s="237"/>
      <c r="C2" s="237" t="s">
        <v>440</v>
      </c>
      <c r="D2" s="237"/>
      <c r="E2" s="211" t="s">
        <v>86</v>
      </c>
      <c r="F2" s="211" t="s">
        <v>240</v>
      </c>
      <c r="G2" s="236">
        <v>42858</v>
      </c>
      <c r="H2" s="236">
        <v>43008</v>
      </c>
      <c r="I2" s="238">
        <v>18</v>
      </c>
      <c r="J2" s="238">
        <v>39</v>
      </c>
      <c r="K2" s="217">
        <v>2</v>
      </c>
      <c r="L2" s="194" t="s">
        <v>344</v>
      </c>
      <c r="M2" s="194" t="s">
        <v>62</v>
      </c>
    </row>
    <row r="3" spans="1:13" x14ac:dyDescent="0.25">
      <c r="A3" s="211" t="s">
        <v>323</v>
      </c>
      <c r="B3" s="237"/>
      <c r="C3" s="237" t="s">
        <v>440</v>
      </c>
      <c r="D3" s="237"/>
      <c r="E3" s="211" t="s">
        <v>86</v>
      </c>
      <c r="F3" s="211" t="s">
        <v>240</v>
      </c>
      <c r="G3" s="236">
        <v>42843</v>
      </c>
      <c r="H3" s="236">
        <v>43032</v>
      </c>
      <c r="I3" s="238">
        <v>16</v>
      </c>
      <c r="J3" s="246">
        <v>43</v>
      </c>
      <c r="K3" s="217">
        <v>1</v>
      </c>
      <c r="L3" s="194" t="s">
        <v>42</v>
      </c>
      <c r="M3" s="194" t="s">
        <v>62</v>
      </c>
    </row>
    <row r="4" spans="1:13" x14ac:dyDescent="0.25">
      <c r="A4" s="211" t="s">
        <v>323</v>
      </c>
      <c r="B4" s="237"/>
      <c r="C4" s="237" t="s">
        <v>440</v>
      </c>
      <c r="D4" s="237"/>
      <c r="E4" s="211" t="s">
        <v>86</v>
      </c>
      <c r="F4" s="211" t="s">
        <v>240</v>
      </c>
      <c r="G4" s="236">
        <v>42820</v>
      </c>
      <c r="H4" s="236">
        <v>43034</v>
      </c>
      <c r="I4" s="238">
        <v>13</v>
      </c>
      <c r="J4" s="246">
        <v>43</v>
      </c>
      <c r="K4" s="217">
        <v>2</v>
      </c>
      <c r="L4" s="194" t="s">
        <v>31</v>
      </c>
      <c r="M4" s="194" t="s">
        <v>62</v>
      </c>
    </row>
    <row r="5" spans="1:13" x14ac:dyDescent="0.25">
      <c r="A5" s="211" t="s">
        <v>323</v>
      </c>
      <c r="B5" s="237"/>
      <c r="C5" s="237" t="s">
        <v>440</v>
      </c>
      <c r="D5" s="237"/>
      <c r="E5" s="211" t="s">
        <v>86</v>
      </c>
      <c r="F5" s="211" t="s">
        <v>240</v>
      </c>
      <c r="G5" s="224">
        <v>42888</v>
      </c>
      <c r="H5" s="224">
        <v>43008</v>
      </c>
      <c r="I5" s="238">
        <v>22</v>
      </c>
      <c r="J5" s="246">
        <v>39</v>
      </c>
      <c r="K5" s="217">
        <v>5</v>
      </c>
      <c r="L5" s="194" t="s">
        <v>345</v>
      </c>
      <c r="M5" s="194" t="s">
        <v>62</v>
      </c>
    </row>
    <row r="6" spans="1:13" x14ac:dyDescent="0.25">
      <c r="A6" s="211" t="s">
        <v>323</v>
      </c>
      <c r="B6" s="206"/>
      <c r="C6" s="195" t="s">
        <v>440</v>
      </c>
      <c r="D6" s="195"/>
      <c r="E6" s="211" t="s">
        <v>86</v>
      </c>
      <c r="F6" s="211" t="s">
        <v>240</v>
      </c>
      <c r="G6" s="239">
        <v>42953</v>
      </c>
      <c r="H6" s="239">
        <v>42981</v>
      </c>
      <c r="I6" s="238">
        <v>32</v>
      </c>
      <c r="J6" s="246">
        <v>36</v>
      </c>
      <c r="K6" s="217">
        <v>5</v>
      </c>
      <c r="L6" s="194" t="s">
        <v>288</v>
      </c>
      <c r="M6" s="194" t="s">
        <v>62</v>
      </c>
    </row>
    <row r="7" spans="1:13" x14ac:dyDescent="0.25">
      <c r="A7" s="211" t="s">
        <v>157</v>
      </c>
      <c r="B7" s="223"/>
      <c r="C7" s="223" t="s">
        <v>440</v>
      </c>
      <c r="D7" s="223"/>
      <c r="E7" s="211" t="s">
        <v>85</v>
      </c>
      <c r="F7" s="211" t="s">
        <v>240</v>
      </c>
      <c r="G7" s="236">
        <v>42822</v>
      </c>
      <c r="H7" s="236">
        <v>43032</v>
      </c>
      <c r="I7" s="238">
        <v>13</v>
      </c>
      <c r="J7" s="246">
        <v>43</v>
      </c>
      <c r="K7" s="211">
        <v>1</v>
      </c>
      <c r="L7" s="194" t="s">
        <v>42</v>
      </c>
      <c r="M7" s="194" t="s">
        <v>62</v>
      </c>
    </row>
    <row r="8" spans="1:13" x14ac:dyDescent="0.25">
      <c r="A8" s="211" t="s">
        <v>63</v>
      </c>
      <c r="B8" s="237"/>
      <c r="C8" s="237" t="s">
        <v>440</v>
      </c>
      <c r="D8" s="237"/>
      <c r="E8" s="211" t="s">
        <v>85</v>
      </c>
      <c r="F8" s="211" t="s">
        <v>240</v>
      </c>
      <c r="G8" s="236">
        <v>42887</v>
      </c>
      <c r="H8" s="236">
        <v>43008</v>
      </c>
      <c r="I8" s="238">
        <v>22</v>
      </c>
      <c r="J8" s="246">
        <v>39</v>
      </c>
      <c r="K8" s="211">
        <v>2</v>
      </c>
      <c r="L8" s="194" t="s">
        <v>343</v>
      </c>
      <c r="M8" s="194" t="s">
        <v>62</v>
      </c>
    </row>
    <row r="9" spans="1:13" x14ac:dyDescent="0.25">
      <c r="A9" s="211" t="s">
        <v>63</v>
      </c>
      <c r="B9" s="237"/>
      <c r="C9" s="237" t="s">
        <v>440</v>
      </c>
      <c r="D9" s="237"/>
      <c r="E9" s="211" t="s">
        <v>85</v>
      </c>
      <c r="F9" s="211" t="s">
        <v>240</v>
      </c>
      <c r="G9" s="236">
        <v>42840</v>
      </c>
      <c r="H9" s="236">
        <v>42840</v>
      </c>
      <c r="I9" s="238">
        <v>15</v>
      </c>
      <c r="J9" s="246">
        <v>15</v>
      </c>
      <c r="K9" s="211">
        <v>1</v>
      </c>
      <c r="L9" s="194" t="s">
        <v>25</v>
      </c>
      <c r="M9" s="194" t="s">
        <v>62</v>
      </c>
    </row>
    <row r="10" spans="1:13" x14ac:dyDescent="0.25">
      <c r="A10" s="211" t="s">
        <v>63</v>
      </c>
      <c r="B10" s="237"/>
      <c r="C10" s="237" t="s">
        <v>440</v>
      </c>
      <c r="D10" s="237"/>
      <c r="E10" s="211" t="s">
        <v>85</v>
      </c>
      <c r="F10" s="211" t="s">
        <v>240</v>
      </c>
      <c r="G10" s="236">
        <v>42841</v>
      </c>
      <c r="H10" s="236">
        <v>42841</v>
      </c>
      <c r="I10" s="238">
        <v>16</v>
      </c>
      <c r="J10" s="246">
        <v>16</v>
      </c>
      <c r="K10" s="211">
        <v>1</v>
      </c>
      <c r="L10" s="194" t="s">
        <v>39</v>
      </c>
      <c r="M10" s="194" t="s">
        <v>62</v>
      </c>
    </row>
    <row r="11" spans="1:13" x14ac:dyDescent="0.25">
      <c r="A11" s="211" t="s">
        <v>63</v>
      </c>
      <c r="B11" s="237"/>
      <c r="C11" s="237" t="s">
        <v>440</v>
      </c>
      <c r="D11" s="237"/>
      <c r="E11" s="211" t="s">
        <v>85</v>
      </c>
      <c r="F11" s="211" t="s">
        <v>240</v>
      </c>
      <c r="G11" s="236">
        <v>42890</v>
      </c>
      <c r="H11" s="236">
        <v>42890</v>
      </c>
      <c r="I11" s="238">
        <v>23</v>
      </c>
      <c r="J11" s="246">
        <v>23</v>
      </c>
      <c r="K11" s="211">
        <v>1</v>
      </c>
      <c r="L11" s="194" t="s">
        <v>39</v>
      </c>
      <c r="M11" s="194" t="s">
        <v>62</v>
      </c>
    </row>
    <row r="12" spans="1:13" x14ac:dyDescent="0.25">
      <c r="A12" s="211" t="s">
        <v>63</v>
      </c>
      <c r="B12" s="237"/>
      <c r="C12" s="237" t="s">
        <v>440</v>
      </c>
      <c r="D12" s="237"/>
      <c r="E12" s="211" t="s">
        <v>85</v>
      </c>
      <c r="F12" s="211" t="s">
        <v>240</v>
      </c>
      <c r="G12" s="236">
        <v>42918</v>
      </c>
      <c r="H12" s="236">
        <v>42974</v>
      </c>
      <c r="I12" s="246">
        <v>27</v>
      </c>
      <c r="J12" s="246">
        <v>35</v>
      </c>
      <c r="K12" s="211">
        <v>1</v>
      </c>
      <c r="L12" s="194" t="s">
        <v>39</v>
      </c>
      <c r="M12" s="194" t="s">
        <v>62</v>
      </c>
    </row>
    <row r="13" spans="1:13" x14ac:dyDescent="0.25">
      <c r="A13" s="211" t="s">
        <v>63</v>
      </c>
      <c r="B13" s="237"/>
      <c r="C13" s="237" t="s">
        <v>440</v>
      </c>
      <c r="D13" s="237"/>
      <c r="E13" s="211" t="s">
        <v>85</v>
      </c>
      <c r="F13" s="211" t="s">
        <v>240</v>
      </c>
      <c r="G13" s="236">
        <v>42940</v>
      </c>
      <c r="H13" s="236">
        <v>42977</v>
      </c>
      <c r="I13" s="246">
        <v>30</v>
      </c>
      <c r="J13" s="246">
        <v>35</v>
      </c>
      <c r="K13" s="211">
        <v>3</v>
      </c>
      <c r="L13" s="194" t="s">
        <v>64</v>
      </c>
      <c r="M13" s="194" t="s">
        <v>62</v>
      </c>
    </row>
    <row r="14" spans="1:13" x14ac:dyDescent="0.25">
      <c r="A14" s="211" t="s">
        <v>63</v>
      </c>
      <c r="B14" s="237"/>
      <c r="C14" s="237" t="s">
        <v>440</v>
      </c>
      <c r="D14" s="237"/>
      <c r="E14" s="211" t="s">
        <v>85</v>
      </c>
      <c r="F14" s="211" t="s">
        <v>240</v>
      </c>
      <c r="G14" s="236">
        <v>42892</v>
      </c>
      <c r="H14" s="236">
        <v>43004</v>
      </c>
      <c r="I14" s="238">
        <v>23</v>
      </c>
      <c r="J14" s="246">
        <v>39</v>
      </c>
      <c r="K14" s="211">
        <v>1</v>
      </c>
      <c r="L14" s="194" t="s">
        <v>42</v>
      </c>
      <c r="M14" s="194" t="s">
        <v>62</v>
      </c>
    </row>
    <row r="15" spans="1:13" x14ac:dyDescent="0.25">
      <c r="A15" s="211" t="s">
        <v>63</v>
      </c>
      <c r="B15" s="237"/>
      <c r="C15" s="237" t="s">
        <v>440</v>
      </c>
      <c r="D15" s="237"/>
      <c r="E15" s="211" t="s">
        <v>85</v>
      </c>
      <c r="F15" s="211" t="s">
        <v>240</v>
      </c>
      <c r="G15" s="236">
        <v>42826</v>
      </c>
      <c r="H15" s="236">
        <v>43036</v>
      </c>
      <c r="I15" s="238">
        <v>13</v>
      </c>
      <c r="J15" s="246">
        <v>43</v>
      </c>
      <c r="K15" s="211">
        <v>1</v>
      </c>
      <c r="L15" s="194" t="s">
        <v>25</v>
      </c>
      <c r="M15" s="194" t="s">
        <v>62</v>
      </c>
    </row>
    <row r="16" spans="1:13" x14ac:dyDescent="0.25">
      <c r="A16" s="211" t="s">
        <v>63</v>
      </c>
      <c r="B16" s="237"/>
      <c r="C16" s="237" t="s">
        <v>440</v>
      </c>
      <c r="D16" s="237"/>
      <c r="E16" s="211" t="s">
        <v>85</v>
      </c>
      <c r="F16" s="211" t="s">
        <v>240</v>
      </c>
      <c r="G16" s="236">
        <v>42951</v>
      </c>
      <c r="H16" s="236">
        <v>42972</v>
      </c>
      <c r="I16" s="238">
        <v>31</v>
      </c>
      <c r="J16" s="246">
        <v>34</v>
      </c>
      <c r="K16" s="211">
        <v>1</v>
      </c>
      <c r="L16" s="194" t="s">
        <v>55</v>
      </c>
      <c r="M16" s="194" t="s">
        <v>62</v>
      </c>
    </row>
    <row r="17" spans="1:13" x14ac:dyDescent="0.25">
      <c r="A17" s="211" t="s">
        <v>63</v>
      </c>
      <c r="B17" s="237"/>
      <c r="C17" s="237" t="s">
        <v>440</v>
      </c>
      <c r="D17" s="237"/>
      <c r="E17" s="211" t="s">
        <v>85</v>
      </c>
      <c r="F17" s="211" t="s">
        <v>240</v>
      </c>
      <c r="G17" s="236">
        <v>42948</v>
      </c>
      <c r="H17" s="236">
        <v>42976</v>
      </c>
      <c r="I17" s="238">
        <v>31</v>
      </c>
      <c r="J17" s="246">
        <v>35</v>
      </c>
      <c r="K17" s="211">
        <v>1</v>
      </c>
      <c r="L17" s="194" t="s">
        <v>42</v>
      </c>
      <c r="M17" s="194" t="s">
        <v>62</v>
      </c>
    </row>
    <row r="18" spans="1:13" x14ac:dyDescent="0.25">
      <c r="A18" s="211" t="s">
        <v>63</v>
      </c>
      <c r="B18" s="237"/>
      <c r="C18" s="237" t="s">
        <v>440</v>
      </c>
      <c r="D18" s="237"/>
      <c r="E18" s="211" t="s">
        <v>85</v>
      </c>
      <c r="F18" s="211" t="s">
        <v>240</v>
      </c>
      <c r="G18" s="236">
        <v>42897</v>
      </c>
      <c r="H18" s="236">
        <v>43002</v>
      </c>
      <c r="I18" s="238">
        <v>24</v>
      </c>
      <c r="J18" s="246">
        <v>39</v>
      </c>
      <c r="K18" s="211">
        <v>1</v>
      </c>
      <c r="L18" s="194" t="s">
        <v>39</v>
      </c>
      <c r="M18" s="194" t="s">
        <v>62</v>
      </c>
    </row>
    <row r="19" spans="1:13" x14ac:dyDescent="0.25">
      <c r="A19" s="211" t="s">
        <v>63</v>
      </c>
      <c r="B19" s="237"/>
      <c r="C19" s="237" t="s">
        <v>440</v>
      </c>
      <c r="D19" s="237"/>
      <c r="E19" s="211" t="s">
        <v>85</v>
      </c>
      <c r="F19" s="211" t="s">
        <v>240</v>
      </c>
      <c r="G19" s="236">
        <v>42833</v>
      </c>
      <c r="H19" s="236">
        <v>42837</v>
      </c>
      <c r="I19" s="238">
        <v>14</v>
      </c>
      <c r="J19" s="246">
        <v>15</v>
      </c>
      <c r="K19" s="211">
        <v>2</v>
      </c>
      <c r="L19" s="194" t="s">
        <v>30</v>
      </c>
      <c r="M19" s="194" t="s">
        <v>62</v>
      </c>
    </row>
    <row r="20" spans="1:13" x14ac:dyDescent="0.25">
      <c r="A20" s="211" t="s">
        <v>254</v>
      </c>
      <c r="B20" s="237"/>
      <c r="C20" s="237"/>
      <c r="D20" s="237" t="s">
        <v>440</v>
      </c>
      <c r="E20" s="211" t="s">
        <v>265</v>
      </c>
      <c r="F20" s="211" t="s">
        <v>218</v>
      </c>
      <c r="G20" s="236">
        <v>43011</v>
      </c>
      <c r="H20" s="236">
        <v>43011</v>
      </c>
      <c r="I20" s="238">
        <v>40</v>
      </c>
      <c r="J20" s="246">
        <v>40</v>
      </c>
      <c r="K20" s="211">
        <v>1</v>
      </c>
      <c r="L20" s="194" t="s">
        <v>42</v>
      </c>
      <c r="M20" s="194" t="s">
        <v>62</v>
      </c>
    </row>
    <row r="21" spans="1:13" x14ac:dyDescent="0.25">
      <c r="A21" s="217" t="s">
        <v>63</v>
      </c>
      <c r="B21" s="206"/>
      <c r="C21" s="237" t="s">
        <v>440</v>
      </c>
      <c r="D21" s="249"/>
      <c r="E21" s="217" t="s">
        <v>85</v>
      </c>
      <c r="F21" s="217" t="s">
        <v>218</v>
      </c>
      <c r="G21" s="236">
        <v>42948</v>
      </c>
      <c r="H21" s="236">
        <v>42978</v>
      </c>
      <c r="I21" s="217">
        <v>31</v>
      </c>
      <c r="J21" s="217">
        <v>35</v>
      </c>
      <c r="K21" s="217">
        <v>2</v>
      </c>
      <c r="L21" s="194" t="s">
        <v>52</v>
      </c>
      <c r="M21" s="194" t="s">
        <v>62</v>
      </c>
    </row>
    <row r="22" spans="1:13" x14ac:dyDescent="0.25">
      <c r="A22" s="211" t="s">
        <v>63</v>
      </c>
      <c r="B22" s="237"/>
      <c r="C22" s="237" t="s">
        <v>440</v>
      </c>
      <c r="D22" s="237"/>
      <c r="E22" s="217" t="s">
        <v>85</v>
      </c>
      <c r="F22" s="217" t="s">
        <v>218</v>
      </c>
      <c r="G22" s="236">
        <v>42942</v>
      </c>
      <c r="H22" s="236">
        <v>42942</v>
      </c>
      <c r="I22" s="217">
        <v>30</v>
      </c>
      <c r="J22" s="217">
        <v>30</v>
      </c>
      <c r="K22" s="217">
        <v>1</v>
      </c>
      <c r="L22" s="194" t="s">
        <v>43</v>
      </c>
      <c r="M22" s="194" t="s">
        <v>62</v>
      </c>
    </row>
    <row r="23" spans="1:13" x14ac:dyDescent="0.25">
      <c r="A23" s="211" t="s">
        <v>63</v>
      </c>
      <c r="B23" s="206"/>
      <c r="C23" s="237" t="s">
        <v>440</v>
      </c>
      <c r="D23" s="237"/>
      <c r="E23" s="217" t="s">
        <v>85</v>
      </c>
      <c r="F23" s="217" t="s">
        <v>218</v>
      </c>
      <c r="G23" s="236">
        <v>42984</v>
      </c>
      <c r="H23" s="236">
        <v>42984</v>
      </c>
      <c r="I23" s="217">
        <v>36</v>
      </c>
      <c r="J23" s="217">
        <v>36</v>
      </c>
      <c r="K23" s="217">
        <v>1</v>
      </c>
      <c r="L23" s="194" t="s">
        <v>43</v>
      </c>
      <c r="M23" s="194" t="s">
        <v>62</v>
      </c>
    </row>
    <row r="24" spans="1:13" x14ac:dyDescent="0.25">
      <c r="A24" s="211" t="s">
        <v>63</v>
      </c>
      <c r="B24" s="206"/>
      <c r="C24" s="195" t="s">
        <v>440</v>
      </c>
      <c r="D24" s="195"/>
      <c r="E24" s="217" t="s">
        <v>85</v>
      </c>
      <c r="F24" s="217" t="s">
        <v>218</v>
      </c>
      <c r="G24" s="236">
        <v>42938</v>
      </c>
      <c r="H24" s="236">
        <v>42987</v>
      </c>
      <c r="I24" s="217">
        <v>29</v>
      </c>
      <c r="J24" s="217">
        <v>36</v>
      </c>
      <c r="K24" s="217">
        <v>1</v>
      </c>
      <c r="L24" s="194" t="s">
        <v>25</v>
      </c>
      <c r="M24" s="194" t="s">
        <v>62</v>
      </c>
    </row>
    <row r="25" spans="1:13" x14ac:dyDescent="0.25">
      <c r="A25" s="211" t="s">
        <v>63</v>
      </c>
      <c r="B25" s="206"/>
      <c r="C25" s="187" t="s">
        <v>440</v>
      </c>
      <c r="D25" s="189"/>
      <c r="E25" s="217" t="s">
        <v>85</v>
      </c>
      <c r="F25" s="217" t="s">
        <v>218</v>
      </c>
      <c r="G25" s="236">
        <v>42939</v>
      </c>
      <c r="H25" s="236">
        <v>42988</v>
      </c>
      <c r="I25" s="217">
        <v>30</v>
      </c>
      <c r="J25" s="217">
        <v>37</v>
      </c>
      <c r="K25" s="217">
        <v>1</v>
      </c>
      <c r="L25" s="194" t="s">
        <v>39</v>
      </c>
      <c r="M25" s="194" t="s">
        <v>62</v>
      </c>
    </row>
    <row r="26" spans="1:13" x14ac:dyDescent="0.25">
      <c r="A26" s="211" t="s">
        <v>323</v>
      </c>
      <c r="B26" s="206"/>
      <c r="C26" s="237" t="s">
        <v>440</v>
      </c>
      <c r="D26" s="237"/>
      <c r="E26" s="217" t="s">
        <v>86</v>
      </c>
      <c r="F26" s="217" t="s">
        <v>218</v>
      </c>
      <c r="G26" s="236">
        <v>42934</v>
      </c>
      <c r="H26" s="236">
        <v>42934</v>
      </c>
      <c r="I26" s="217">
        <v>29</v>
      </c>
      <c r="J26" s="217">
        <v>29</v>
      </c>
      <c r="K26" s="217">
        <v>1</v>
      </c>
      <c r="L26" s="194" t="s">
        <v>42</v>
      </c>
      <c r="M26" s="194" t="s">
        <v>62</v>
      </c>
    </row>
    <row r="27" spans="1:13" x14ac:dyDescent="0.25">
      <c r="A27" s="211" t="s">
        <v>323</v>
      </c>
      <c r="B27" s="237"/>
      <c r="C27" s="237" t="s">
        <v>440</v>
      </c>
      <c r="D27" s="206"/>
      <c r="E27" s="217" t="s">
        <v>86</v>
      </c>
      <c r="F27" s="217" t="s">
        <v>218</v>
      </c>
      <c r="G27" s="236">
        <v>42929</v>
      </c>
      <c r="H27" s="236">
        <v>42929</v>
      </c>
      <c r="I27" s="217">
        <v>28</v>
      </c>
      <c r="J27" s="217">
        <v>28</v>
      </c>
      <c r="K27" s="217">
        <v>2</v>
      </c>
      <c r="L27" s="194" t="s">
        <v>443</v>
      </c>
      <c r="M27" s="194" t="s">
        <v>62</v>
      </c>
    </row>
    <row r="28" spans="1:13" x14ac:dyDescent="0.25">
      <c r="A28" s="211" t="s">
        <v>323</v>
      </c>
      <c r="B28" s="237"/>
      <c r="C28" s="237" t="s">
        <v>440</v>
      </c>
      <c r="D28" s="206"/>
      <c r="E28" s="217" t="s">
        <v>86</v>
      </c>
      <c r="F28" s="217" t="s">
        <v>218</v>
      </c>
      <c r="G28" s="236">
        <v>42912</v>
      </c>
      <c r="H28" s="236">
        <v>42989</v>
      </c>
      <c r="I28" s="217">
        <v>26</v>
      </c>
      <c r="J28" s="217">
        <v>37</v>
      </c>
      <c r="K28" s="217">
        <v>1</v>
      </c>
      <c r="L28" s="194" t="s">
        <v>24</v>
      </c>
      <c r="M28" s="194" t="s">
        <v>62</v>
      </c>
    </row>
    <row r="29" spans="1:13" x14ac:dyDescent="0.25">
      <c r="A29" s="211" t="s">
        <v>323</v>
      </c>
      <c r="B29" s="237"/>
      <c r="C29" s="237" t="s">
        <v>440</v>
      </c>
      <c r="D29" s="206"/>
      <c r="E29" s="217" t="s">
        <v>86</v>
      </c>
      <c r="F29" s="217" t="s">
        <v>218</v>
      </c>
      <c r="G29" s="236">
        <v>42933</v>
      </c>
      <c r="H29" s="236">
        <v>42933</v>
      </c>
      <c r="I29" s="217">
        <v>29</v>
      </c>
      <c r="J29" s="217">
        <v>29</v>
      </c>
      <c r="K29" s="217">
        <v>2</v>
      </c>
      <c r="L29" s="194" t="s">
        <v>24</v>
      </c>
      <c r="M29" s="194" t="s">
        <v>62</v>
      </c>
    </row>
    <row r="30" spans="1:13" x14ac:dyDescent="0.25">
      <c r="A30" s="211" t="s">
        <v>323</v>
      </c>
      <c r="B30" s="237"/>
      <c r="C30" s="237" t="s">
        <v>440</v>
      </c>
      <c r="D30" s="206"/>
      <c r="E30" s="217" t="s">
        <v>86</v>
      </c>
      <c r="F30" s="217" t="s">
        <v>218</v>
      </c>
      <c r="G30" s="236">
        <v>42836</v>
      </c>
      <c r="H30" s="236">
        <v>43032</v>
      </c>
      <c r="I30" s="217">
        <v>15</v>
      </c>
      <c r="J30" s="217">
        <v>43</v>
      </c>
      <c r="K30" s="217">
        <v>1</v>
      </c>
      <c r="L30" s="194" t="s">
        <v>42</v>
      </c>
      <c r="M30" s="194" t="s">
        <v>62</v>
      </c>
    </row>
    <row r="31" spans="1:13" x14ac:dyDescent="0.25">
      <c r="A31" s="211" t="s">
        <v>323</v>
      </c>
      <c r="B31" s="206"/>
      <c r="C31" s="237" t="s">
        <v>440</v>
      </c>
      <c r="D31" s="237"/>
      <c r="E31" s="217" t="s">
        <v>86</v>
      </c>
      <c r="F31" s="217" t="s">
        <v>218</v>
      </c>
      <c r="G31" s="236">
        <v>42935</v>
      </c>
      <c r="H31" s="236">
        <v>42935</v>
      </c>
      <c r="I31" s="217">
        <v>29</v>
      </c>
      <c r="J31" s="217">
        <v>29</v>
      </c>
      <c r="K31" s="217">
        <v>1</v>
      </c>
      <c r="L31" s="194" t="s">
        <v>43</v>
      </c>
      <c r="M31" s="194" t="s">
        <v>62</v>
      </c>
    </row>
    <row r="32" spans="1:13" x14ac:dyDescent="0.25">
      <c r="A32" s="211" t="s">
        <v>323</v>
      </c>
      <c r="B32" s="206"/>
      <c r="C32" s="187" t="s">
        <v>440</v>
      </c>
      <c r="D32" s="237"/>
      <c r="E32" s="217" t="s">
        <v>86</v>
      </c>
      <c r="F32" s="217" t="s">
        <v>218</v>
      </c>
      <c r="G32" s="236">
        <v>42914</v>
      </c>
      <c r="H32" s="236">
        <v>42985</v>
      </c>
      <c r="I32" s="217">
        <v>26</v>
      </c>
      <c r="J32" s="217">
        <v>36</v>
      </c>
      <c r="K32" s="217">
        <v>2</v>
      </c>
      <c r="L32" s="194" t="s">
        <v>287</v>
      </c>
      <c r="M32" s="194" t="s">
        <v>62</v>
      </c>
    </row>
    <row r="33" spans="1:13" x14ac:dyDescent="0.25">
      <c r="A33" s="211" t="s">
        <v>323</v>
      </c>
      <c r="B33" s="237"/>
      <c r="C33" s="237" t="s">
        <v>440</v>
      </c>
      <c r="D33" s="237"/>
      <c r="E33" s="217" t="s">
        <v>86</v>
      </c>
      <c r="F33" s="217" t="s">
        <v>218</v>
      </c>
      <c r="G33" s="236">
        <v>42929</v>
      </c>
      <c r="H33" s="236">
        <v>42930</v>
      </c>
      <c r="I33" s="217">
        <v>28</v>
      </c>
      <c r="J33" s="217">
        <v>28</v>
      </c>
      <c r="K33" s="217">
        <v>2</v>
      </c>
      <c r="L33" s="194" t="s">
        <v>442</v>
      </c>
      <c r="M33" s="194" t="s">
        <v>62</v>
      </c>
    </row>
    <row r="34" spans="1:13" x14ac:dyDescent="0.25">
      <c r="A34" s="211" t="s">
        <v>323</v>
      </c>
      <c r="B34" s="237"/>
      <c r="C34" s="237" t="s">
        <v>440</v>
      </c>
      <c r="D34" s="237"/>
      <c r="E34" s="217" t="s">
        <v>86</v>
      </c>
      <c r="F34" s="217" t="s">
        <v>218</v>
      </c>
      <c r="G34" s="236">
        <v>42909</v>
      </c>
      <c r="H34" s="236">
        <v>42986</v>
      </c>
      <c r="I34" s="217">
        <v>25</v>
      </c>
      <c r="J34" s="217">
        <v>36</v>
      </c>
      <c r="K34" s="217">
        <v>1</v>
      </c>
      <c r="L34" s="194" t="s">
        <v>55</v>
      </c>
      <c r="M34" s="194" t="s">
        <v>62</v>
      </c>
    </row>
    <row r="35" spans="1:13" x14ac:dyDescent="0.25">
      <c r="A35" s="211" t="s">
        <v>323</v>
      </c>
      <c r="B35" s="237"/>
      <c r="C35" s="237" t="s">
        <v>440</v>
      </c>
      <c r="D35" s="237"/>
      <c r="E35" s="217" t="s">
        <v>86</v>
      </c>
      <c r="F35" s="217" t="s">
        <v>218</v>
      </c>
      <c r="G35" s="236">
        <v>42833</v>
      </c>
      <c r="H35" s="236">
        <v>43036</v>
      </c>
      <c r="I35" s="217">
        <v>14</v>
      </c>
      <c r="J35" s="217">
        <v>43</v>
      </c>
      <c r="K35" s="217">
        <v>1</v>
      </c>
      <c r="L35" s="194" t="s">
        <v>25</v>
      </c>
      <c r="M35" s="194" t="s">
        <v>62</v>
      </c>
    </row>
    <row r="36" spans="1:13" x14ac:dyDescent="0.25">
      <c r="A36" s="211" t="s">
        <v>323</v>
      </c>
      <c r="B36" s="237"/>
      <c r="C36" s="237" t="s">
        <v>440</v>
      </c>
      <c r="D36" s="237"/>
      <c r="E36" s="217" t="s">
        <v>86</v>
      </c>
      <c r="F36" s="217" t="s">
        <v>218</v>
      </c>
      <c r="G36" s="236">
        <v>42911</v>
      </c>
      <c r="H36" s="236">
        <v>42988</v>
      </c>
      <c r="I36" s="217">
        <v>26</v>
      </c>
      <c r="J36" s="217">
        <v>37</v>
      </c>
      <c r="K36" s="217">
        <v>1</v>
      </c>
      <c r="L36" s="194" t="s">
        <v>39</v>
      </c>
      <c r="M36" s="194" t="s">
        <v>62</v>
      </c>
    </row>
    <row r="37" spans="1:13" x14ac:dyDescent="0.25">
      <c r="A37" s="217" t="s">
        <v>224</v>
      </c>
      <c r="B37" s="237"/>
      <c r="C37" s="237" t="s">
        <v>440</v>
      </c>
      <c r="D37" s="237"/>
      <c r="E37" s="217" t="s">
        <v>397</v>
      </c>
      <c r="F37" s="217" t="s">
        <v>218</v>
      </c>
      <c r="G37" s="236">
        <v>42827</v>
      </c>
      <c r="H37" s="236">
        <v>42841</v>
      </c>
      <c r="I37" s="217">
        <v>14</v>
      </c>
      <c r="J37" s="217">
        <v>16</v>
      </c>
      <c r="K37" s="217">
        <v>1</v>
      </c>
      <c r="L37" s="194" t="s">
        <v>39</v>
      </c>
      <c r="M37" s="194" t="s">
        <v>62</v>
      </c>
    </row>
    <row r="38" spans="1:13" x14ac:dyDescent="0.25">
      <c r="A38" s="217" t="s">
        <v>224</v>
      </c>
      <c r="B38" s="237"/>
      <c r="C38" s="237" t="s">
        <v>440</v>
      </c>
      <c r="D38" s="237"/>
      <c r="E38" s="217" t="s">
        <v>397</v>
      </c>
      <c r="F38" s="217" t="s">
        <v>218</v>
      </c>
      <c r="G38" s="236">
        <v>42855</v>
      </c>
      <c r="H38" s="236">
        <v>42876</v>
      </c>
      <c r="I38" s="217">
        <v>18</v>
      </c>
      <c r="J38" s="217">
        <v>21</v>
      </c>
      <c r="K38" s="217">
        <v>1</v>
      </c>
      <c r="L38" s="194" t="s">
        <v>39</v>
      </c>
      <c r="M38" s="194" t="s">
        <v>62</v>
      </c>
    </row>
    <row r="39" spans="1:13" x14ac:dyDescent="0.25">
      <c r="A39" s="217" t="s">
        <v>224</v>
      </c>
      <c r="B39" s="237"/>
      <c r="C39" s="237" t="s">
        <v>440</v>
      </c>
      <c r="D39" s="237"/>
      <c r="E39" s="217" t="s">
        <v>397</v>
      </c>
      <c r="F39" s="217" t="s">
        <v>218</v>
      </c>
      <c r="G39" s="236">
        <v>43016</v>
      </c>
      <c r="H39" s="236">
        <v>43030</v>
      </c>
      <c r="I39" s="217">
        <v>41</v>
      </c>
      <c r="J39" s="217">
        <v>43</v>
      </c>
      <c r="K39" s="217">
        <v>1</v>
      </c>
      <c r="L39" s="194" t="s">
        <v>39</v>
      </c>
      <c r="M39" s="194" t="s">
        <v>62</v>
      </c>
    </row>
    <row r="40" spans="1:13" x14ac:dyDescent="0.25">
      <c r="A40" s="217" t="s">
        <v>323</v>
      </c>
      <c r="B40" s="183"/>
      <c r="C40" s="237" t="s">
        <v>440</v>
      </c>
      <c r="D40" s="237"/>
      <c r="E40" s="217" t="s">
        <v>86</v>
      </c>
      <c r="F40" s="217" t="s">
        <v>290</v>
      </c>
      <c r="G40" s="236">
        <v>42889</v>
      </c>
      <c r="H40" s="236">
        <v>43001</v>
      </c>
      <c r="I40" s="217">
        <v>22</v>
      </c>
      <c r="J40" s="217">
        <v>38</v>
      </c>
      <c r="K40" s="217">
        <v>1</v>
      </c>
      <c r="L40" s="194" t="s">
        <v>25</v>
      </c>
      <c r="M40" s="194" t="s">
        <v>62</v>
      </c>
    </row>
    <row r="41" spans="1:13" x14ac:dyDescent="0.25">
      <c r="A41" s="217" t="s">
        <v>63</v>
      </c>
      <c r="B41" s="237"/>
      <c r="C41" s="237" t="s">
        <v>440</v>
      </c>
      <c r="D41" s="237"/>
      <c r="E41" s="217" t="s">
        <v>85</v>
      </c>
      <c r="F41" s="217" t="s">
        <v>13</v>
      </c>
      <c r="G41" s="236">
        <v>42940</v>
      </c>
      <c r="H41" s="236">
        <v>42975</v>
      </c>
      <c r="I41" s="217">
        <v>30</v>
      </c>
      <c r="J41" s="217">
        <v>35</v>
      </c>
      <c r="K41" s="217">
        <v>1</v>
      </c>
      <c r="L41" s="194" t="s">
        <v>24</v>
      </c>
      <c r="M41" s="194" t="s">
        <v>62</v>
      </c>
    </row>
    <row r="42" spans="1:13" x14ac:dyDescent="0.25">
      <c r="A42" s="217" t="s">
        <v>63</v>
      </c>
      <c r="B42" s="237"/>
      <c r="C42" s="237" t="s">
        <v>440</v>
      </c>
      <c r="D42" s="237"/>
      <c r="E42" s="217" t="s">
        <v>85</v>
      </c>
      <c r="F42" s="217" t="s">
        <v>13</v>
      </c>
      <c r="G42" s="236">
        <v>42937</v>
      </c>
      <c r="H42" s="236">
        <v>42979</v>
      </c>
      <c r="I42" s="217">
        <v>29</v>
      </c>
      <c r="J42" s="217">
        <v>35</v>
      </c>
      <c r="K42" s="217">
        <v>1</v>
      </c>
      <c r="L42" s="194" t="s">
        <v>55</v>
      </c>
      <c r="M42" s="194" t="s">
        <v>62</v>
      </c>
    </row>
    <row r="43" spans="1:13" x14ac:dyDescent="0.25">
      <c r="A43" s="217" t="s">
        <v>63</v>
      </c>
      <c r="B43" s="237"/>
      <c r="C43" s="237" t="s">
        <v>440</v>
      </c>
      <c r="D43" s="237"/>
      <c r="E43" s="217" t="s">
        <v>85</v>
      </c>
      <c r="F43" s="217" t="s">
        <v>13</v>
      </c>
      <c r="G43" s="236">
        <v>42887</v>
      </c>
      <c r="H43" s="236">
        <v>43002</v>
      </c>
      <c r="I43" s="217">
        <v>22</v>
      </c>
      <c r="J43" s="217">
        <v>39</v>
      </c>
      <c r="K43" s="217">
        <v>2</v>
      </c>
      <c r="L43" s="194" t="s">
        <v>31</v>
      </c>
      <c r="M43" s="194" t="s">
        <v>62</v>
      </c>
    </row>
    <row r="44" spans="1:13" x14ac:dyDescent="0.25">
      <c r="A44" s="217" t="s">
        <v>63</v>
      </c>
      <c r="B44" s="237"/>
      <c r="C44" s="237" t="s">
        <v>440</v>
      </c>
      <c r="D44" s="237"/>
      <c r="E44" s="217" t="s">
        <v>85</v>
      </c>
      <c r="F44" s="217" t="s">
        <v>13</v>
      </c>
      <c r="G44" s="236">
        <v>42917</v>
      </c>
      <c r="H44" s="236">
        <v>42980</v>
      </c>
      <c r="I44" s="217">
        <v>26</v>
      </c>
      <c r="J44" s="217">
        <v>35</v>
      </c>
      <c r="K44" s="217">
        <v>1</v>
      </c>
      <c r="L44" s="194" t="s">
        <v>25</v>
      </c>
      <c r="M44" s="194" t="s">
        <v>62</v>
      </c>
    </row>
    <row r="45" spans="1:13" x14ac:dyDescent="0.25">
      <c r="A45" s="217" t="s">
        <v>22</v>
      </c>
      <c r="B45" s="237" t="s">
        <v>440</v>
      </c>
      <c r="C45" s="237"/>
      <c r="D45" s="237"/>
      <c r="E45" s="217" t="s">
        <v>86</v>
      </c>
      <c r="F45" s="217" t="s">
        <v>13</v>
      </c>
      <c r="G45" s="236">
        <v>42857</v>
      </c>
      <c r="H45" s="236">
        <v>43032</v>
      </c>
      <c r="I45" s="217">
        <v>18</v>
      </c>
      <c r="J45" s="217">
        <v>43</v>
      </c>
      <c r="K45" s="217">
        <v>1</v>
      </c>
      <c r="L45" s="194" t="s">
        <v>42</v>
      </c>
      <c r="M45" s="194" t="s">
        <v>62</v>
      </c>
    </row>
    <row r="46" spans="1:13" x14ac:dyDescent="0.25">
      <c r="A46" s="217" t="s">
        <v>22</v>
      </c>
      <c r="B46" s="237" t="s">
        <v>440</v>
      </c>
      <c r="C46" s="237"/>
      <c r="D46" s="237"/>
      <c r="E46" s="217" t="s">
        <v>86</v>
      </c>
      <c r="F46" s="217" t="s">
        <v>13</v>
      </c>
      <c r="G46" s="236">
        <v>42834</v>
      </c>
      <c r="H46" s="236">
        <v>43034</v>
      </c>
      <c r="I46" s="217">
        <v>15</v>
      </c>
      <c r="J46" s="217">
        <v>43</v>
      </c>
      <c r="K46" s="217">
        <v>2</v>
      </c>
      <c r="L46" s="194" t="s">
        <v>31</v>
      </c>
      <c r="M46" s="194" t="s">
        <v>62</v>
      </c>
    </row>
    <row r="47" spans="1:13" x14ac:dyDescent="0.25">
      <c r="A47" s="217" t="s">
        <v>22</v>
      </c>
      <c r="B47" s="237" t="s">
        <v>440</v>
      </c>
      <c r="C47" s="237"/>
      <c r="D47" s="237"/>
      <c r="E47" s="217" t="s">
        <v>85</v>
      </c>
      <c r="F47" s="217" t="s">
        <v>13</v>
      </c>
      <c r="G47" s="236">
        <v>42837</v>
      </c>
      <c r="H47" s="236">
        <v>42837</v>
      </c>
      <c r="I47" s="217">
        <v>15</v>
      </c>
      <c r="J47" s="217">
        <v>15</v>
      </c>
      <c r="K47" s="217">
        <v>1</v>
      </c>
      <c r="L47" s="194" t="s">
        <v>43</v>
      </c>
      <c r="M47" s="194" t="s">
        <v>62</v>
      </c>
    </row>
    <row r="48" spans="1:13" x14ac:dyDescent="0.25">
      <c r="A48" s="217" t="s">
        <v>323</v>
      </c>
      <c r="B48" s="237"/>
      <c r="C48" s="237" t="s">
        <v>440</v>
      </c>
      <c r="D48" s="237"/>
      <c r="E48" s="217" t="s">
        <v>86</v>
      </c>
      <c r="F48" s="217" t="s">
        <v>13</v>
      </c>
      <c r="G48" s="236">
        <v>42822</v>
      </c>
      <c r="H48" s="236">
        <v>43001</v>
      </c>
      <c r="I48" s="217">
        <v>13</v>
      </c>
      <c r="J48" s="217">
        <v>38</v>
      </c>
      <c r="K48" s="217">
        <v>2</v>
      </c>
      <c r="L48" s="194" t="s">
        <v>30</v>
      </c>
      <c r="M48" s="194" t="s">
        <v>62</v>
      </c>
    </row>
    <row r="49" spans="1:13" x14ac:dyDescent="0.25">
      <c r="A49" s="217" t="s">
        <v>154</v>
      </c>
      <c r="B49" s="237"/>
      <c r="C49" s="237" t="s">
        <v>440</v>
      </c>
      <c r="D49" s="237"/>
      <c r="E49" s="217" t="s">
        <v>420</v>
      </c>
      <c r="F49" s="217" t="s">
        <v>13</v>
      </c>
      <c r="G49" s="236">
        <v>42920</v>
      </c>
      <c r="H49" s="236">
        <v>42976</v>
      </c>
      <c r="I49" s="217">
        <v>27</v>
      </c>
      <c r="J49" s="217">
        <v>35</v>
      </c>
      <c r="K49" s="217">
        <v>1</v>
      </c>
      <c r="L49" s="194" t="s">
        <v>42</v>
      </c>
      <c r="M49" s="194" t="s">
        <v>62</v>
      </c>
    </row>
    <row r="50" spans="1:13" x14ac:dyDescent="0.25">
      <c r="A50" s="217" t="s">
        <v>154</v>
      </c>
      <c r="B50" s="237"/>
      <c r="C50" s="237" t="s">
        <v>440</v>
      </c>
      <c r="D50" s="237"/>
      <c r="E50" s="217" t="s">
        <v>85</v>
      </c>
      <c r="F50" s="217" t="s">
        <v>13</v>
      </c>
      <c r="G50" s="236">
        <v>42919</v>
      </c>
      <c r="H50" s="236">
        <v>42919</v>
      </c>
      <c r="I50" s="217">
        <v>27</v>
      </c>
      <c r="J50" s="217">
        <v>27</v>
      </c>
      <c r="K50" s="217">
        <v>1</v>
      </c>
      <c r="L50" s="194" t="s">
        <v>24</v>
      </c>
      <c r="M50" s="194" t="s">
        <v>62</v>
      </c>
    </row>
    <row r="51" spans="1:13" x14ac:dyDescent="0.25">
      <c r="A51" s="217" t="s">
        <v>154</v>
      </c>
      <c r="B51" s="237"/>
      <c r="C51" s="237" t="s">
        <v>440</v>
      </c>
      <c r="D51" s="237"/>
      <c r="E51" s="217" t="s">
        <v>85</v>
      </c>
      <c r="F51" s="217" t="s">
        <v>13</v>
      </c>
      <c r="G51" s="236">
        <v>42933</v>
      </c>
      <c r="H51" s="236">
        <v>42933</v>
      </c>
      <c r="I51" s="217">
        <v>29</v>
      </c>
      <c r="J51" s="217">
        <v>29</v>
      </c>
      <c r="K51" s="217">
        <v>1</v>
      </c>
      <c r="L51" s="194" t="s">
        <v>24</v>
      </c>
      <c r="M51" s="194" t="s">
        <v>62</v>
      </c>
    </row>
    <row r="52" spans="1:13" x14ac:dyDescent="0.25">
      <c r="A52" s="217" t="s">
        <v>154</v>
      </c>
      <c r="B52" s="237"/>
      <c r="C52" s="237" t="s">
        <v>440</v>
      </c>
      <c r="D52" s="237"/>
      <c r="E52" s="217" t="s">
        <v>85</v>
      </c>
      <c r="F52" s="217" t="s">
        <v>13</v>
      </c>
      <c r="G52" s="236">
        <v>42947</v>
      </c>
      <c r="H52" s="236">
        <v>42947</v>
      </c>
      <c r="I52" s="217">
        <v>31</v>
      </c>
      <c r="J52" s="217">
        <v>31</v>
      </c>
      <c r="K52" s="217">
        <v>1</v>
      </c>
      <c r="L52" s="194" t="s">
        <v>24</v>
      </c>
      <c r="M52" s="194" t="s">
        <v>62</v>
      </c>
    </row>
    <row r="53" spans="1:13" x14ac:dyDescent="0.25">
      <c r="A53" s="217" t="s">
        <v>154</v>
      </c>
      <c r="B53" s="237"/>
      <c r="C53" s="237" t="s">
        <v>440</v>
      </c>
      <c r="D53" s="237"/>
      <c r="E53" s="217" t="s">
        <v>85</v>
      </c>
      <c r="F53" s="217" t="s">
        <v>13</v>
      </c>
      <c r="G53" s="236">
        <v>42961</v>
      </c>
      <c r="H53" s="236">
        <v>42961</v>
      </c>
      <c r="I53" s="217">
        <v>33</v>
      </c>
      <c r="J53" s="217">
        <v>33</v>
      </c>
      <c r="K53" s="217">
        <v>1</v>
      </c>
      <c r="L53" s="194" t="s">
        <v>24</v>
      </c>
      <c r="M53" s="194" t="s">
        <v>62</v>
      </c>
    </row>
    <row r="54" spans="1:13" x14ac:dyDescent="0.25">
      <c r="A54" s="217" t="s">
        <v>154</v>
      </c>
      <c r="B54" s="237"/>
      <c r="C54" s="237" t="s">
        <v>440</v>
      </c>
      <c r="D54" s="237"/>
      <c r="E54" s="217" t="s">
        <v>85</v>
      </c>
      <c r="F54" s="217" t="s">
        <v>13</v>
      </c>
      <c r="G54" s="236">
        <v>42975</v>
      </c>
      <c r="H54" s="236">
        <v>42975</v>
      </c>
      <c r="I54" s="217">
        <v>35</v>
      </c>
      <c r="J54" s="217">
        <v>35</v>
      </c>
      <c r="K54" s="217">
        <v>1</v>
      </c>
      <c r="L54" s="194" t="s">
        <v>24</v>
      </c>
      <c r="M54" s="194" t="s">
        <v>62</v>
      </c>
    </row>
  </sheetData>
  <sortState ref="A2:J48">
    <sortCondition ref="A2:A48"/>
  </sortState>
  <pageMargins left="0.78740157480314965" right="0.39370078740157483" top="0.78740157480314965" bottom="0.39370078740157483" header="0.31496062992125984" footer="0.31496062992125984"/>
  <pageSetup paperSize="9" scale="56" fitToHeight="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
  <sheetViews>
    <sheetView workbookViewId="0">
      <selection activeCell="N27" sqref="N26:N27"/>
    </sheetView>
  </sheetViews>
  <sheetFormatPr defaultColWidth="8.85546875" defaultRowHeight="15" x14ac:dyDescent="0.25"/>
  <cols>
    <col min="1" max="1" width="14.7109375" style="71" bestFit="1" customWidth="1"/>
    <col min="2" max="2" width="7.85546875" style="83" bestFit="1" customWidth="1"/>
    <col min="3" max="3" width="11.140625" style="83" bestFit="1" customWidth="1"/>
    <col min="4" max="4" width="6.140625" style="71" bestFit="1" customWidth="1"/>
    <col min="5" max="5" width="9" style="83" bestFit="1" customWidth="1"/>
    <col min="6" max="6" width="17.85546875" style="83" bestFit="1" customWidth="1"/>
    <col min="7" max="8" width="12" style="83" customWidth="1"/>
    <col min="9" max="9" width="17.28515625" style="71" bestFit="1" customWidth="1"/>
    <col min="10" max="10" width="13.42578125" style="71" bestFit="1" customWidth="1"/>
    <col min="11" max="11" width="18.140625" style="71" bestFit="1" customWidth="1"/>
    <col min="12" max="12" width="25" style="71" bestFit="1" customWidth="1"/>
    <col min="13" max="13" width="16.28515625" style="71" customWidth="1"/>
    <col min="14" max="256" width="8.85546875" style="71"/>
    <col min="257" max="257" width="14.7109375" style="71" bestFit="1" customWidth="1"/>
    <col min="258" max="258" width="15.28515625" style="71" bestFit="1" customWidth="1"/>
    <col min="259" max="259" width="16.42578125" style="71" bestFit="1" customWidth="1"/>
    <col min="260" max="260" width="6.140625" style="71" bestFit="1" customWidth="1"/>
    <col min="261" max="261" width="20.42578125" style="71" bestFit="1" customWidth="1"/>
    <col min="262" max="262" width="19" style="71" bestFit="1" customWidth="1"/>
    <col min="263" max="263" width="18.5703125" style="71" bestFit="1" customWidth="1"/>
    <col min="264" max="264" width="29.85546875" style="71" bestFit="1" customWidth="1"/>
    <col min="265" max="512" width="8.85546875" style="71"/>
    <col min="513" max="513" width="14.7109375" style="71" bestFit="1" customWidth="1"/>
    <col min="514" max="514" width="15.28515625" style="71" bestFit="1" customWidth="1"/>
    <col min="515" max="515" width="16.42578125" style="71" bestFit="1" customWidth="1"/>
    <col min="516" max="516" width="6.140625" style="71" bestFit="1" customWidth="1"/>
    <col min="517" max="517" width="20.42578125" style="71" bestFit="1" customWidth="1"/>
    <col min="518" max="518" width="19" style="71" bestFit="1" customWidth="1"/>
    <col min="519" max="519" width="18.5703125" style="71" bestFit="1" customWidth="1"/>
    <col min="520" max="520" width="29.85546875" style="71" bestFit="1" customWidth="1"/>
    <col min="521" max="768" width="8.85546875" style="71"/>
    <col min="769" max="769" width="14.7109375" style="71" bestFit="1" customWidth="1"/>
    <col min="770" max="770" width="15.28515625" style="71" bestFit="1" customWidth="1"/>
    <col min="771" max="771" width="16.42578125" style="71" bestFit="1" customWidth="1"/>
    <col min="772" max="772" width="6.140625" style="71" bestFit="1" customWidth="1"/>
    <col min="773" max="773" width="20.42578125" style="71" bestFit="1" customWidth="1"/>
    <col min="774" max="774" width="19" style="71" bestFit="1" customWidth="1"/>
    <col min="775" max="775" width="18.5703125" style="71" bestFit="1" customWidth="1"/>
    <col min="776" max="776" width="29.85546875" style="71" bestFit="1" customWidth="1"/>
    <col min="777" max="1024" width="8.85546875" style="71"/>
    <col min="1025" max="1025" width="14.7109375" style="71" bestFit="1" customWidth="1"/>
    <col min="1026" max="1026" width="15.28515625" style="71" bestFit="1" customWidth="1"/>
    <col min="1027" max="1027" width="16.42578125" style="71" bestFit="1" customWidth="1"/>
    <col min="1028" max="1028" width="6.140625" style="71" bestFit="1" customWidth="1"/>
    <col min="1029" max="1029" width="20.42578125" style="71" bestFit="1" customWidth="1"/>
    <col min="1030" max="1030" width="19" style="71" bestFit="1" customWidth="1"/>
    <col min="1031" max="1031" width="18.5703125" style="71" bestFit="1" customWidth="1"/>
    <col min="1032" max="1032" width="29.85546875" style="71" bestFit="1" customWidth="1"/>
    <col min="1033" max="1280" width="8.85546875" style="71"/>
    <col min="1281" max="1281" width="14.7109375" style="71" bestFit="1" customWidth="1"/>
    <col min="1282" max="1282" width="15.28515625" style="71" bestFit="1" customWidth="1"/>
    <col min="1283" max="1283" width="16.42578125" style="71" bestFit="1" customWidth="1"/>
    <col min="1284" max="1284" width="6.140625" style="71" bestFit="1" customWidth="1"/>
    <col min="1285" max="1285" width="20.42578125" style="71" bestFit="1" customWidth="1"/>
    <col min="1286" max="1286" width="19" style="71" bestFit="1" customWidth="1"/>
    <col min="1287" max="1287" width="18.5703125" style="71" bestFit="1" customWidth="1"/>
    <col min="1288" max="1288" width="29.85546875" style="71" bestFit="1" customWidth="1"/>
    <col min="1289" max="1536" width="8.85546875" style="71"/>
    <col min="1537" max="1537" width="14.7109375" style="71" bestFit="1" customWidth="1"/>
    <col min="1538" max="1538" width="15.28515625" style="71" bestFit="1" customWidth="1"/>
    <col min="1539" max="1539" width="16.42578125" style="71" bestFit="1" customWidth="1"/>
    <col min="1540" max="1540" width="6.140625" style="71" bestFit="1" customWidth="1"/>
    <col min="1541" max="1541" width="20.42578125" style="71" bestFit="1" customWidth="1"/>
    <col min="1542" max="1542" width="19" style="71" bestFit="1" customWidth="1"/>
    <col min="1543" max="1543" width="18.5703125" style="71" bestFit="1" customWidth="1"/>
    <col min="1544" max="1544" width="29.85546875" style="71" bestFit="1" customWidth="1"/>
    <col min="1545" max="1792" width="8.85546875" style="71"/>
    <col min="1793" max="1793" width="14.7109375" style="71" bestFit="1" customWidth="1"/>
    <col min="1794" max="1794" width="15.28515625" style="71" bestFit="1" customWidth="1"/>
    <col min="1795" max="1795" width="16.42578125" style="71" bestFit="1" customWidth="1"/>
    <col min="1796" max="1796" width="6.140625" style="71" bestFit="1" customWidth="1"/>
    <col min="1797" max="1797" width="20.42578125" style="71" bestFit="1" customWidth="1"/>
    <col min="1798" max="1798" width="19" style="71" bestFit="1" customWidth="1"/>
    <col min="1799" max="1799" width="18.5703125" style="71" bestFit="1" customWidth="1"/>
    <col min="1800" max="1800" width="29.85546875" style="71" bestFit="1" customWidth="1"/>
    <col min="1801" max="2048" width="8.85546875" style="71"/>
    <col min="2049" max="2049" width="14.7109375" style="71" bestFit="1" customWidth="1"/>
    <col min="2050" max="2050" width="15.28515625" style="71" bestFit="1" customWidth="1"/>
    <col min="2051" max="2051" width="16.42578125" style="71" bestFit="1" customWidth="1"/>
    <col min="2052" max="2052" width="6.140625" style="71" bestFit="1" customWidth="1"/>
    <col min="2053" max="2053" width="20.42578125" style="71" bestFit="1" customWidth="1"/>
    <col min="2054" max="2054" width="19" style="71" bestFit="1" customWidth="1"/>
    <col min="2055" max="2055" width="18.5703125" style="71" bestFit="1" customWidth="1"/>
    <col min="2056" max="2056" width="29.85546875" style="71" bestFit="1" customWidth="1"/>
    <col min="2057" max="2304" width="8.85546875" style="71"/>
    <col min="2305" max="2305" width="14.7109375" style="71" bestFit="1" customWidth="1"/>
    <col min="2306" max="2306" width="15.28515625" style="71" bestFit="1" customWidth="1"/>
    <col min="2307" max="2307" width="16.42578125" style="71" bestFit="1" customWidth="1"/>
    <col min="2308" max="2308" width="6.140625" style="71" bestFit="1" customWidth="1"/>
    <col min="2309" max="2309" width="20.42578125" style="71" bestFit="1" customWidth="1"/>
    <col min="2310" max="2310" width="19" style="71" bestFit="1" customWidth="1"/>
    <col min="2311" max="2311" width="18.5703125" style="71" bestFit="1" customWidth="1"/>
    <col min="2312" max="2312" width="29.85546875" style="71" bestFit="1" customWidth="1"/>
    <col min="2313" max="2560" width="8.85546875" style="71"/>
    <col min="2561" max="2561" width="14.7109375" style="71" bestFit="1" customWidth="1"/>
    <col min="2562" max="2562" width="15.28515625" style="71" bestFit="1" customWidth="1"/>
    <col min="2563" max="2563" width="16.42578125" style="71" bestFit="1" customWidth="1"/>
    <col min="2564" max="2564" width="6.140625" style="71" bestFit="1" customWidth="1"/>
    <col min="2565" max="2565" width="20.42578125" style="71" bestFit="1" customWidth="1"/>
    <col min="2566" max="2566" width="19" style="71" bestFit="1" customWidth="1"/>
    <col min="2567" max="2567" width="18.5703125" style="71" bestFit="1" customWidth="1"/>
    <col min="2568" max="2568" width="29.85546875" style="71" bestFit="1" customWidth="1"/>
    <col min="2569" max="2816" width="8.85546875" style="71"/>
    <col min="2817" max="2817" width="14.7109375" style="71" bestFit="1" customWidth="1"/>
    <col min="2818" max="2818" width="15.28515625" style="71" bestFit="1" customWidth="1"/>
    <col min="2819" max="2819" width="16.42578125" style="71" bestFit="1" customWidth="1"/>
    <col min="2820" max="2820" width="6.140625" style="71" bestFit="1" customWidth="1"/>
    <col min="2821" max="2821" width="20.42578125" style="71" bestFit="1" customWidth="1"/>
    <col min="2822" max="2822" width="19" style="71" bestFit="1" customWidth="1"/>
    <col min="2823" max="2823" width="18.5703125" style="71" bestFit="1" customWidth="1"/>
    <col min="2824" max="2824" width="29.85546875" style="71" bestFit="1" customWidth="1"/>
    <col min="2825" max="3072" width="8.85546875" style="71"/>
    <col min="3073" max="3073" width="14.7109375" style="71" bestFit="1" customWidth="1"/>
    <col min="3074" max="3074" width="15.28515625" style="71" bestFit="1" customWidth="1"/>
    <col min="3075" max="3075" width="16.42578125" style="71" bestFit="1" customWidth="1"/>
    <col min="3076" max="3076" width="6.140625" style="71" bestFit="1" customWidth="1"/>
    <col min="3077" max="3077" width="20.42578125" style="71" bestFit="1" customWidth="1"/>
    <col min="3078" max="3078" width="19" style="71" bestFit="1" customWidth="1"/>
    <col min="3079" max="3079" width="18.5703125" style="71" bestFit="1" customWidth="1"/>
    <col min="3080" max="3080" width="29.85546875" style="71" bestFit="1" customWidth="1"/>
    <col min="3081" max="3328" width="8.85546875" style="71"/>
    <col min="3329" max="3329" width="14.7109375" style="71" bestFit="1" customWidth="1"/>
    <col min="3330" max="3330" width="15.28515625" style="71" bestFit="1" customWidth="1"/>
    <col min="3331" max="3331" width="16.42578125" style="71" bestFit="1" customWidth="1"/>
    <col min="3332" max="3332" width="6.140625" style="71" bestFit="1" customWidth="1"/>
    <col min="3333" max="3333" width="20.42578125" style="71" bestFit="1" customWidth="1"/>
    <col min="3334" max="3334" width="19" style="71" bestFit="1" customWidth="1"/>
    <col min="3335" max="3335" width="18.5703125" style="71" bestFit="1" customWidth="1"/>
    <col min="3336" max="3336" width="29.85546875" style="71" bestFit="1" customWidth="1"/>
    <col min="3337" max="3584" width="8.85546875" style="71"/>
    <col min="3585" max="3585" width="14.7109375" style="71" bestFit="1" customWidth="1"/>
    <col min="3586" max="3586" width="15.28515625" style="71" bestFit="1" customWidth="1"/>
    <col min="3587" max="3587" width="16.42578125" style="71" bestFit="1" customWidth="1"/>
    <col min="3588" max="3588" width="6.140625" style="71" bestFit="1" customWidth="1"/>
    <col min="3589" max="3589" width="20.42578125" style="71" bestFit="1" customWidth="1"/>
    <col min="3590" max="3590" width="19" style="71" bestFit="1" customWidth="1"/>
    <col min="3591" max="3591" width="18.5703125" style="71" bestFit="1" customWidth="1"/>
    <col min="3592" max="3592" width="29.85546875" style="71" bestFit="1" customWidth="1"/>
    <col min="3593" max="3840" width="8.85546875" style="71"/>
    <col min="3841" max="3841" width="14.7109375" style="71" bestFit="1" customWidth="1"/>
    <col min="3842" max="3842" width="15.28515625" style="71" bestFit="1" customWidth="1"/>
    <col min="3843" max="3843" width="16.42578125" style="71" bestFit="1" customWidth="1"/>
    <col min="3844" max="3844" width="6.140625" style="71" bestFit="1" customWidth="1"/>
    <col min="3845" max="3845" width="20.42578125" style="71" bestFit="1" customWidth="1"/>
    <col min="3846" max="3846" width="19" style="71" bestFit="1" customWidth="1"/>
    <col min="3847" max="3847" width="18.5703125" style="71" bestFit="1" customWidth="1"/>
    <col min="3848" max="3848" width="29.85546875" style="71" bestFit="1" customWidth="1"/>
    <col min="3849" max="4096" width="8.85546875" style="71"/>
    <col min="4097" max="4097" width="14.7109375" style="71" bestFit="1" customWidth="1"/>
    <col min="4098" max="4098" width="15.28515625" style="71" bestFit="1" customWidth="1"/>
    <col min="4099" max="4099" width="16.42578125" style="71" bestFit="1" customWidth="1"/>
    <col min="4100" max="4100" width="6.140625" style="71" bestFit="1" customWidth="1"/>
    <col min="4101" max="4101" width="20.42578125" style="71" bestFit="1" customWidth="1"/>
    <col min="4102" max="4102" width="19" style="71" bestFit="1" customWidth="1"/>
    <col min="4103" max="4103" width="18.5703125" style="71" bestFit="1" customWidth="1"/>
    <col min="4104" max="4104" width="29.85546875" style="71" bestFit="1" customWidth="1"/>
    <col min="4105" max="4352" width="8.85546875" style="71"/>
    <col min="4353" max="4353" width="14.7109375" style="71" bestFit="1" customWidth="1"/>
    <col min="4354" max="4354" width="15.28515625" style="71" bestFit="1" customWidth="1"/>
    <col min="4355" max="4355" width="16.42578125" style="71" bestFit="1" customWidth="1"/>
    <col min="4356" max="4356" width="6.140625" style="71" bestFit="1" customWidth="1"/>
    <col min="4357" max="4357" width="20.42578125" style="71" bestFit="1" customWidth="1"/>
    <col min="4358" max="4358" width="19" style="71" bestFit="1" customWidth="1"/>
    <col min="4359" max="4359" width="18.5703125" style="71" bestFit="1" customWidth="1"/>
    <col min="4360" max="4360" width="29.85546875" style="71" bestFit="1" customWidth="1"/>
    <col min="4361" max="4608" width="8.85546875" style="71"/>
    <col min="4609" max="4609" width="14.7109375" style="71" bestFit="1" customWidth="1"/>
    <col min="4610" max="4610" width="15.28515625" style="71" bestFit="1" customWidth="1"/>
    <col min="4611" max="4611" width="16.42578125" style="71" bestFit="1" customWidth="1"/>
    <col min="4612" max="4612" width="6.140625" style="71" bestFit="1" customWidth="1"/>
    <col min="4613" max="4613" width="20.42578125" style="71" bestFit="1" customWidth="1"/>
    <col min="4614" max="4614" width="19" style="71" bestFit="1" customWidth="1"/>
    <col min="4615" max="4615" width="18.5703125" style="71" bestFit="1" customWidth="1"/>
    <col min="4616" max="4616" width="29.85546875" style="71" bestFit="1" customWidth="1"/>
    <col min="4617" max="4864" width="8.85546875" style="71"/>
    <col min="4865" max="4865" width="14.7109375" style="71" bestFit="1" customWidth="1"/>
    <col min="4866" max="4866" width="15.28515625" style="71" bestFit="1" customWidth="1"/>
    <col min="4867" max="4867" width="16.42578125" style="71" bestFit="1" customWidth="1"/>
    <col min="4868" max="4868" width="6.140625" style="71" bestFit="1" customWidth="1"/>
    <col min="4869" max="4869" width="20.42578125" style="71" bestFit="1" customWidth="1"/>
    <col min="4870" max="4870" width="19" style="71" bestFit="1" customWidth="1"/>
    <col min="4871" max="4871" width="18.5703125" style="71" bestFit="1" customWidth="1"/>
    <col min="4872" max="4872" width="29.85546875" style="71" bestFit="1" customWidth="1"/>
    <col min="4873" max="5120" width="8.85546875" style="71"/>
    <col min="5121" max="5121" width="14.7109375" style="71" bestFit="1" customWidth="1"/>
    <col min="5122" max="5122" width="15.28515625" style="71" bestFit="1" customWidth="1"/>
    <col min="5123" max="5123" width="16.42578125" style="71" bestFit="1" customWidth="1"/>
    <col min="5124" max="5124" width="6.140625" style="71" bestFit="1" customWidth="1"/>
    <col min="5125" max="5125" width="20.42578125" style="71" bestFit="1" customWidth="1"/>
    <col min="5126" max="5126" width="19" style="71" bestFit="1" customWidth="1"/>
    <col min="5127" max="5127" width="18.5703125" style="71" bestFit="1" customWidth="1"/>
    <col min="5128" max="5128" width="29.85546875" style="71" bestFit="1" customWidth="1"/>
    <col min="5129" max="5376" width="8.85546875" style="71"/>
    <col min="5377" max="5377" width="14.7109375" style="71" bestFit="1" customWidth="1"/>
    <col min="5378" max="5378" width="15.28515625" style="71" bestFit="1" customWidth="1"/>
    <col min="5379" max="5379" width="16.42578125" style="71" bestFit="1" customWidth="1"/>
    <col min="5380" max="5380" width="6.140625" style="71" bestFit="1" customWidth="1"/>
    <col min="5381" max="5381" width="20.42578125" style="71" bestFit="1" customWidth="1"/>
    <col min="5382" max="5382" width="19" style="71" bestFit="1" customWidth="1"/>
    <col min="5383" max="5383" width="18.5703125" style="71" bestFit="1" customWidth="1"/>
    <col min="5384" max="5384" width="29.85546875" style="71" bestFit="1" customWidth="1"/>
    <col min="5385" max="5632" width="8.85546875" style="71"/>
    <col min="5633" max="5633" width="14.7109375" style="71" bestFit="1" customWidth="1"/>
    <col min="5634" max="5634" width="15.28515625" style="71" bestFit="1" customWidth="1"/>
    <col min="5635" max="5635" width="16.42578125" style="71" bestFit="1" customWidth="1"/>
    <col min="5636" max="5636" width="6.140625" style="71" bestFit="1" customWidth="1"/>
    <col min="5637" max="5637" width="20.42578125" style="71" bestFit="1" customWidth="1"/>
    <col min="5638" max="5638" width="19" style="71" bestFit="1" customWidth="1"/>
    <col min="5639" max="5639" width="18.5703125" style="71" bestFit="1" customWidth="1"/>
    <col min="5640" max="5640" width="29.85546875" style="71" bestFit="1" customWidth="1"/>
    <col min="5641" max="5888" width="8.85546875" style="71"/>
    <col min="5889" max="5889" width="14.7109375" style="71" bestFit="1" customWidth="1"/>
    <col min="5890" max="5890" width="15.28515625" style="71" bestFit="1" customWidth="1"/>
    <col min="5891" max="5891" width="16.42578125" style="71" bestFit="1" customWidth="1"/>
    <col min="5892" max="5892" width="6.140625" style="71" bestFit="1" customWidth="1"/>
    <col min="5893" max="5893" width="20.42578125" style="71" bestFit="1" customWidth="1"/>
    <col min="5894" max="5894" width="19" style="71" bestFit="1" customWidth="1"/>
    <col min="5895" max="5895" width="18.5703125" style="71" bestFit="1" customWidth="1"/>
    <col min="5896" max="5896" width="29.85546875" style="71" bestFit="1" customWidth="1"/>
    <col min="5897" max="6144" width="8.85546875" style="71"/>
    <col min="6145" max="6145" width="14.7109375" style="71" bestFit="1" customWidth="1"/>
    <col min="6146" max="6146" width="15.28515625" style="71" bestFit="1" customWidth="1"/>
    <col min="6147" max="6147" width="16.42578125" style="71" bestFit="1" customWidth="1"/>
    <col min="6148" max="6148" width="6.140625" style="71" bestFit="1" customWidth="1"/>
    <col min="6149" max="6149" width="20.42578125" style="71" bestFit="1" customWidth="1"/>
    <col min="6150" max="6150" width="19" style="71" bestFit="1" customWidth="1"/>
    <col min="6151" max="6151" width="18.5703125" style="71" bestFit="1" customWidth="1"/>
    <col min="6152" max="6152" width="29.85546875" style="71" bestFit="1" customWidth="1"/>
    <col min="6153" max="6400" width="8.85546875" style="71"/>
    <col min="6401" max="6401" width="14.7109375" style="71" bestFit="1" customWidth="1"/>
    <col min="6402" max="6402" width="15.28515625" style="71" bestFit="1" customWidth="1"/>
    <col min="6403" max="6403" width="16.42578125" style="71" bestFit="1" customWidth="1"/>
    <col min="6404" max="6404" width="6.140625" style="71" bestFit="1" customWidth="1"/>
    <col min="6405" max="6405" width="20.42578125" style="71" bestFit="1" customWidth="1"/>
    <col min="6406" max="6406" width="19" style="71" bestFit="1" customWidth="1"/>
    <col min="6407" max="6407" width="18.5703125" style="71" bestFit="1" customWidth="1"/>
    <col min="6408" max="6408" width="29.85546875" style="71" bestFit="1" customWidth="1"/>
    <col min="6409" max="6656" width="8.85546875" style="71"/>
    <col min="6657" max="6657" width="14.7109375" style="71" bestFit="1" customWidth="1"/>
    <col min="6658" max="6658" width="15.28515625" style="71" bestFit="1" customWidth="1"/>
    <col min="6659" max="6659" width="16.42578125" style="71" bestFit="1" customWidth="1"/>
    <col min="6660" max="6660" width="6.140625" style="71" bestFit="1" customWidth="1"/>
    <col min="6661" max="6661" width="20.42578125" style="71" bestFit="1" customWidth="1"/>
    <col min="6662" max="6662" width="19" style="71" bestFit="1" customWidth="1"/>
    <col min="6663" max="6663" width="18.5703125" style="71" bestFit="1" customWidth="1"/>
    <col min="6664" max="6664" width="29.85546875" style="71" bestFit="1" customWidth="1"/>
    <col min="6665" max="6912" width="8.85546875" style="71"/>
    <col min="6913" max="6913" width="14.7109375" style="71" bestFit="1" customWidth="1"/>
    <col min="6914" max="6914" width="15.28515625" style="71" bestFit="1" customWidth="1"/>
    <col min="6915" max="6915" width="16.42578125" style="71" bestFit="1" customWidth="1"/>
    <col min="6916" max="6916" width="6.140625" style="71" bestFit="1" customWidth="1"/>
    <col min="6917" max="6917" width="20.42578125" style="71" bestFit="1" customWidth="1"/>
    <col min="6918" max="6918" width="19" style="71" bestFit="1" customWidth="1"/>
    <col min="6919" max="6919" width="18.5703125" style="71" bestFit="1" customWidth="1"/>
    <col min="6920" max="6920" width="29.85546875" style="71" bestFit="1" customWidth="1"/>
    <col min="6921" max="7168" width="8.85546875" style="71"/>
    <col min="7169" max="7169" width="14.7109375" style="71" bestFit="1" customWidth="1"/>
    <col min="7170" max="7170" width="15.28515625" style="71" bestFit="1" customWidth="1"/>
    <col min="7171" max="7171" width="16.42578125" style="71" bestFit="1" customWidth="1"/>
    <col min="7172" max="7172" width="6.140625" style="71" bestFit="1" customWidth="1"/>
    <col min="7173" max="7173" width="20.42578125" style="71" bestFit="1" customWidth="1"/>
    <col min="7174" max="7174" width="19" style="71" bestFit="1" customWidth="1"/>
    <col min="7175" max="7175" width="18.5703125" style="71" bestFit="1" customWidth="1"/>
    <col min="7176" max="7176" width="29.85546875" style="71" bestFit="1" customWidth="1"/>
    <col min="7177" max="7424" width="8.85546875" style="71"/>
    <col min="7425" max="7425" width="14.7109375" style="71" bestFit="1" customWidth="1"/>
    <col min="7426" max="7426" width="15.28515625" style="71" bestFit="1" customWidth="1"/>
    <col min="7427" max="7427" width="16.42578125" style="71" bestFit="1" customWidth="1"/>
    <col min="7428" max="7428" width="6.140625" style="71" bestFit="1" customWidth="1"/>
    <col min="7429" max="7429" width="20.42578125" style="71" bestFit="1" customWidth="1"/>
    <col min="7430" max="7430" width="19" style="71" bestFit="1" customWidth="1"/>
    <col min="7431" max="7431" width="18.5703125" style="71" bestFit="1" customWidth="1"/>
    <col min="7432" max="7432" width="29.85546875" style="71" bestFit="1" customWidth="1"/>
    <col min="7433" max="7680" width="8.85546875" style="71"/>
    <col min="7681" max="7681" width="14.7109375" style="71" bestFit="1" customWidth="1"/>
    <col min="7682" max="7682" width="15.28515625" style="71" bestFit="1" customWidth="1"/>
    <col min="7683" max="7683" width="16.42578125" style="71" bestFit="1" customWidth="1"/>
    <col min="7684" max="7684" width="6.140625" style="71" bestFit="1" customWidth="1"/>
    <col min="7685" max="7685" width="20.42578125" style="71" bestFit="1" customWidth="1"/>
    <col min="7686" max="7686" width="19" style="71" bestFit="1" customWidth="1"/>
    <col min="7687" max="7687" width="18.5703125" style="71" bestFit="1" customWidth="1"/>
    <col min="7688" max="7688" width="29.85546875" style="71" bestFit="1" customWidth="1"/>
    <col min="7689" max="7936" width="8.85546875" style="71"/>
    <col min="7937" max="7937" width="14.7109375" style="71" bestFit="1" customWidth="1"/>
    <col min="7938" max="7938" width="15.28515625" style="71" bestFit="1" customWidth="1"/>
    <col min="7939" max="7939" width="16.42578125" style="71" bestFit="1" customWidth="1"/>
    <col min="7940" max="7940" width="6.140625" style="71" bestFit="1" customWidth="1"/>
    <col min="7941" max="7941" width="20.42578125" style="71" bestFit="1" customWidth="1"/>
    <col min="7942" max="7942" width="19" style="71" bestFit="1" customWidth="1"/>
    <col min="7943" max="7943" width="18.5703125" style="71" bestFit="1" customWidth="1"/>
    <col min="7944" max="7944" width="29.85546875" style="71" bestFit="1" customWidth="1"/>
    <col min="7945" max="8192" width="8.85546875" style="71"/>
    <col min="8193" max="8193" width="14.7109375" style="71" bestFit="1" customWidth="1"/>
    <col min="8194" max="8194" width="15.28515625" style="71" bestFit="1" customWidth="1"/>
    <col min="8195" max="8195" width="16.42578125" style="71" bestFit="1" customWidth="1"/>
    <col min="8196" max="8196" width="6.140625" style="71" bestFit="1" customWidth="1"/>
    <col min="8197" max="8197" width="20.42578125" style="71" bestFit="1" customWidth="1"/>
    <col min="8198" max="8198" width="19" style="71" bestFit="1" customWidth="1"/>
    <col min="8199" max="8199" width="18.5703125" style="71" bestFit="1" customWidth="1"/>
    <col min="8200" max="8200" width="29.85546875" style="71" bestFit="1" customWidth="1"/>
    <col min="8201" max="8448" width="8.85546875" style="71"/>
    <col min="8449" max="8449" width="14.7109375" style="71" bestFit="1" customWidth="1"/>
    <col min="8450" max="8450" width="15.28515625" style="71" bestFit="1" customWidth="1"/>
    <col min="8451" max="8451" width="16.42578125" style="71" bestFit="1" customWidth="1"/>
    <col min="8452" max="8452" width="6.140625" style="71" bestFit="1" customWidth="1"/>
    <col min="8453" max="8453" width="20.42578125" style="71" bestFit="1" customWidth="1"/>
    <col min="8454" max="8454" width="19" style="71" bestFit="1" customWidth="1"/>
    <col min="8455" max="8455" width="18.5703125" style="71" bestFit="1" customWidth="1"/>
    <col min="8456" max="8456" width="29.85546875" style="71" bestFit="1" customWidth="1"/>
    <col min="8457" max="8704" width="8.85546875" style="71"/>
    <col min="8705" max="8705" width="14.7109375" style="71" bestFit="1" customWidth="1"/>
    <col min="8706" max="8706" width="15.28515625" style="71" bestFit="1" customWidth="1"/>
    <col min="8707" max="8707" width="16.42578125" style="71" bestFit="1" customWidth="1"/>
    <col min="8708" max="8708" width="6.140625" style="71" bestFit="1" customWidth="1"/>
    <col min="8709" max="8709" width="20.42578125" style="71" bestFit="1" customWidth="1"/>
    <col min="8710" max="8710" width="19" style="71" bestFit="1" customWidth="1"/>
    <col min="8711" max="8711" width="18.5703125" style="71" bestFit="1" customWidth="1"/>
    <col min="8712" max="8712" width="29.85546875" style="71" bestFit="1" customWidth="1"/>
    <col min="8713" max="8960" width="8.85546875" style="71"/>
    <col min="8961" max="8961" width="14.7109375" style="71" bestFit="1" customWidth="1"/>
    <col min="8962" max="8962" width="15.28515625" style="71" bestFit="1" customWidth="1"/>
    <col min="8963" max="8963" width="16.42578125" style="71" bestFit="1" customWidth="1"/>
    <col min="8964" max="8964" width="6.140625" style="71" bestFit="1" customWidth="1"/>
    <col min="8965" max="8965" width="20.42578125" style="71" bestFit="1" customWidth="1"/>
    <col min="8966" max="8966" width="19" style="71" bestFit="1" customWidth="1"/>
    <col min="8967" max="8967" width="18.5703125" style="71" bestFit="1" customWidth="1"/>
    <col min="8968" max="8968" width="29.85546875" style="71" bestFit="1" customWidth="1"/>
    <col min="8969" max="9216" width="8.85546875" style="71"/>
    <col min="9217" max="9217" width="14.7109375" style="71" bestFit="1" customWidth="1"/>
    <col min="9218" max="9218" width="15.28515625" style="71" bestFit="1" customWidth="1"/>
    <col min="9219" max="9219" width="16.42578125" style="71" bestFit="1" customWidth="1"/>
    <col min="9220" max="9220" width="6.140625" style="71" bestFit="1" customWidth="1"/>
    <col min="9221" max="9221" width="20.42578125" style="71" bestFit="1" customWidth="1"/>
    <col min="9222" max="9222" width="19" style="71" bestFit="1" customWidth="1"/>
    <col min="9223" max="9223" width="18.5703125" style="71" bestFit="1" customWidth="1"/>
    <col min="9224" max="9224" width="29.85546875" style="71" bestFit="1" customWidth="1"/>
    <col min="9225" max="9472" width="8.85546875" style="71"/>
    <col min="9473" max="9473" width="14.7109375" style="71" bestFit="1" customWidth="1"/>
    <col min="9474" max="9474" width="15.28515625" style="71" bestFit="1" customWidth="1"/>
    <col min="9475" max="9475" width="16.42578125" style="71" bestFit="1" customWidth="1"/>
    <col min="9476" max="9476" width="6.140625" style="71" bestFit="1" customWidth="1"/>
    <col min="9477" max="9477" width="20.42578125" style="71" bestFit="1" customWidth="1"/>
    <col min="9478" max="9478" width="19" style="71" bestFit="1" customWidth="1"/>
    <col min="9479" max="9479" width="18.5703125" style="71" bestFit="1" customWidth="1"/>
    <col min="9480" max="9480" width="29.85546875" style="71" bestFit="1" customWidth="1"/>
    <col min="9481" max="9728" width="8.85546875" style="71"/>
    <col min="9729" max="9729" width="14.7109375" style="71" bestFit="1" customWidth="1"/>
    <col min="9730" max="9730" width="15.28515625" style="71" bestFit="1" customWidth="1"/>
    <col min="9731" max="9731" width="16.42578125" style="71" bestFit="1" customWidth="1"/>
    <col min="9732" max="9732" width="6.140625" style="71" bestFit="1" customWidth="1"/>
    <col min="9733" max="9733" width="20.42578125" style="71" bestFit="1" customWidth="1"/>
    <col min="9734" max="9734" width="19" style="71" bestFit="1" customWidth="1"/>
    <col min="9735" max="9735" width="18.5703125" style="71" bestFit="1" customWidth="1"/>
    <col min="9736" max="9736" width="29.85546875" style="71" bestFit="1" customWidth="1"/>
    <col min="9737" max="9984" width="8.85546875" style="71"/>
    <col min="9985" max="9985" width="14.7109375" style="71" bestFit="1" customWidth="1"/>
    <col min="9986" max="9986" width="15.28515625" style="71" bestFit="1" customWidth="1"/>
    <col min="9987" max="9987" width="16.42578125" style="71" bestFit="1" customWidth="1"/>
    <col min="9988" max="9988" width="6.140625" style="71" bestFit="1" customWidth="1"/>
    <col min="9989" max="9989" width="20.42578125" style="71" bestFit="1" customWidth="1"/>
    <col min="9990" max="9990" width="19" style="71" bestFit="1" customWidth="1"/>
    <col min="9991" max="9991" width="18.5703125" style="71" bestFit="1" customWidth="1"/>
    <col min="9992" max="9992" width="29.85546875" style="71" bestFit="1" customWidth="1"/>
    <col min="9993" max="10240" width="8.85546875" style="71"/>
    <col min="10241" max="10241" width="14.7109375" style="71" bestFit="1" customWidth="1"/>
    <col min="10242" max="10242" width="15.28515625" style="71" bestFit="1" customWidth="1"/>
    <col min="10243" max="10243" width="16.42578125" style="71" bestFit="1" customWidth="1"/>
    <col min="10244" max="10244" width="6.140625" style="71" bestFit="1" customWidth="1"/>
    <col min="10245" max="10245" width="20.42578125" style="71" bestFit="1" customWidth="1"/>
    <col min="10246" max="10246" width="19" style="71" bestFit="1" customWidth="1"/>
    <col min="10247" max="10247" width="18.5703125" style="71" bestFit="1" customWidth="1"/>
    <col min="10248" max="10248" width="29.85546875" style="71" bestFit="1" customWidth="1"/>
    <col min="10249" max="10496" width="8.85546875" style="71"/>
    <col min="10497" max="10497" width="14.7109375" style="71" bestFit="1" customWidth="1"/>
    <col min="10498" max="10498" width="15.28515625" style="71" bestFit="1" customWidth="1"/>
    <col min="10499" max="10499" width="16.42578125" style="71" bestFit="1" customWidth="1"/>
    <col min="10500" max="10500" width="6.140625" style="71" bestFit="1" customWidth="1"/>
    <col min="10501" max="10501" width="20.42578125" style="71" bestFit="1" customWidth="1"/>
    <col min="10502" max="10502" width="19" style="71" bestFit="1" customWidth="1"/>
    <col min="10503" max="10503" width="18.5703125" style="71" bestFit="1" customWidth="1"/>
    <col min="10504" max="10504" width="29.85546875" style="71" bestFit="1" customWidth="1"/>
    <col min="10505" max="10752" width="8.85546875" style="71"/>
    <col min="10753" max="10753" width="14.7109375" style="71" bestFit="1" customWidth="1"/>
    <col min="10754" max="10754" width="15.28515625" style="71" bestFit="1" customWidth="1"/>
    <col min="10755" max="10755" width="16.42578125" style="71" bestFit="1" customWidth="1"/>
    <col min="10756" max="10756" width="6.140625" style="71" bestFit="1" customWidth="1"/>
    <col min="10757" max="10757" width="20.42578125" style="71" bestFit="1" customWidth="1"/>
    <col min="10758" max="10758" width="19" style="71" bestFit="1" customWidth="1"/>
    <col min="10759" max="10759" width="18.5703125" style="71" bestFit="1" customWidth="1"/>
    <col min="10760" max="10760" width="29.85546875" style="71" bestFit="1" customWidth="1"/>
    <col min="10761" max="11008" width="8.85546875" style="71"/>
    <col min="11009" max="11009" width="14.7109375" style="71" bestFit="1" customWidth="1"/>
    <col min="11010" max="11010" width="15.28515625" style="71" bestFit="1" customWidth="1"/>
    <col min="11011" max="11011" width="16.42578125" style="71" bestFit="1" customWidth="1"/>
    <col min="11012" max="11012" width="6.140625" style="71" bestFit="1" customWidth="1"/>
    <col min="11013" max="11013" width="20.42578125" style="71" bestFit="1" customWidth="1"/>
    <col min="11014" max="11014" width="19" style="71" bestFit="1" customWidth="1"/>
    <col min="11015" max="11015" width="18.5703125" style="71" bestFit="1" customWidth="1"/>
    <col min="11016" max="11016" width="29.85546875" style="71" bestFit="1" customWidth="1"/>
    <col min="11017" max="11264" width="8.85546875" style="71"/>
    <col min="11265" max="11265" width="14.7109375" style="71" bestFit="1" customWidth="1"/>
    <col min="11266" max="11266" width="15.28515625" style="71" bestFit="1" customWidth="1"/>
    <col min="11267" max="11267" width="16.42578125" style="71" bestFit="1" customWidth="1"/>
    <col min="11268" max="11268" width="6.140625" style="71" bestFit="1" customWidth="1"/>
    <col min="11269" max="11269" width="20.42578125" style="71" bestFit="1" customWidth="1"/>
    <col min="11270" max="11270" width="19" style="71" bestFit="1" customWidth="1"/>
    <col min="11271" max="11271" width="18.5703125" style="71" bestFit="1" customWidth="1"/>
    <col min="11272" max="11272" width="29.85546875" style="71" bestFit="1" customWidth="1"/>
    <col min="11273" max="11520" width="8.85546875" style="71"/>
    <col min="11521" max="11521" width="14.7109375" style="71" bestFit="1" customWidth="1"/>
    <col min="11522" max="11522" width="15.28515625" style="71" bestFit="1" customWidth="1"/>
    <col min="11523" max="11523" width="16.42578125" style="71" bestFit="1" customWidth="1"/>
    <col min="11524" max="11524" width="6.140625" style="71" bestFit="1" customWidth="1"/>
    <col min="11525" max="11525" width="20.42578125" style="71" bestFit="1" customWidth="1"/>
    <col min="11526" max="11526" width="19" style="71" bestFit="1" customWidth="1"/>
    <col min="11527" max="11527" width="18.5703125" style="71" bestFit="1" customWidth="1"/>
    <col min="11528" max="11528" width="29.85546875" style="71" bestFit="1" customWidth="1"/>
    <col min="11529" max="11776" width="8.85546875" style="71"/>
    <col min="11777" max="11777" width="14.7109375" style="71" bestFit="1" customWidth="1"/>
    <col min="11778" max="11778" width="15.28515625" style="71" bestFit="1" customWidth="1"/>
    <col min="11779" max="11779" width="16.42578125" style="71" bestFit="1" customWidth="1"/>
    <col min="11780" max="11780" width="6.140625" style="71" bestFit="1" customWidth="1"/>
    <col min="11781" max="11781" width="20.42578125" style="71" bestFit="1" customWidth="1"/>
    <col min="11782" max="11782" width="19" style="71" bestFit="1" customWidth="1"/>
    <col min="11783" max="11783" width="18.5703125" style="71" bestFit="1" customWidth="1"/>
    <col min="11784" max="11784" width="29.85546875" style="71" bestFit="1" customWidth="1"/>
    <col min="11785" max="12032" width="8.85546875" style="71"/>
    <col min="12033" max="12033" width="14.7109375" style="71" bestFit="1" customWidth="1"/>
    <col min="12034" max="12034" width="15.28515625" style="71" bestFit="1" customWidth="1"/>
    <col min="12035" max="12035" width="16.42578125" style="71" bestFit="1" customWidth="1"/>
    <col min="12036" max="12036" width="6.140625" style="71" bestFit="1" customWidth="1"/>
    <col min="12037" max="12037" width="20.42578125" style="71" bestFit="1" customWidth="1"/>
    <col min="12038" max="12038" width="19" style="71" bestFit="1" customWidth="1"/>
    <col min="12039" max="12039" width="18.5703125" style="71" bestFit="1" customWidth="1"/>
    <col min="12040" max="12040" width="29.85546875" style="71" bestFit="1" customWidth="1"/>
    <col min="12041" max="12288" width="8.85546875" style="71"/>
    <col min="12289" max="12289" width="14.7109375" style="71" bestFit="1" customWidth="1"/>
    <col min="12290" max="12290" width="15.28515625" style="71" bestFit="1" customWidth="1"/>
    <col min="12291" max="12291" width="16.42578125" style="71" bestFit="1" customWidth="1"/>
    <col min="12292" max="12292" width="6.140625" style="71" bestFit="1" customWidth="1"/>
    <col min="12293" max="12293" width="20.42578125" style="71" bestFit="1" customWidth="1"/>
    <col min="12294" max="12294" width="19" style="71" bestFit="1" customWidth="1"/>
    <col min="12295" max="12295" width="18.5703125" style="71" bestFit="1" customWidth="1"/>
    <col min="12296" max="12296" width="29.85546875" style="71" bestFit="1" customWidth="1"/>
    <col min="12297" max="12544" width="8.85546875" style="71"/>
    <col min="12545" max="12545" width="14.7109375" style="71" bestFit="1" customWidth="1"/>
    <col min="12546" max="12546" width="15.28515625" style="71" bestFit="1" customWidth="1"/>
    <col min="12547" max="12547" width="16.42578125" style="71" bestFit="1" customWidth="1"/>
    <col min="12548" max="12548" width="6.140625" style="71" bestFit="1" customWidth="1"/>
    <col min="12549" max="12549" width="20.42578125" style="71" bestFit="1" customWidth="1"/>
    <col min="12550" max="12550" width="19" style="71" bestFit="1" customWidth="1"/>
    <col min="12551" max="12551" width="18.5703125" style="71" bestFit="1" customWidth="1"/>
    <col min="12552" max="12552" width="29.85546875" style="71" bestFit="1" customWidth="1"/>
    <col min="12553" max="12800" width="8.85546875" style="71"/>
    <col min="12801" max="12801" width="14.7109375" style="71" bestFit="1" customWidth="1"/>
    <col min="12802" max="12802" width="15.28515625" style="71" bestFit="1" customWidth="1"/>
    <col min="12803" max="12803" width="16.42578125" style="71" bestFit="1" customWidth="1"/>
    <col min="12804" max="12804" width="6.140625" style="71" bestFit="1" customWidth="1"/>
    <col min="12805" max="12805" width="20.42578125" style="71" bestFit="1" customWidth="1"/>
    <col min="12806" max="12806" width="19" style="71" bestFit="1" customWidth="1"/>
    <col min="12807" max="12807" width="18.5703125" style="71" bestFit="1" customWidth="1"/>
    <col min="12808" max="12808" width="29.85546875" style="71" bestFit="1" customWidth="1"/>
    <col min="12809" max="13056" width="8.85546875" style="71"/>
    <col min="13057" max="13057" width="14.7109375" style="71" bestFit="1" customWidth="1"/>
    <col min="13058" max="13058" width="15.28515625" style="71" bestFit="1" customWidth="1"/>
    <col min="13059" max="13059" width="16.42578125" style="71" bestFit="1" customWidth="1"/>
    <col min="13060" max="13060" width="6.140625" style="71" bestFit="1" customWidth="1"/>
    <col min="13061" max="13061" width="20.42578125" style="71" bestFit="1" customWidth="1"/>
    <col min="13062" max="13062" width="19" style="71" bestFit="1" customWidth="1"/>
    <col min="13063" max="13063" width="18.5703125" style="71" bestFit="1" customWidth="1"/>
    <col min="13064" max="13064" width="29.85546875" style="71" bestFit="1" customWidth="1"/>
    <col min="13065" max="13312" width="8.85546875" style="71"/>
    <col min="13313" max="13313" width="14.7109375" style="71" bestFit="1" customWidth="1"/>
    <col min="13314" max="13314" width="15.28515625" style="71" bestFit="1" customWidth="1"/>
    <col min="13315" max="13315" width="16.42578125" style="71" bestFit="1" customWidth="1"/>
    <col min="13316" max="13316" width="6.140625" style="71" bestFit="1" customWidth="1"/>
    <col min="13317" max="13317" width="20.42578125" style="71" bestFit="1" customWidth="1"/>
    <col min="13318" max="13318" width="19" style="71" bestFit="1" customWidth="1"/>
    <col min="13319" max="13319" width="18.5703125" style="71" bestFit="1" customWidth="1"/>
    <col min="13320" max="13320" width="29.85546875" style="71" bestFit="1" customWidth="1"/>
    <col min="13321" max="13568" width="8.85546875" style="71"/>
    <col min="13569" max="13569" width="14.7109375" style="71" bestFit="1" customWidth="1"/>
    <col min="13570" max="13570" width="15.28515625" style="71" bestFit="1" customWidth="1"/>
    <col min="13571" max="13571" width="16.42578125" style="71" bestFit="1" customWidth="1"/>
    <col min="13572" max="13572" width="6.140625" style="71" bestFit="1" customWidth="1"/>
    <col min="13573" max="13573" width="20.42578125" style="71" bestFit="1" customWidth="1"/>
    <col min="13574" max="13574" width="19" style="71" bestFit="1" customWidth="1"/>
    <col min="13575" max="13575" width="18.5703125" style="71" bestFit="1" customWidth="1"/>
    <col min="13576" max="13576" width="29.85546875" style="71" bestFit="1" customWidth="1"/>
    <col min="13577" max="13824" width="8.85546875" style="71"/>
    <col min="13825" max="13825" width="14.7109375" style="71" bestFit="1" customWidth="1"/>
    <col min="13826" max="13826" width="15.28515625" style="71" bestFit="1" customWidth="1"/>
    <col min="13827" max="13827" width="16.42578125" style="71" bestFit="1" customWidth="1"/>
    <col min="13828" max="13828" width="6.140625" style="71" bestFit="1" customWidth="1"/>
    <col min="13829" max="13829" width="20.42578125" style="71" bestFit="1" customWidth="1"/>
    <col min="13830" max="13830" width="19" style="71" bestFit="1" customWidth="1"/>
    <col min="13831" max="13831" width="18.5703125" style="71" bestFit="1" customWidth="1"/>
    <col min="13832" max="13832" width="29.85546875" style="71" bestFit="1" customWidth="1"/>
    <col min="13833" max="14080" width="8.85546875" style="71"/>
    <col min="14081" max="14081" width="14.7109375" style="71" bestFit="1" customWidth="1"/>
    <col min="14082" max="14082" width="15.28515625" style="71" bestFit="1" customWidth="1"/>
    <col min="14083" max="14083" width="16.42578125" style="71" bestFit="1" customWidth="1"/>
    <col min="14084" max="14084" width="6.140625" style="71" bestFit="1" customWidth="1"/>
    <col min="14085" max="14085" width="20.42578125" style="71" bestFit="1" customWidth="1"/>
    <col min="14086" max="14086" width="19" style="71" bestFit="1" customWidth="1"/>
    <col min="14087" max="14087" width="18.5703125" style="71" bestFit="1" customWidth="1"/>
    <col min="14088" max="14088" width="29.85546875" style="71" bestFit="1" customWidth="1"/>
    <col min="14089" max="14336" width="8.85546875" style="71"/>
    <col min="14337" max="14337" width="14.7109375" style="71" bestFit="1" customWidth="1"/>
    <col min="14338" max="14338" width="15.28515625" style="71" bestFit="1" customWidth="1"/>
    <col min="14339" max="14339" width="16.42578125" style="71" bestFit="1" customWidth="1"/>
    <col min="14340" max="14340" width="6.140625" style="71" bestFit="1" customWidth="1"/>
    <col min="14341" max="14341" width="20.42578125" style="71" bestFit="1" customWidth="1"/>
    <col min="14342" max="14342" width="19" style="71" bestFit="1" customWidth="1"/>
    <col min="14343" max="14343" width="18.5703125" style="71" bestFit="1" customWidth="1"/>
    <col min="14344" max="14344" width="29.85546875" style="71" bestFit="1" customWidth="1"/>
    <col min="14345" max="14592" width="8.85546875" style="71"/>
    <col min="14593" max="14593" width="14.7109375" style="71" bestFit="1" customWidth="1"/>
    <col min="14594" max="14594" width="15.28515625" style="71" bestFit="1" customWidth="1"/>
    <col min="14595" max="14595" width="16.42578125" style="71" bestFit="1" customWidth="1"/>
    <col min="14596" max="14596" width="6.140625" style="71" bestFit="1" customWidth="1"/>
    <col min="14597" max="14597" width="20.42578125" style="71" bestFit="1" customWidth="1"/>
    <col min="14598" max="14598" width="19" style="71" bestFit="1" customWidth="1"/>
    <col min="14599" max="14599" width="18.5703125" style="71" bestFit="1" customWidth="1"/>
    <col min="14600" max="14600" width="29.85546875" style="71" bestFit="1" customWidth="1"/>
    <col min="14601" max="14848" width="8.85546875" style="71"/>
    <col min="14849" max="14849" width="14.7109375" style="71" bestFit="1" customWidth="1"/>
    <col min="14850" max="14850" width="15.28515625" style="71" bestFit="1" customWidth="1"/>
    <col min="14851" max="14851" width="16.42578125" style="71" bestFit="1" customWidth="1"/>
    <col min="14852" max="14852" width="6.140625" style="71" bestFit="1" customWidth="1"/>
    <col min="14853" max="14853" width="20.42578125" style="71" bestFit="1" customWidth="1"/>
    <col min="14854" max="14854" width="19" style="71" bestFit="1" customWidth="1"/>
    <col min="14855" max="14855" width="18.5703125" style="71" bestFit="1" customWidth="1"/>
    <col min="14856" max="14856" width="29.85546875" style="71" bestFit="1" customWidth="1"/>
    <col min="14857" max="15104" width="8.85546875" style="71"/>
    <col min="15105" max="15105" width="14.7109375" style="71" bestFit="1" customWidth="1"/>
    <col min="15106" max="15106" width="15.28515625" style="71" bestFit="1" customWidth="1"/>
    <col min="15107" max="15107" width="16.42578125" style="71" bestFit="1" customWidth="1"/>
    <col min="15108" max="15108" width="6.140625" style="71" bestFit="1" customWidth="1"/>
    <col min="15109" max="15109" width="20.42578125" style="71" bestFit="1" customWidth="1"/>
    <col min="15110" max="15110" width="19" style="71" bestFit="1" customWidth="1"/>
    <col min="15111" max="15111" width="18.5703125" style="71" bestFit="1" customWidth="1"/>
    <col min="15112" max="15112" width="29.85546875" style="71" bestFit="1" customWidth="1"/>
    <col min="15113" max="15360" width="8.85546875" style="71"/>
    <col min="15361" max="15361" width="14.7109375" style="71" bestFit="1" customWidth="1"/>
    <col min="15362" max="15362" width="15.28515625" style="71" bestFit="1" customWidth="1"/>
    <col min="15363" max="15363" width="16.42578125" style="71" bestFit="1" customWidth="1"/>
    <col min="15364" max="15364" width="6.140625" style="71" bestFit="1" customWidth="1"/>
    <col min="15365" max="15365" width="20.42578125" style="71" bestFit="1" customWidth="1"/>
    <col min="15366" max="15366" width="19" style="71" bestFit="1" customWidth="1"/>
    <col min="15367" max="15367" width="18.5703125" style="71" bestFit="1" customWidth="1"/>
    <col min="15368" max="15368" width="29.85546875" style="71" bestFit="1" customWidth="1"/>
    <col min="15369" max="15616" width="8.85546875" style="71"/>
    <col min="15617" max="15617" width="14.7109375" style="71" bestFit="1" customWidth="1"/>
    <col min="15618" max="15618" width="15.28515625" style="71" bestFit="1" customWidth="1"/>
    <col min="15619" max="15619" width="16.42578125" style="71" bestFit="1" customWidth="1"/>
    <col min="15620" max="15620" width="6.140625" style="71" bestFit="1" customWidth="1"/>
    <col min="15621" max="15621" width="20.42578125" style="71" bestFit="1" customWidth="1"/>
    <col min="15622" max="15622" width="19" style="71" bestFit="1" customWidth="1"/>
    <col min="15623" max="15623" width="18.5703125" style="71" bestFit="1" customWidth="1"/>
    <col min="15624" max="15624" width="29.85546875" style="71" bestFit="1" customWidth="1"/>
    <col min="15625" max="15872" width="8.85546875" style="71"/>
    <col min="15873" max="15873" width="14.7109375" style="71" bestFit="1" customWidth="1"/>
    <col min="15874" max="15874" width="15.28515625" style="71" bestFit="1" customWidth="1"/>
    <col min="15875" max="15875" width="16.42578125" style="71" bestFit="1" customWidth="1"/>
    <col min="15876" max="15876" width="6.140625" style="71" bestFit="1" customWidth="1"/>
    <col min="15877" max="15877" width="20.42578125" style="71" bestFit="1" customWidth="1"/>
    <col min="15878" max="15878" width="19" style="71" bestFit="1" customWidth="1"/>
    <col min="15879" max="15879" width="18.5703125" style="71" bestFit="1" customWidth="1"/>
    <col min="15880" max="15880" width="29.85546875" style="71" bestFit="1" customWidth="1"/>
    <col min="15881" max="16128" width="8.85546875" style="71"/>
    <col min="16129" max="16129" width="14.7109375" style="71" bestFit="1" customWidth="1"/>
    <col min="16130" max="16130" width="15.28515625" style="71" bestFit="1" customWidth="1"/>
    <col min="16131" max="16131" width="16.42578125" style="71" bestFit="1" customWidth="1"/>
    <col min="16132" max="16132" width="6.140625" style="71" bestFit="1" customWidth="1"/>
    <col min="16133" max="16133" width="20.42578125" style="71" bestFit="1" customWidth="1"/>
    <col min="16134" max="16134" width="19" style="71" bestFit="1" customWidth="1"/>
    <col min="16135" max="16135" width="18.5703125" style="71" bestFit="1" customWidth="1"/>
    <col min="16136" max="16136" width="29.85546875" style="71" bestFit="1" customWidth="1"/>
    <col min="16137" max="16384" width="8.85546875" style="71"/>
  </cols>
  <sheetData>
    <row r="1" spans="1:13" ht="30.75" customHeight="1" x14ac:dyDescent="0.25">
      <c r="A1" s="86" t="s">
        <v>17</v>
      </c>
      <c r="B1" s="86" t="s">
        <v>15</v>
      </c>
      <c r="C1" s="86" t="s">
        <v>18</v>
      </c>
      <c r="D1" s="86" t="s">
        <v>19</v>
      </c>
      <c r="E1" s="86" t="s">
        <v>148</v>
      </c>
      <c r="F1" s="86" t="s">
        <v>147</v>
      </c>
      <c r="G1" s="86" t="s">
        <v>181</v>
      </c>
      <c r="H1" s="86" t="s">
        <v>182</v>
      </c>
      <c r="I1" s="93" t="s">
        <v>151</v>
      </c>
      <c r="J1" s="93" t="s">
        <v>152</v>
      </c>
      <c r="K1" s="93" t="s">
        <v>20</v>
      </c>
      <c r="L1" s="93" t="s">
        <v>21</v>
      </c>
      <c r="M1" s="93" t="s">
        <v>77</v>
      </c>
    </row>
    <row r="2" spans="1:13" ht="15" customHeight="1" x14ac:dyDescent="0.25">
      <c r="A2" s="186" t="s">
        <v>22</v>
      </c>
      <c r="B2" s="316" t="s">
        <v>440</v>
      </c>
      <c r="C2" s="210"/>
      <c r="D2" s="210"/>
      <c r="E2" s="186" t="s">
        <v>90</v>
      </c>
      <c r="F2" s="186" t="s">
        <v>13</v>
      </c>
      <c r="G2" s="239">
        <v>42856</v>
      </c>
      <c r="H2" s="239">
        <v>43035</v>
      </c>
      <c r="I2" s="210">
        <f t="shared" ref="I2:J3" si="0">WEEKNUM(G2)</f>
        <v>18</v>
      </c>
      <c r="J2" s="210">
        <f t="shared" si="0"/>
        <v>43</v>
      </c>
      <c r="K2" s="186">
        <v>3</v>
      </c>
      <c r="L2" s="186" t="s">
        <v>249</v>
      </c>
      <c r="M2" s="186" t="s">
        <v>66</v>
      </c>
    </row>
    <row r="3" spans="1:13" x14ac:dyDescent="0.25">
      <c r="A3" s="186" t="s">
        <v>22</v>
      </c>
      <c r="B3" s="316" t="s">
        <v>440</v>
      </c>
      <c r="C3" s="210"/>
      <c r="D3" s="210"/>
      <c r="E3" s="186" t="s">
        <v>90</v>
      </c>
      <c r="F3" s="186" t="s">
        <v>13</v>
      </c>
      <c r="G3" s="239">
        <v>42883</v>
      </c>
      <c r="H3" s="239">
        <v>42883</v>
      </c>
      <c r="I3" s="210">
        <f t="shared" si="0"/>
        <v>22</v>
      </c>
      <c r="J3" s="210">
        <f t="shared" si="0"/>
        <v>22</v>
      </c>
      <c r="K3" s="186">
        <v>1</v>
      </c>
      <c r="L3" s="186" t="s">
        <v>39</v>
      </c>
      <c r="M3" s="186" t="s">
        <v>66</v>
      </c>
    </row>
    <row r="4" spans="1:13" x14ac:dyDescent="0.25">
      <c r="A4" s="76"/>
      <c r="B4" s="91"/>
      <c r="C4" s="76"/>
      <c r="D4" s="76"/>
      <c r="E4" s="76"/>
      <c r="F4" s="76"/>
      <c r="G4" s="90"/>
      <c r="H4" s="76"/>
      <c r="I4" s="76"/>
      <c r="J4" s="76"/>
      <c r="K4" s="76"/>
      <c r="L4" s="76"/>
      <c r="M4" s="76"/>
    </row>
    <row r="5" spans="1:13" x14ac:dyDescent="0.25">
      <c r="A5" s="76"/>
      <c r="B5" s="91"/>
      <c r="C5" s="76"/>
      <c r="D5" s="76"/>
      <c r="E5" s="76"/>
      <c r="F5" s="76"/>
      <c r="G5" s="90"/>
      <c r="H5" s="76"/>
      <c r="I5" s="76"/>
      <c r="J5" s="76"/>
      <c r="K5" s="76"/>
      <c r="L5" s="76"/>
      <c r="M5" s="76"/>
    </row>
    <row r="6" spans="1:13" x14ac:dyDescent="0.25">
      <c r="A6" s="76"/>
      <c r="B6" s="91"/>
      <c r="C6" s="76"/>
      <c r="D6" s="76"/>
      <c r="E6" s="76"/>
      <c r="F6" s="76"/>
      <c r="G6" s="90"/>
      <c r="H6" s="76"/>
      <c r="I6" s="76"/>
      <c r="J6" s="76"/>
      <c r="K6" s="76"/>
      <c r="L6" s="76"/>
      <c r="M6" s="76"/>
    </row>
    <row r="7" spans="1:13" x14ac:dyDescent="0.25">
      <c r="A7" s="76"/>
      <c r="B7" s="76"/>
      <c r="C7" s="76"/>
      <c r="D7" s="91"/>
      <c r="E7" s="76"/>
      <c r="F7" s="76"/>
      <c r="G7" s="90"/>
      <c r="H7" s="76"/>
      <c r="I7" s="76"/>
      <c r="J7" s="76"/>
      <c r="K7" s="76"/>
      <c r="L7" s="76"/>
      <c r="M7" s="76"/>
    </row>
    <row r="8" spans="1:13" x14ac:dyDescent="0.25">
      <c r="A8" s="76"/>
      <c r="B8" s="76"/>
      <c r="C8" s="76"/>
      <c r="D8" s="91"/>
      <c r="E8" s="76"/>
      <c r="F8" s="76"/>
      <c r="G8" s="90"/>
      <c r="H8" s="76"/>
      <c r="I8" s="76"/>
      <c r="J8" s="76"/>
      <c r="K8" s="76"/>
      <c r="L8" s="76"/>
      <c r="M8" s="76"/>
    </row>
    <row r="9" spans="1:13" x14ac:dyDescent="0.25">
      <c r="A9" s="76"/>
      <c r="B9" s="76"/>
      <c r="C9" s="76"/>
      <c r="D9" s="91"/>
      <c r="E9" s="76"/>
      <c r="F9" s="76"/>
      <c r="G9" s="90"/>
      <c r="H9" s="76"/>
      <c r="I9" s="76"/>
      <c r="J9" s="76"/>
      <c r="K9" s="76"/>
      <c r="L9" s="76"/>
      <c r="M9" s="76"/>
    </row>
    <row r="10" spans="1:13" x14ac:dyDescent="0.25">
      <c r="A10" s="76"/>
      <c r="B10" s="76"/>
      <c r="C10" s="76"/>
      <c r="D10" s="91"/>
      <c r="E10" s="76"/>
      <c r="F10" s="76"/>
      <c r="G10" s="90"/>
      <c r="H10" s="76"/>
      <c r="I10" s="76"/>
      <c r="J10" s="76"/>
      <c r="K10" s="76"/>
      <c r="L10" s="76"/>
      <c r="M10" s="76"/>
    </row>
    <row r="11" spans="1:13" x14ac:dyDescent="0.25">
      <c r="A11" s="76"/>
      <c r="B11" s="76"/>
      <c r="C11" s="76"/>
      <c r="D11" s="91"/>
      <c r="E11" s="76"/>
      <c r="F11" s="76"/>
      <c r="G11" s="90"/>
      <c r="H11" s="76"/>
      <c r="I11" s="76"/>
      <c r="J11" s="76"/>
      <c r="K11" s="76"/>
      <c r="L11" s="76"/>
      <c r="M11" s="76"/>
    </row>
  </sheetData>
  <pageMargins left="0.78740157480314965" right="0.39370078740157483" top="0.78740157480314965" bottom="0.39370078740157483" header="0.31496062992125984" footer="0.31496062992125984"/>
  <pageSetup paperSize="9" scale="65" fitToHeight="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
  <sheetViews>
    <sheetView workbookViewId="0">
      <selection activeCell="G17" sqref="G17"/>
    </sheetView>
  </sheetViews>
  <sheetFormatPr defaultRowHeight="15" x14ac:dyDescent="0.25"/>
  <cols>
    <col min="1" max="1" width="10.85546875" bestFit="1" customWidth="1"/>
    <col min="3" max="3" width="11.140625" bestFit="1" customWidth="1"/>
    <col min="5" max="5" width="12.5703125" customWidth="1"/>
    <col min="6" max="6" width="17.85546875" bestFit="1" customWidth="1"/>
    <col min="7" max="8" width="13.7109375" customWidth="1"/>
    <col min="9" max="9" width="17.28515625" bestFit="1" customWidth="1"/>
    <col min="10" max="10" width="13.42578125" bestFit="1" customWidth="1"/>
    <col min="11" max="11" width="18.140625" bestFit="1" customWidth="1"/>
    <col min="12" max="12" width="11.5703125" bestFit="1" customWidth="1"/>
    <col min="13" max="13" width="16.28515625" customWidth="1"/>
  </cols>
  <sheetData>
    <row r="1" spans="1:13" ht="29.25" customHeight="1" x14ac:dyDescent="0.25">
      <c r="A1" s="86" t="s">
        <v>17</v>
      </c>
      <c r="B1" s="86" t="s">
        <v>15</v>
      </c>
      <c r="C1" s="86" t="s">
        <v>18</v>
      </c>
      <c r="D1" s="86" t="s">
        <v>19</v>
      </c>
      <c r="E1" s="86" t="s">
        <v>148</v>
      </c>
      <c r="F1" s="86" t="s">
        <v>147</v>
      </c>
      <c r="G1" s="86" t="s">
        <v>181</v>
      </c>
      <c r="H1" s="86" t="s">
        <v>182</v>
      </c>
      <c r="I1" s="93" t="s">
        <v>151</v>
      </c>
      <c r="J1" s="93" t="s">
        <v>152</v>
      </c>
      <c r="K1" s="93" t="s">
        <v>20</v>
      </c>
      <c r="L1" s="93" t="s">
        <v>21</v>
      </c>
      <c r="M1" s="93" t="s">
        <v>77</v>
      </c>
    </row>
    <row r="2" spans="1:13" x14ac:dyDescent="0.25">
      <c r="A2" s="211" t="s">
        <v>228</v>
      </c>
      <c r="B2" s="316" t="s">
        <v>440</v>
      </c>
      <c r="C2" s="235"/>
      <c r="D2" s="237"/>
      <c r="E2" s="211" t="s">
        <v>335</v>
      </c>
      <c r="F2" s="211" t="s">
        <v>240</v>
      </c>
      <c r="G2" s="236">
        <v>42854</v>
      </c>
      <c r="H2" s="236">
        <v>43022</v>
      </c>
      <c r="I2" s="210">
        <v>17</v>
      </c>
      <c r="J2" s="238">
        <v>41</v>
      </c>
      <c r="K2" s="246">
        <v>1</v>
      </c>
      <c r="L2" s="211" t="s">
        <v>25</v>
      </c>
      <c r="M2" s="191" t="s">
        <v>351</v>
      </c>
    </row>
    <row r="3" spans="1:13" x14ac:dyDescent="0.25">
      <c r="A3" s="217" t="s">
        <v>228</v>
      </c>
      <c r="B3" s="316" t="s">
        <v>440</v>
      </c>
      <c r="C3" s="235"/>
      <c r="D3" s="235"/>
      <c r="E3" s="217" t="s">
        <v>335</v>
      </c>
      <c r="F3" s="217" t="s">
        <v>290</v>
      </c>
      <c r="G3" s="236">
        <v>42855</v>
      </c>
      <c r="H3" s="236">
        <v>43023</v>
      </c>
      <c r="I3" s="210">
        <v>18</v>
      </c>
      <c r="J3" s="217">
        <v>42</v>
      </c>
      <c r="K3" s="217">
        <v>1</v>
      </c>
      <c r="L3" s="217" t="s">
        <v>39</v>
      </c>
      <c r="M3" s="191" t="s">
        <v>351</v>
      </c>
    </row>
    <row r="4" spans="1:13" x14ac:dyDescent="0.25">
      <c r="A4" s="217" t="s">
        <v>228</v>
      </c>
      <c r="B4" s="316" t="s">
        <v>440</v>
      </c>
      <c r="C4" s="235"/>
      <c r="D4" s="235"/>
      <c r="E4" s="217" t="s">
        <v>335</v>
      </c>
      <c r="F4" s="217" t="s">
        <v>290</v>
      </c>
      <c r="G4" s="236">
        <v>42954</v>
      </c>
      <c r="H4" s="236">
        <v>42975</v>
      </c>
      <c r="I4" s="210">
        <v>32</v>
      </c>
      <c r="J4" s="217">
        <v>35</v>
      </c>
      <c r="K4" s="217">
        <v>1</v>
      </c>
      <c r="L4" s="217" t="s">
        <v>24</v>
      </c>
      <c r="M4" s="191" t="s">
        <v>351</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6"/>
  <sheetViews>
    <sheetView workbookViewId="0">
      <selection activeCell="A9" sqref="A9"/>
    </sheetView>
  </sheetViews>
  <sheetFormatPr defaultColWidth="8.85546875" defaultRowHeight="15" x14ac:dyDescent="0.25"/>
  <cols>
    <col min="1" max="1" width="26.42578125" style="71" bestFit="1" customWidth="1"/>
    <col min="2" max="2" width="12.28515625" style="71" bestFit="1" customWidth="1"/>
    <col min="3" max="3" width="13.28515625" style="71" bestFit="1" customWidth="1"/>
    <col min="4" max="4" width="12.140625" style="71" bestFit="1" customWidth="1"/>
    <col min="5" max="5" width="9" style="71" bestFit="1" customWidth="1"/>
    <col min="6" max="6" width="19" style="71" bestFit="1" customWidth="1"/>
    <col min="7" max="7" width="11.5703125" style="71" customWidth="1"/>
    <col min="8" max="8" width="11.5703125" style="70" customWidth="1"/>
    <col min="9" max="9" width="17.28515625" style="71" bestFit="1" customWidth="1"/>
    <col min="10" max="10" width="13.42578125" style="71" bestFit="1" customWidth="1"/>
    <col min="11" max="11" width="18.140625" style="71" bestFit="1" customWidth="1"/>
    <col min="12" max="12" width="34.85546875" style="71" bestFit="1" customWidth="1"/>
    <col min="13" max="13" width="16.28515625" style="71" customWidth="1"/>
    <col min="14" max="16384" width="8.85546875" style="71"/>
  </cols>
  <sheetData>
    <row r="1" spans="1:13" ht="30" customHeight="1" x14ac:dyDescent="0.25">
      <c r="A1" s="86" t="s">
        <v>17</v>
      </c>
      <c r="B1" s="86" t="s">
        <v>15</v>
      </c>
      <c r="C1" s="86" t="s">
        <v>18</v>
      </c>
      <c r="D1" s="86" t="s">
        <v>19</v>
      </c>
      <c r="E1" s="86" t="s">
        <v>148</v>
      </c>
      <c r="F1" s="86" t="s">
        <v>147</v>
      </c>
      <c r="G1" s="86" t="s">
        <v>181</v>
      </c>
      <c r="H1" s="86" t="s">
        <v>182</v>
      </c>
      <c r="I1" s="93" t="s">
        <v>151</v>
      </c>
      <c r="J1" s="93" t="s">
        <v>152</v>
      </c>
      <c r="K1" s="93" t="s">
        <v>20</v>
      </c>
      <c r="L1" s="93" t="s">
        <v>21</v>
      </c>
      <c r="M1" s="93" t="s">
        <v>77</v>
      </c>
    </row>
    <row r="2" spans="1:13" x14ac:dyDescent="0.25">
      <c r="A2" s="211" t="s">
        <v>198</v>
      </c>
      <c r="B2" s="206"/>
      <c r="C2" s="195" t="s">
        <v>440</v>
      </c>
      <c r="D2" s="195"/>
      <c r="E2" s="211" t="s">
        <v>120</v>
      </c>
      <c r="F2" s="211" t="s">
        <v>240</v>
      </c>
      <c r="G2" s="236">
        <v>42914</v>
      </c>
      <c r="H2" s="236">
        <v>42981</v>
      </c>
      <c r="I2" s="238">
        <v>26</v>
      </c>
      <c r="J2" s="246">
        <v>36</v>
      </c>
      <c r="K2" s="217">
        <v>2</v>
      </c>
      <c r="L2" s="217" t="s">
        <v>34</v>
      </c>
      <c r="M2" s="194" t="s">
        <v>69</v>
      </c>
    </row>
    <row r="3" spans="1:13" x14ac:dyDescent="0.25">
      <c r="A3" s="211" t="s">
        <v>198</v>
      </c>
      <c r="B3" s="206"/>
      <c r="C3" s="237" t="s">
        <v>440</v>
      </c>
      <c r="D3" s="237"/>
      <c r="E3" s="211" t="s">
        <v>232</v>
      </c>
      <c r="F3" s="211" t="s">
        <v>240</v>
      </c>
      <c r="G3" s="236">
        <v>42912</v>
      </c>
      <c r="H3" s="236">
        <v>42977</v>
      </c>
      <c r="I3" s="238">
        <v>26</v>
      </c>
      <c r="J3" s="246">
        <v>35</v>
      </c>
      <c r="K3" s="217">
        <v>2</v>
      </c>
      <c r="L3" s="217" t="s">
        <v>70</v>
      </c>
      <c r="M3" s="194" t="s">
        <v>69</v>
      </c>
    </row>
    <row r="4" spans="1:13" x14ac:dyDescent="0.25">
      <c r="A4" s="211" t="s">
        <v>198</v>
      </c>
      <c r="B4" s="206"/>
      <c r="C4" s="237" t="s">
        <v>440</v>
      </c>
      <c r="D4" s="237"/>
      <c r="E4" s="211" t="s">
        <v>232</v>
      </c>
      <c r="F4" s="211" t="s">
        <v>240</v>
      </c>
      <c r="G4" s="236">
        <v>42861</v>
      </c>
      <c r="H4" s="236">
        <v>43036</v>
      </c>
      <c r="I4" s="238">
        <v>18</v>
      </c>
      <c r="J4" s="246">
        <v>43</v>
      </c>
      <c r="K4" s="217">
        <v>1</v>
      </c>
      <c r="L4" s="217" t="s">
        <v>25</v>
      </c>
      <c r="M4" s="194" t="s">
        <v>69</v>
      </c>
    </row>
    <row r="5" spans="1:13" x14ac:dyDescent="0.25">
      <c r="A5" s="211" t="s">
        <v>198</v>
      </c>
      <c r="B5" s="237"/>
      <c r="C5" s="237" t="s">
        <v>440</v>
      </c>
      <c r="D5" s="237"/>
      <c r="E5" s="211" t="s">
        <v>232</v>
      </c>
      <c r="F5" s="211" t="s">
        <v>240</v>
      </c>
      <c r="G5" s="236">
        <v>42864</v>
      </c>
      <c r="H5" s="236">
        <v>42906</v>
      </c>
      <c r="I5" s="238">
        <v>19</v>
      </c>
      <c r="J5" s="246">
        <v>25</v>
      </c>
      <c r="K5" s="217">
        <v>1</v>
      </c>
      <c r="L5" s="217" t="s">
        <v>42</v>
      </c>
      <c r="M5" s="194" t="s">
        <v>69</v>
      </c>
    </row>
    <row r="6" spans="1:13" x14ac:dyDescent="0.25">
      <c r="A6" s="211" t="s">
        <v>198</v>
      </c>
      <c r="B6" s="237"/>
      <c r="C6" s="237" t="s">
        <v>440</v>
      </c>
      <c r="D6" s="237"/>
      <c r="E6" s="211" t="s">
        <v>232</v>
      </c>
      <c r="F6" s="211" t="s">
        <v>240</v>
      </c>
      <c r="G6" s="236">
        <v>42983</v>
      </c>
      <c r="H6" s="236">
        <v>43032</v>
      </c>
      <c r="I6" s="238">
        <v>36</v>
      </c>
      <c r="J6" s="246">
        <v>43</v>
      </c>
      <c r="K6" s="217">
        <v>1</v>
      </c>
      <c r="L6" s="217" t="s">
        <v>42</v>
      </c>
      <c r="M6" s="194" t="s">
        <v>69</v>
      </c>
    </row>
    <row r="7" spans="1:13" x14ac:dyDescent="0.25">
      <c r="A7" s="211" t="s">
        <v>22</v>
      </c>
      <c r="B7" s="237" t="s">
        <v>440</v>
      </c>
      <c r="C7" s="237"/>
      <c r="D7" s="237"/>
      <c r="E7" s="211" t="s">
        <v>239</v>
      </c>
      <c r="F7" s="211" t="s">
        <v>240</v>
      </c>
      <c r="G7" s="236">
        <v>42858</v>
      </c>
      <c r="H7" s="236">
        <v>43033</v>
      </c>
      <c r="I7" s="238">
        <v>18</v>
      </c>
      <c r="J7" s="246">
        <v>43</v>
      </c>
      <c r="K7" s="211">
        <v>1</v>
      </c>
      <c r="L7" s="217" t="s">
        <v>43</v>
      </c>
      <c r="M7" s="194" t="s">
        <v>69</v>
      </c>
    </row>
    <row r="8" spans="1:13" x14ac:dyDescent="0.25">
      <c r="A8" s="211" t="s">
        <v>22</v>
      </c>
      <c r="B8" s="237" t="s">
        <v>440</v>
      </c>
      <c r="C8" s="237"/>
      <c r="D8" s="237"/>
      <c r="E8" s="211" t="s">
        <v>239</v>
      </c>
      <c r="F8" s="211" t="s">
        <v>240</v>
      </c>
      <c r="G8" s="236">
        <v>42855</v>
      </c>
      <c r="H8" s="236">
        <v>43023</v>
      </c>
      <c r="I8" s="238">
        <v>18</v>
      </c>
      <c r="J8" s="246">
        <v>42</v>
      </c>
      <c r="K8" s="211">
        <v>4</v>
      </c>
      <c r="L8" s="217" t="s">
        <v>354</v>
      </c>
      <c r="M8" s="194" t="s">
        <v>69</v>
      </c>
    </row>
    <row r="9" spans="1:13" x14ac:dyDescent="0.25">
      <c r="A9" s="217" t="s">
        <v>355</v>
      </c>
      <c r="B9" s="237"/>
      <c r="C9" s="237" t="s">
        <v>440</v>
      </c>
      <c r="D9" s="237"/>
      <c r="E9" s="217" t="s">
        <v>120</v>
      </c>
      <c r="F9" s="217" t="s">
        <v>146</v>
      </c>
      <c r="G9" s="236">
        <v>42874</v>
      </c>
      <c r="H9" s="236">
        <v>43036</v>
      </c>
      <c r="I9" s="217">
        <v>20</v>
      </c>
      <c r="J9" s="217">
        <v>43</v>
      </c>
      <c r="K9" s="217">
        <v>1</v>
      </c>
      <c r="L9" s="217" t="s">
        <v>24</v>
      </c>
      <c r="M9" s="194" t="s">
        <v>69</v>
      </c>
    </row>
    <row r="10" spans="1:13" x14ac:dyDescent="0.25">
      <c r="A10" s="217" t="s">
        <v>255</v>
      </c>
      <c r="B10" s="237" t="s">
        <v>440</v>
      </c>
      <c r="C10" s="237"/>
      <c r="D10" s="249"/>
      <c r="E10" s="217" t="s">
        <v>239</v>
      </c>
      <c r="F10" s="217" t="s">
        <v>128</v>
      </c>
      <c r="G10" s="236">
        <v>42917</v>
      </c>
      <c r="H10" s="236">
        <v>42973</v>
      </c>
      <c r="I10" s="217">
        <v>26</v>
      </c>
      <c r="J10" s="217">
        <v>34</v>
      </c>
      <c r="K10" s="217">
        <v>1</v>
      </c>
      <c r="L10" s="217" t="s">
        <v>25</v>
      </c>
      <c r="M10" s="194" t="s">
        <v>69</v>
      </c>
    </row>
    <row r="11" spans="1:13" x14ac:dyDescent="0.25">
      <c r="A11" s="217" t="s">
        <v>377</v>
      </c>
      <c r="B11" s="237"/>
      <c r="C11" s="237"/>
      <c r="D11" s="237" t="s">
        <v>440</v>
      </c>
      <c r="E11" s="217" t="s">
        <v>121</v>
      </c>
      <c r="F11" s="217" t="s">
        <v>218</v>
      </c>
      <c r="G11" s="236">
        <v>42887</v>
      </c>
      <c r="H11" s="236">
        <v>42887</v>
      </c>
      <c r="I11" s="217">
        <v>22</v>
      </c>
      <c r="J11" s="217">
        <v>22</v>
      </c>
      <c r="K11" s="217">
        <v>1</v>
      </c>
      <c r="L11" s="217" t="s">
        <v>399</v>
      </c>
      <c r="M11" s="194" t="s">
        <v>69</v>
      </c>
    </row>
    <row r="12" spans="1:13" x14ac:dyDescent="0.25">
      <c r="A12" s="217" t="s">
        <v>22</v>
      </c>
      <c r="B12" s="237" t="s">
        <v>440</v>
      </c>
      <c r="C12" s="237"/>
      <c r="D12" s="237"/>
      <c r="E12" s="217" t="s">
        <v>239</v>
      </c>
      <c r="F12" s="217" t="s">
        <v>218</v>
      </c>
      <c r="G12" s="236">
        <v>42863</v>
      </c>
      <c r="H12" s="236">
        <v>43024</v>
      </c>
      <c r="I12" s="217">
        <v>19</v>
      </c>
      <c r="J12" s="217">
        <v>42</v>
      </c>
      <c r="K12" s="217">
        <v>1</v>
      </c>
      <c r="L12" s="217" t="s">
        <v>24</v>
      </c>
      <c r="M12" s="194" t="s">
        <v>69</v>
      </c>
    </row>
    <row r="13" spans="1:13" x14ac:dyDescent="0.25">
      <c r="A13" s="217" t="s">
        <v>22</v>
      </c>
      <c r="B13" s="206" t="s">
        <v>440</v>
      </c>
      <c r="C13" s="247"/>
      <c r="D13" s="183"/>
      <c r="E13" s="217" t="s">
        <v>239</v>
      </c>
      <c r="F13" s="217" t="s">
        <v>218</v>
      </c>
      <c r="G13" s="236">
        <v>42858</v>
      </c>
      <c r="H13" s="236">
        <v>43033</v>
      </c>
      <c r="I13" s="217">
        <v>18</v>
      </c>
      <c r="J13" s="217">
        <v>43</v>
      </c>
      <c r="K13" s="217">
        <v>3</v>
      </c>
      <c r="L13" s="217" t="s">
        <v>401</v>
      </c>
      <c r="M13" s="194" t="s">
        <v>69</v>
      </c>
    </row>
    <row r="14" spans="1:13" x14ac:dyDescent="0.25">
      <c r="A14" s="217" t="s">
        <v>22</v>
      </c>
      <c r="B14" s="237" t="s">
        <v>440</v>
      </c>
      <c r="C14" s="237"/>
      <c r="D14" s="237"/>
      <c r="E14" s="217" t="s">
        <v>239</v>
      </c>
      <c r="F14" s="217" t="s">
        <v>218</v>
      </c>
      <c r="G14" s="236">
        <v>42861</v>
      </c>
      <c r="H14" s="236">
        <v>43015</v>
      </c>
      <c r="I14" s="217">
        <v>18</v>
      </c>
      <c r="J14" s="217">
        <v>40</v>
      </c>
      <c r="K14" s="217">
        <v>1</v>
      </c>
      <c r="L14" s="217" t="s">
        <v>25</v>
      </c>
      <c r="M14" s="194" t="s">
        <v>69</v>
      </c>
    </row>
    <row r="15" spans="1:13" x14ac:dyDescent="0.25">
      <c r="A15" s="217" t="s">
        <v>255</v>
      </c>
      <c r="B15" s="237"/>
      <c r="C15" s="237" t="s">
        <v>440</v>
      </c>
      <c r="D15" s="237"/>
      <c r="E15" s="217" t="s">
        <v>239</v>
      </c>
      <c r="F15" s="217" t="s">
        <v>218</v>
      </c>
      <c r="G15" s="236">
        <v>42891</v>
      </c>
      <c r="H15" s="236">
        <v>42975</v>
      </c>
      <c r="I15" s="217">
        <v>23</v>
      </c>
      <c r="J15" s="217">
        <v>35</v>
      </c>
      <c r="K15" s="217">
        <v>1</v>
      </c>
      <c r="L15" s="217" t="s">
        <v>24</v>
      </c>
      <c r="M15" s="194" t="s">
        <v>69</v>
      </c>
    </row>
    <row r="16" spans="1:13" x14ac:dyDescent="0.25">
      <c r="A16" s="217" t="s">
        <v>255</v>
      </c>
      <c r="B16" s="237"/>
      <c r="C16" s="237" t="s">
        <v>440</v>
      </c>
      <c r="D16" s="237"/>
      <c r="E16" s="217" t="s">
        <v>239</v>
      </c>
      <c r="F16" s="217" t="s">
        <v>218</v>
      </c>
      <c r="G16" s="236">
        <v>42920</v>
      </c>
      <c r="H16" s="236">
        <v>43004</v>
      </c>
      <c r="I16" s="217">
        <v>27</v>
      </c>
      <c r="J16" s="217">
        <v>39</v>
      </c>
      <c r="K16" s="217">
        <v>1</v>
      </c>
      <c r="L16" s="217" t="s">
        <v>42</v>
      </c>
      <c r="M16" s="194" t="s">
        <v>69</v>
      </c>
    </row>
    <row r="17" spans="1:13" x14ac:dyDescent="0.25">
      <c r="A17" s="217" t="s">
        <v>255</v>
      </c>
      <c r="B17" s="237"/>
      <c r="C17" s="237" t="s">
        <v>440</v>
      </c>
      <c r="D17" s="237"/>
      <c r="E17" s="217" t="s">
        <v>239</v>
      </c>
      <c r="F17" s="217" t="s">
        <v>218</v>
      </c>
      <c r="G17" s="236">
        <v>42921</v>
      </c>
      <c r="H17" s="236">
        <v>43027</v>
      </c>
      <c r="I17" s="217">
        <v>27</v>
      </c>
      <c r="J17" s="217">
        <v>42</v>
      </c>
      <c r="K17" s="217">
        <v>2</v>
      </c>
      <c r="L17" s="217" t="s">
        <v>287</v>
      </c>
      <c r="M17" s="194" t="s">
        <v>69</v>
      </c>
    </row>
    <row r="18" spans="1:13" x14ac:dyDescent="0.25">
      <c r="A18" s="217" t="s">
        <v>255</v>
      </c>
      <c r="B18" s="237"/>
      <c r="C18" s="237" t="s">
        <v>440</v>
      </c>
      <c r="D18" s="237"/>
      <c r="E18" s="217" t="s">
        <v>239</v>
      </c>
      <c r="F18" s="217" t="s">
        <v>218</v>
      </c>
      <c r="G18" s="236">
        <v>42826</v>
      </c>
      <c r="H18" s="236">
        <v>43029</v>
      </c>
      <c r="I18" s="217">
        <v>13</v>
      </c>
      <c r="J18" s="217">
        <v>42</v>
      </c>
      <c r="K18" s="217">
        <v>1</v>
      </c>
      <c r="L18" s="217" t="s">
        <v>25</v>
      </c>
      <c r="M18" s="194" t="s">
        <v>69</v>
      </c>
    </row>
    <row r="19" spans="1:13" x14ac:dyDescent="0.25">
      <c r="A19" s="217" t="s">
        <v>255</v>
      </c>
      <c r="B19" s="237"/>
      <c r="C19" s="237" t="s">
        <v>440</v>
      </c>
      <c r="D19" s="237"/>
      <c r="E19" s="217" t="s">
        <v>239</v>
      </c>
      <c r="F19" s="217" t="s">
        <v>218</v>
      </c>
      <c r="G19" s="236">
        <v>42862</v>
      </c>
      <c r="H19" s="236">
        <v>43030</v>
      </c>
      <c r="I19" s="217">
        <v>19</v>
      </c>
      <c r="J19" s="217">
        <v>43</v>
      </c>
      <c r="K19" s="217">
        <v>1</v>
      </c>
      <c r="L19" s="217" t="s">
        <v>39</v>
      </c>
      <c r="M19" s="194" t="s">
        <v>69</v>
      </c>
    </row>
    <row r="20" spans="1:13" x14ac:dyDescent="0.25">
      <c r="A20" s="217" t="s">
        <v>380</v>
      </c>
      <c r="B20" s="237"/>
      <c r="C20" s="237" t="s">
        <v>440</v>
      </c>
      <c r="D20" s="237"/>
      <c r="E20" s="217" t="s">
        <v>120</v>
      </c>
      <c r="F20" s="217" t="s">
        <v>218</v>
      </c>
      <c r="G20" s="236">
        <v>42828</v>
      </c>
      <c r="H20" s="236">
        <v>43034</v>
      </c>
      <c r="I20" s="217">
        <v>14</v>
      </c>
      <c r="J20" s="217">
        <v>43</v>
      </c>
      <c r="K20" s="217">
        <v>2</v>
      </c>
      <c r="L20" s="217" t="s">
        <v>284</v>
      </c>
      <c r="M20" s="194" t="s">
        <v>69</v>
      </c>
    </row>
    <row r="21" spans="1:13" x14ac:dyDescent="0.25">
      <c r="A21" s="217" t="s">
        <v>380</v>
      </c>
      <c r="B21" s="237"/>
      <c r="C21" s="237" t="s">
        <v>440</v>
      </c>
      <c r="D21" s="237"/>
      <c r="E21" s="217" t="s">
        <v>120</v>
      </c>
      <c r="F21" s="217" t="s">
        <v>218</v>
      </c>
      <c r="G21" s="236">
        <v>42914</v>
      </c>
      <c r="H21" s="236">
        <v>42977</v>
      </c>
      <c r="I21" s="217">
        <v>26</v>
      </c>
      <c r="J21" s="217">
        <v>35</v>
      </c>
      <c r="K21" s="217">
        <v>1</v>
      </c>
      <c r="L21" s="217" t="s">
        <v>43</v>
      </c>
      <c r="M21" s="194" t="s">
        <v>69</v>
      </c>
    </row>
    <row r="22" spans="1:13" x14ac:dyDescent="0.25">
      <c r="A22" s="217" t="s">
        <v>380</v>
      </c>
      <c r="B22" s="237"/>
      <c r="C22" s="237" t="s">
        <v>440</v>
      </c>
      <c r="D22" s="237"/>
      <c r="E22" s="217" t="s">
        <v>120</v>
      </c>
      <c r="F22" s="217" t="s">
        <v>218</v>
      </c>
      <c r="G22" s="236">
        <v>42889</v>
      </c>
      <c r="H22" s="236">
        <v>42980</v>
      </c>
      <c r="I22" s="217">
        <v>22</v>
      </c>
      <c r="J22" s="217">
        <v>35</v>
      </c>
      <c r="K22" s="217">
        <v>2</v>
      </c>
      <c r="L22" s="217" t="s">
        <v>30</v>
      </c>
      <c r="M22" s="194" t="s">
        <v>69</v>
      </c>
    </row>
    <row r="23" spans="1:13" x14ac:dyDescent="0.25">
      <c r="A23" s="217" t="s">
        <v>380</v>
      </c>
      <c r="B23" s="237"/>
      <c r="C23" s="237" t="s">
        <v>440</v>
      </c>
      <c r="D23" s="237"/>
      <c r="E23" s="217" t="s">
        <v>120</v>
      </c>
      <c r="F23" s="217" t="s">
        <v>218</v>
      </c>
      <c r="G23" s="236">
        <v>42826</v>
      </c>
      <c r="H23" s="236">
        <v>43036</v>
      </c>
      <c r="I23" s="217">
        <v>13</v>
      </c>
      <c r="J23" s="217">
        <v>43</v>
      </c>
      <c r="K23" s="217">
        <v>1</v>
      </c>
      <c r="L23" s="217" t="s">
        <v>25</v>
      </c>
      <c r="M23" s="194" t="s">
        <v>69</v>
      </c>
    </row>
    <row r="24" spans="1:13" x14ac:dyDescent="0.25">
      <c r="A24" s="217" t="s">
        <v>380</v>
      </c>
      <c r="B24" s="206"/>
      <c r="C24" s="237" t="s">
        <v>440</v>
      </c>
      <c r="D24" s="237"/>
      <c r="E24" s="217" t="s">
        <v>120</v>
      </c>
      <c r="F24" s="217" t="s">
        <v>218</v>
      </c>
      <c r="G24" s="236">
        <v>42862</v>
      </c>
      <c r="H24" s="236">
        <v>43009</v>
      </c>
      <c r="I24" s="217">
        <v>19</v>
      </c>
      <c r="J24" s="217">
        <v>40</v>
      </c>
      <c r="K24" s="217">
        <v>1</v>
      </c>
      <c r="L24" s="217" t="s">
        <v>39</v>
      </c>
      <c r="M24" s="194" t="s">
        <v>69</v>
      </c>
    </row>
    <row r="25" spans="1:13" x14ac:dyDescent="0.25">
      <c r="A25" s="217" t="s">
        <v>380</v>
      </c>
      <c r="B25" s="237"/>
      <c r="C25" s="237" t="s">
        <v>440</v>
      </c>
      <c r="D25" s="237"/>
      <c r="E25" s="217" t="s">
        <v>232</v>
      </c>
      <c r="F25" s="217" t="s">
        <v>218</v>
      </c>
      <c r="G25" s="236">
        <v>42912</v>
      </c>
      <c r="H25" s="236">
        <v>42980</v>
      </c>
      <c r="I25" s="217">
        <v>26</v>
      </c>
      <c r="J25" s="217">
        <v>35</v>
      </c>
      <c r="K25" s="217">
        <v>3</v>
      </c>
      <c r="L25" s="217" t="s">
        <v>244</v>
      </c>
      <c r="M25" s="194" t="s">
        <v>69</v>
      </c>
    </row>
    <row r="26" spans="1:13" x14ac:dyDescent="0.25">
      <c r="A26" s="217" t="s">
        <v>380</v>
      </c>
      <c r="B26" s="237"/>
      <c r="C26" s="237" t="s">
        <v>440</v>
      </c>
      <c r="D26" s="237"/>
      <c r="E26" s="217" t="s">
        <v>232</v>
      </c>
      <c r="F26" s="217" t="s">
        <v>218</v>
      </c>
      <c r="G26" s="236">
        <v>42843</v>
      </c>
      <c r="H26" s="236">
        <v>43032</v>
      </c>
      <c r="I26" s="217">
        <v>16</v>
      </c>
      <c r="J26" s="217">
        <v>43</v>
      </c>
      <c r="K26" s="217">
        <v>1</v>
      </c>
      <c r="L26" s="217" t="s">
        <v>42</v>
      </c>
      <c r="M26" s="194" t="s">
        <v>69</v>
      </c>
    </row>
    <row r="27" spans="1:13" x14ac:dyDescent="0.25">
      <c r="A27" s="217" t="s">
        <v>380</v>
      </c>
      <c r="B27" s="237"/>
      <c r="C27" s="237" t="s">
        <v>440</v>
      </c>
      <c r="D27" s="237"/>
      <c r="E27" s="217" t="s">
        <v>232</v>
      </c>
      <c r="F27" s="217" t="s">
        <v>218</v>
      </c>
      <c r="G27" s="236">
        <v>42865</v>
      </c>
      <c r="H27" s="236">
        <v>42998</v>
      </c>
      <c r="I27" s="217">
        <v>19</v>
      </c>
      <c r="J27" s="217">
        <v>38</v>
      </c>
      <c r="K27" s="217">
        <v>1</v>
      </c>
      <c r="L27" s="217" t="s">
        <v>43</v>
      </c>
      <c r="M27" s="194" t="s">
        <v>69</v>
      </c>
    </row>
    <row r="28" spans="1:13" x14ac:dyDescent="0.25">
      <c r="A28" s="217" t="s">
        <v>380</v>
      </c>
      <c r="B28" s="237"/>
      <c r="C28" s="237" t="s">
        <v>440</v>
      </c>
      <c r="D28" s="237"/>
      <c r="E28" s="217" t="s">
        <v>232</v>
      </c>
      <c r="F28" s="217" t="s">
        <v>218</v>
      </c>
      <c r="G28" s="236">
        <v>42873</v>
      </c>
      <c r="H28" s="236">
        <v>42908</v>
      </c>
      <c r="I28" s="217">
        <v>20</v>
      </c>
      <c r="J28" s="217">
        <v>25</v>
      </c>
      <c r="K28" s="217">
        <v>1</v>
      </c>
      <c r="L28" s="217" t="s">
        <v>44</v>
      </c>
      <c r="M28" s="194" t="s">
        <v>69</v>
      </c>
    </row>
    <row r="29" spans="1:13" x14ac:dyDescent="0.25">
      <c r="A29" s="217" t="s">
        <v>380</v>
      </c>
      <c r="B29" s="237"/>
      <c r="C29" s="237" t="s">
        <v>440</v>
      </c>
      <c r="D29" s="237"/>
      <c r="E29" s="217" t="s">
        <v>232</v>
      </c>
      <c r="F29" s="217" t="s">
        <v>218</v>
      </c>
      <c r="G29" s="236">
        <v>42985</v>
      </c>
      <c r="H29" s="236">
        <v>43006</v>
      </c>
      <c r="I29" s="217">
        <v>36</v>
      </c>
      <c r="J29" s="217">
        <v>39</v>
      </c>
      <c r="K29" s="217">
        <v>1</v>
      </c>
      <c r="L29" s="217" t="s">
        <v>44</v>
      </c>
      <c r="M29" s="194" t="s">
        <v>69</v>
      </c>
    </row>
    <row r="30" spans="1:13" x14ac:dyDescent="0.25">
      <c r="A30" s="217" t="s">
        <v>380</v>
      </c>
      <c r="B30" s="195"/>
      <c r="C30" s="206" t="s">
        <v>440</v>
      </c>
      <c r="D30" s="183"/>
      <c r="E30" s="217" t="s">
        <v>232</v>
      </c>
      <c r="F30" s="217" t="s">
        <v>218</v>
      </c>
      <c r="G30" s="236">
        <v>42839</v>
      </c>
      <c r="H30" s="236">
        <v>43036</v>
      </c>
      <c r="I30" s="217">
        <v>15</v>
      </c>
      <c r="J30" s="217">
        <v>43</v>
      </c>
      <c r="K30" s="217">
        <v>2</v>
      </c>
      <c r="L30" s="217" t="s">
        <v>71</v>
      </c>
      <c r="M30" s="194" t="s">
        <v>69</v>
      </c>
    </row>
    <row r="31" spans="1:13" x14ac:dyDescent="0.25">
      <c r="A31" s="217" t="s">
        <v>380</v>
      </c>
      <c r="B31" s="237"/>
      <c r="C31" s="237" t="s">
        <v>440</v>
      </c>
      <c r="D31" s="249"/>
      <c r="E31" s="217" t="s">
        <v>232</v>
      </c>
      <c r="F31" s="217" t="s">
        <v>218</v>
      </c>
      <c r="G31" s="236">
        <v>42869</v>
      </c>
      <c r="H31" s="236">
        <v>43030</v>
      </c>
      <c r="I31" s="217">
        <v>20</v>
      </c>
      <c r="J31" s="217">
        <v>43</v>
      </c>
      <c r="K31" s="217">
        <v>1</v>
      </c>
      <c r="L31" s="217" t="s">
        <v>39</v>
      </c>
      <c r="M31" s="194" t="s">
        <v>69</v>
      </c>
    </row>
    <row r="32" spans="1:13" x14ac:dyDescent="0.25">
      <c r="A32" s="217" t="s">
        <v>472</v>
      </c>
      <c r="B32" s="237"/>
      <c r="C32" s="237"/>
      <c r="D32" s="237" t="s">
        <v>440</v>
      </c>
      <c r="E32" s="217" t="s">
        <v>239</v>
      </c>
      <c r="F32" s="217" t="s">
        <v>218</v>
      </c>
      <c r="G32" s="236">
        <v>42911</v>
      </c>
      <c r="H32" s="236">
        <v>43030</v>
      </c>
      <c r="I32" s="217">
        <v>26</v>
      </c>
      <c r="J32" s="217">
        <v>43</v>
      </c>
      <c r="K32" s="217">
        <v>1</v>
      </c>
      <c r="L32" s="217" t="s">
        <v>39</v>
      </c>
      <c r="M32" s="194" t="s">
        <v>69</v>
      </c>
    </row>
    <row r="33" spans="1:13" x14ac:dyDescent="0.25">
      <c r="A33" s="217" t="s">
        <v>208</v>
      </c>
      <c r="B33" s="237"/>
      <c r="C33" s="237" t="s">
        <v>440</v>
      </c>
      <c r="D33" s="237"/>
      <c r="E33" s="217" t="s">
        <v>121</v>
      </c>
      <c r="F33" s="217" t="s">
        <v>290</v>
      </c>
      <c r="G33" s="236">
        <v>42882</v>
      </c>
      <c r="H33" s="236">
        <v>43022</v>
      </c>
      <c r="I33" s="217">
        <v>21</v>
      </c>
      <c r="J33" s="217">
        <v>41</v>
      </c>
      <c r="K33" s="217">
        <v>1</v>
      </c>
      <c r="L33" s="217" t="s">
        <v>25</v>
      </c>
      <c r="M33" s="194" t="s">
        <v>69</v>
      </c>
    </row>
    <row r="34" spans="1:13" x14ac:dyDescent="0.25">
      <c r="A34" s="217" t="s">
        <v>165</v>
      </c>
      <c r="B34" s="237" t="s">
        <v>440</v>
      </c>
      <c r="C34" s="237"/>
      <c r="D34" s="237"/>
      <c r="E34" s="217" t="s">
        <v>239</v>
      </c>
      <c r="F34" s="217" t="s">
        <v>13</v>
      </c>
      <c r="G34" s="236">
        <v>42820</v>
      </c>
      <c r="H34" s="236">
        <v>43035</v>
      </c>
      <c r="I34" s="217">
        <v>13</v>
      </c>
      <c r="J34" s="217">
        <v>43</v>
      </c>
      <c r="K34" s="217">
        <v>3</v>
      </c>
      <c r="L34" s="217" t="s">
        <v>32</v>
      </c>
      <c r="M34" s="194" t="s">
        <v>69</v>
      </c>
    </row>
    <row r="35" spans="1:13" x14ac:dyDescent="0.25">
      <c r="A35" s="191" t="s">
        <v>22</v>
      </c>
      <c r="B35" s="206" t="s">
        <v>440</v>
      </c>
      <c r="C35" s="192"/>
      <c r="D35" s="192"/>
      <c r="E35" s="191" t="s">
        <v>239</v>
      </c>
      <c r="F35" s="208" t="s">
        <v>13</v>
      </c>
      <c r="G35" s="209">
        <v>42820</v>
      </c>
      <c r="H35" s="209">
        <v>43036</v>
      </c>
      <c r="I35" s="191">
        <v>13</v>
      </c>
      <c r="J35" s="191">
        <v>43</v>
      </c>
      <c r="K35" s="191">
        <v>14</v>
      </c>
      <c r="L35" s="194" t="s">
        <v>23</v>
      </c>
      <c r="M35" s="194" t="s">
        <v>69</v>
      </c>
    </row>
    <row r="36" spans="1:13" x14ac:dyDescent="0.25">
      <c r="A36" s="170"/>
      <c r="B36" s="176"/>
      <c r="C36" s="163"/>
      <c r="D36" s="163"/>
      <c r="E36" s="170"/>
      <c r="F36" s="166"/>
      <c r="G36" s="178"/>
      <c r="H36" s="178"/>
      <c r="I36" s="164"/>
      <c r="J36" s="164"/>
      <c r="K36" s="170"/>
      <c r="L36" s="170"/>
      <c r="M36" s="170"/>
    </row>
    <row r="37" spans="1:13" x14ac:dyDescent="0.25">
      <c r="A37" s="170"/>
      <c r="B37" s="176"/>
      <c r="C37" s="163"/>
      <c r="D37" s="163"/>
      <c r="E37" s="170"/>
      <c r="F37" s="166"/>
      <c r="G37" s="178"/>
      <c r="H37" s="178"/>
      <c r="I37" s="164"/>
      <c r="J37" s="164"/>
      <c r="K37" s="170"/>
      <c r="L37" s="170"/>
      <c r="M37" s="170"/>
    </row>
    <row r="38" spans="1:13" x14ac:dyDescent="0.25">
      <c r="A38" s="170"/>
      <c r="B38" s="163"/>
      <c r="C38" s="163"/>
      <c r="D38" s="176"/>
      <c r="E38" s="170"/>
      <c r="F38" s="166"/>
      <c r="G38" s="178"/>
      <c r="H38" s="178"/>
      <c r="I38" s="164"/>
      <c r="J38" s="164"/>
      <c r="K38" s="170"/>
      <c r="L38" s="170"/>
      <c r="M38" s="170"/>
    </row>
    <row r="39" spans="1:13" x14ac:dyDescent="0.25">
      <c r="A39" s="170"/>
      <c r="B39" s="163"/>
      <c r="C39" s="163"/>
      <c r="D39" s="176"/>
      <c r="E39" s="170"/>
      <c r="F39" s="166"/>
      <c r="G39" s="178"/>
      <c r="H39" s="178"/>
      <c r="I39" s="164"/>
      <c r="J39" s="164"/>
      <c r="K39" s="170"/>
      <c r="L39" s="170"/>
      <c r="M39" s="170"/>
    </row>
    <row r="40" spans="1:13" x14ac:dyDescent="0.25">
      <c r="A40" s="170"/>
      <c r="B40" s="163"/>
      <c r="C40" s="176"/>
      <c r="D40" s="163"/>
      <c r="E40" s="170"/>
      <c r="F40" s="166"/>
      <c r="G40" s="178"/>
      <c r="H40" s="178"/>
      <c r="I40" s="164"/>
      <c r="J40" s="164"/>
      <c r="K40" s="170"/>
      <c r="L40" s="170"/>
      <c r="M40" s="170"/>
    </row>
    <row r="41" spans="1:13" x14ac:dyDescent="0.25">
      <c r="A41" s="170"/>
      <c r="B41" s="176"/>
      <c r="C41" s="168"/>
      <c r="D41" s="168"/>
      <c r="E41" s="170"/>
      <c r="F41" s="166"/>
      <c r="G41" s="178"/>
      <c r="H41" s="178"/>
      <c r="I41" s="164"/>
      <c r="J41" s="164"/>
      <c r="K41" s="170"/>
      <c r="L41" s="170"/>
      <c r="M41" s="170"/>
    </row>
    <row r="42" spans="1:13" x14ac:dyDescent="0.25">
      <c r="A42" s="170"/>
      <c r="B42" s="176"/>
      <c r="C42" s="168"/>
      <c r="D42" s="168"/>
      <c r="E42" s="170"/>
      <c r="F42" s="166"/>
      <c r="G42" s="178"/>
      <c r="H42" s="178"/>
      <c r="I42" s="164"/>
      <c r="J42" s="164"/>
      <c r="K42" s="170"/>
      <c r="L42" s="170"/>
      <c r="M42" s="170"/>
    </row>
    <row r="43" spans="1:13" x14ac:dyDescent="0.25">
      <c r="A43" s="170"/>
      <c r="B43" s="176"/>
      <c r="C43" s="163"/>
      <c r="D43" s="163"/>
      <c r="E43" s="170"/>
      <c r="F43" s="166"/>
      <c r="G43" s="178"/>
      <c r="H43" s="178"/>
      <c r="I43" s="164"/>
      <c r="J43" s="164"/>
      <c r="K43" s="170"/>
      <c r="L43" s="170"/>
      <c r="M43" s="170"/>
    </row>
    <row r="44" spans="1:13" x14ac:dyDescent="0.25">
      <c r="A44" s="159"/>
      <c r="B44" s="176"/>
      <c r="C44" s="163"/>
      <c r="D44" s="163"/>
      <c r="E44" s="162"/>
      <c r="F44" s="170"/>
      <c r="G44" s="178"/>
      <c r="H44" s="178"/>
      <c r="I44" s="164"/>
      <c r="J44" s="164"/>
      <c r="K44" s="170"/>
      <c r="L44" s="170"/>
      <c r="M44" s="170"/>
    </row>
    <row r="45" spans="1:13" x14ac:dyDescent="0.25">
      <c r="A45" s="170"/>
      <c r="B45" s="163"/>
      <c r="C45" s="163"/>
      <c r="D45" s="168"/>
      <c r="E45" s="170"/>
      <c r="F45" s="166"/>
      <c r="G45" s="178"/>
      <c r="H45" s="178"/>
      <c r="I45" s="164"/>
      <c r="J45" s="164"/>
      <c r="K45" s="170"/>
      <c r="L45" s="170"/>
      <c r="M45" s="170"/>
    </row>
    <row r="46" spans="1:13" x14ac:dyDescent="0.25">
      <c r="A46" s="174"/>
      <c r="B46" s="176"/>
      <c r="C46" s="168"/>
      <c r="D46" s="168"/>
      <c r="E46" s="174"/>
      <c r="F46" s="164"/>
      <c r="G46" s="177"/>
      <c r="H46" s="177"/>
      <c r="I46" s="164"/>
      <c r="J46" s="164"/>
      <c r="K46" s="174"/>
      <c r="L46" s="160"/>
      <c r="M46" s="179"/>
    </row>
  </sheetData>
  <sortState ref="A2:J45">
    <sortCondition ref="A2:A45"/>
  </sortState>
  <pageMargins left="0.78740157480314965" right="0.39370078740157483" top="0.78740157480314965" bottom="0.39370078740157483" header="0.31496062992125984" footer="0.31496062992125984"/>
  <pageSetup paperSize="9" scale="59" fitToHeight="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8"/>
  <sheetViews>
    <sheetView workbookViewId="0">
      <selection activeCell="F180" sqref="F180"/>
    </sheetView>
  </sheetViews>
  <sheetFormatPr defaultColWidth="8.85546875" defaultRowHeight="15" x14ac:dyDescent="0.25"/>
  <cols>
    <col min="1" max="1" width="23.5703125" style="75" bestFit="1" customWidth="1"/>
    <col min="2" max="2" width="15.28515625" style="74" bestFit="1" customWidth="1"/>
    <col min="3" max="3" width="16.42578125" style="74" bestFit="1" customWidth="1"/>
    <col min="4" max="4" width="11.140625" style="74" customWidth="1"/>
    <col min="5" max="5" width="19.28515625" style="74" customWidth="1"/>
    <col min="6" max="6" width="17.85546875" style="74" bestFit="1" customWidth="1"/>
    <col min="7" max="8" width="12.42578125" style="74" customWidth="1"/>
    <col min="9" max="9" width="17.28515625" style="75" bestFit="1" customWidth="1"/>
    <col min="10" max="10" width="13.42578125" style="75" bestFit="1" customWidth="1"/>
    <col min="11" max="11" width="18.140625" style="75" bestFit="1" customWidth="1"/>
    <col min="12" max="12" width="40.85546875" style="75" bestFit="1" customWidth="1"/>
    <col min="13" max="13" width="23.28515625" style="75" bestFit="1" customWidth="1"/>
    <col min="14" max="16384" width="8.85546875" style="75"/>
  </cols>
  <sheetData>
    <row r="1" spans="1:13" ht="28.5" customHeight="1" x14ac:dyDescent="0.25">
      <c r="A1" s="86" t="s">
        <v>17</v>
      </c>
      <c r="B1" s="86" t="s">
        <v>15</v>
      </c>
      <c r="C1" s="86" t="s">
        <v>18</v>
      </c>
      <c r="D1" s="86" t="s">
        <v>19</v>
      </c>
      <c r="E1" s="86" t="s">
        <v>148</v>
      </c>
      <c r="F1" s="86" t="s">
        <v>147</v>
      </c>
      <c r="G1" s="86" t="s">
        <v>181</v>
      </c>
      <c r="H1" s="86" t="s">
        <v>182</v>
      </c>
      <c r="I1" s="93" t="s">
        <v>151</v>
      </c>
      <c r="J1" s="93" t="s">
        <v>152</v>
      </c>
      <c r="K1" s="93" t="s">
        <v>20</v>
      </c>
      <c r="L1" s="93" t="s">
        <v>21</v>
      </c>
      <c r="M1" s="93" t="s">
        <v>77</v>
      </c>
    </row>
    <row r="2" spans="1:13" x14ac:dyDescent="0.25">
      <c r="A2" s="211" t="s">
        <v>197</v>
      </c>
      <c r="B2" s="237"/>
      <c r="C2" s="237"/>
      <c r="D2" s="237" t="s">
        <v>440</v>
      </c>
      <c r="E2" s="211" t="s">
        <v>113</v>
      </c>
      <c r="F2" s="211" t="s">
        <v>128</v>
      </c>
      <c r="G2" s="236">
        <v>42857</v>
      </c>
      <c r="H2" s="236">
        <v>43011</v>
      </c>
      <c r="I2" s="210">
        <v>18</v>
      </c>
      <c r="J2" s="238">
        <v>40</v>
      </c>
      <c r="K2" s="246">
        <v>1</v>
      </c>
      <c r="L2" s="217" t="s">
        <v>42</v>
      </c>
      <c r="M2" s="217" t="s">
        <v>73</v>
      </c>
    </row>
    <row r="3" spans="1:13" x14ac:dyDescent="0.25">
      <c r="A3" s="211" t="s">
        <v>197</v>
      </c>
      <c r="B3" s="237"/>
      <c r="C3" s="237"/>
      <c r="D3" s="237" t="s">
        <v>440</v>
      </c>
      <c r="E3" s="211" t="s">
        <v>113</v>
      </c>
      <c r="F3" s="211" t="s">
        <v>128</v>
      </c>
      <c r="G3" s="236">
        <v>42875</v>
      </c>
      <c r="H3" s="236">
        <v>43008</v>
      </c>
      <c r="I3" s="210">
        <v>20</v>
      </c>
      <c r="J3" s="238">
        <v>39</v>
      </c>
      <c r="K3" s="246">
        <v>1</v>
      </c>
      <c r="L3" s="217" t="s">
        <v>25</v>
      </c>
      <c r="M3" s="217" t="s">
        <v>73</v>
      </c>
    </row>
    <row r="4" spans="1:13" x14ac:dyDescent="0.25">
      <c r="A4" s="211" t="s">
        <v>197</v>
      </c>
      <c r="B4" s="237"/>
      <c r="C4" s="237"/>
      <c r="D4" s="237" t="s">
        <v>440</v>
      </c>
      <c r="E4" s="211" t="s">
        <v>114</v>
      </c>
      <c r="F4" s="211" t="s">
        <v>128</v>
      </c>
      <c r="G4" s="236">
        <v>42875</v>
      </c>
      <c r="H4" s="236">
        <v>43008</v>
      </c>
      <c r="I4" s="210">
        <v>20</v>
      </c>
      <c r="J4" s="238">
        <v>39</v>
      </c>
      <c r="K4" s="246">
        <v>2</v>
      </c>
      <c r="L4" s="217" t="s">
        <v>30</v>
      </c>
      <c r="M4" s="217" t="s">
        <v>73</v>
      </c>
    </row>
    <row r="5" spans="1:13" x14ac:dyDescent="0.25">
      <c r="A5" s="211" t="s">
        <v>198</v>
      </c>
      <c r="B5" s="237"/>
      <c r="C5" s="237" t="s">
        <v>440</v>
      </c>
      <c r="D5" s="237"/>
      <c r="E5" s="211" t="s">
        <v>114</v>
      </c>
      <c r="F5" s="211" t="s">
        <v>128</v>
      </c>
      <c r="G5" s="236">
        <v>42882</v>
      </c>
      <c r="H5" s="236">
        <v>43008</v>
      </c>
      <c r="I5" s="210">
        <v>21</v>
      </c>
      <c r="J5" s="238">
        <v>39</v>
      </c>
      <c r="K5" s="246">
        <v>1</v>
      </c>
      <c r="L5" s="217" t="s">
        <v>25</v>
      </c>
      <c r="M5" s="217" t="s">
        <v>73</v>
      </c>
    </row>
    <row r="6" spans="1:13" x14ac:dyDescent="0.25">
      <c r="A6" s="211" t="s">
        <v>197</v>
      </c>
      <c r="B6" s="237"/>
      <c r="C6" s="237"/>
      <c r="D6" s="237" t="s">
        <v>440</v>
      </c>
      <c r="E6" s="211" t="s">
        <v>110</v>
      </c>
      <c r="F6" s="211" t="s">
        <v>128</v>
      </c>
      <c r="G6" s="236">
        <v>42878</v>
      </c>
      <c r="H6" s="236">
        <v>43004</v>
      </c>
      <c r="I6" s="210">
        <v>21</v>
      </c>
      <c r="J6" s="238">
        <v>39</v>
      </c>
      <c r="K6" s="246">
        <v>1</v>
      </c>
      <c r="L6" s="217" t="s">
        <v>42</v>
      </c>
      <c r="M6" s="217" t="s">
        <v>73</v>
      </c>
    </row>
    <row r="7" spans="1:13" x14ac:dyDescent="0.25">
      <c r="A7" s="211" t="s">
        <v>197</v>
      </c>
      <c r="B7" s="206"/>
      <c r="C7" s="195"/>
      <c r="D7" s="195" t="s">
        <v>440</v>
      </c>
      <c r="E7" s="211" t="s">
        <v>111</v>
      </c>
      <c r="F7" s="211" t="s">
        <v>128</v>
      </c>
      <c r="G7" s="236">
        <v>42857</v>
      </c>
      <c r="H7" s="236">
        <v>43004</v>
      </c>
      <c r="I7" s="210">
        <v>18</v>
      </c>
      <c r="J7" s="238">
        <v>39</v>
      </c>
      <c r="K7" s="246">
        <v>1</v>
      </c>
      <c r="L7" s="217" t="s">
        <v>42</v>
      </c>
      <c r="M7" s="217" t="s">
        <v>73</v>
      </c>
    </row>
    <row r="8" spans="1:13" x14ac:dyDescent="0.25">
      <c r="A8" s="211" t="s">
        <v>222</v>
      </c>
      <c r="B8" s="206"/>
      <c r="C8" s="195" t="s">
        <v>440</v>
      </c>
      <c r="D8" s="195"/>
      <c r="E8" s="211" t="s">
        <v>111</v>
      </c>
      <c r="F8" s="211" t="s">
        <v>128</v>
      </c>
      <c r="G8" s="236">
        <v>42886</v>
      </c>
      <c r="H8" s="236">
        <v>43005</v>
      </c>
      <c r="I8" s="210">
        <v>22</v>
      </c>
      <c r="J8" s="238">
        <v>39</v>
      </c>
      <c r="K8" s="246">
        <v>1</v>
      </c>
      <c r="L8" s="217" t="s">
        <v>43</v>
      </c>
      <c r="M8" s="217" t="s">
        <v>73</v>
      </c>
    </row>
    <row r="9" spans="1:13" x14ac:dyDescent="0.25">
      <c r="A9" s="211" t="s">
        <v>222</v>
      </c>
      <c r="B9" s="237"/>
      <c r="C9" s="237" t="s">
        <v>440</v>
      </c>
      <c r="D9" s="237"/>
      <c r="E9" s="211" t="s">
        <v>111</v>
      </c>
      <c r="F9" s="211" t="s">
        <v>128</v>
      </c>
      <c r="G9" s="236">
        <v>42855</v>
      </c>
      <c r="H9" s="236">
        <v>43030</v>
      </c>
      <c r="I9" s="210">
        <v>18</v>
      </c>
      <c r="J9" s="238">
        <v>43</v>
      </c>
      <c r="K9" s="246">
        <v>1</v>
      </c>
      <c r="L9" s="217" t="s">
        <v>39</v>
      </c>
      <c r="M9" s="217" t="s">
        <v>73</v>
      </c>
    </row>
    <row r="10" spans="1:13" x14ac:dyDescent="0.25">
      <c r="A10" s="211" t="s">
        <v>222</v>
      </c>
      <c r="B10" s="237"/>
      <c r="C10" s="237" t="s">
        <v>440</v>
      </c>
      <c r="D10" s="237"/>
      <c r="E10" s="211" t="s">
        <v>108</v>
      </c>
      <c r="F10" s="211" t="s">
        <v>128</v>
      </c>
      <c r="G10" s="236">
        <v>42886</v>
      </c>
      <c r="H10" s="236">
        <v>42998</v>
      </c>
      <c r="I10" s="210">
        <v>22</v>
      </c>
      <c r="J10" s="238">
        <v>38</v>
      </c>
      <c r="K10" s="246">
        <v>1</v>
      </c>
      <c r="L10" s="217" t="s">
        <v>43</v>
      </c>
      <c r="M10" s="217" t="s">
        <v>73</v>
      </c>
    </row>
    <row r="11" spans="1:13" x14ac:dyDescent="0.25">
      <c r="A11" s="211" t="s">
        <v>222</v>
      </c>
      <c r="B11" s="237"/>
      <c r="C11" s="237" t="s">
        <v>440</v>
      </c>
      <c r="D11" s="237"/>
      <c r="E11" s="211" t="s">
        <v>108</v>
      </c>
      <c r="F11" s="211" t="s">
        <v>128</v>
      </c>
      <c r="G11" s="236">
        <v>42862</v>
      </c>
      <c r="H11" s="236">
        <v>43030</v>
      </c>
      <c r="I11" s="210">
        <v>19</v>
      </c>
      <c r="J11" s="238">
        <v>43</v>
      </c>
      <c r="K11" s="246">
        <v>1</v>
      </c>
      <c r="L11" s="217" t="s">
        <v>39</v>
      </c>
      <c r="M11" s="217" t="s">
        <v>73</v>
      </c>
    </row>
    <row r="12" spans="1:13" x14ac:dyDescent="0.25">
      <c r="A12" s="211" t="s">
        <v>197</v>
      </c>
      <c r="B12" s="237"/>
      <c r="C12" s="237"/>
      <c r="D12" s="237" t="s">
        <v>440</v>
      </c>
      <c r="E12" s="211" t="s">
        <v>174</v>
      </c>
      <c r="F12" s="211" t="s">
        <v>128</v>
      </c>
      <c r="G12" s="236">
        <v>42857</v>
      </c>
      <c r="H12" s="236">
        <v>43011</v>
      </c>
      <c r="I12" s="210">
        <v>18</v>
      </c>
      <c r="J12" s="238">
        <v>40</v>
      </c>
      <c r="K12" s="246">
        <v>2</v>
      </c>
      <c r="L12" s="217" t="s">
        <v>30</v>
      </c>
      <c r="M12" s="217" t="s">
        <v>73</v>
      </c>
    </row>
    <row r="13" spans="1:13" x14ac:dyDescent="0.25">
      <c r="A13" s="211" t="s">
        <v>198</v>
      </c>
      <c r="B13" s="237"/>
      <c r="C13" s="237" t="s">
        <v>440</v>
      </c>
      <c r="D13" s="237"/>
      <c r="E13" s="211" t="s">
        <v>174</v>
      </c>
      <c r="F13" s="211" t="s">
        <v>128</v>
      </c>
      <c r="G13" s="236">
        <v>42915</v>
      </c>
      <c r="H13" s="236">
        <v>43006</v>
      </c>
      <c r="I13" s="210">
        <v>26</v>
      </c>
      <c r="J13" s="238">
        <v>39</v>
      </c>
      <c r="K13" s="246">
        <v>2</v>
      </c>
      <c r="L13" s="217" t="s">
        <v>52</v>
      </c>
      <c r="M13" s="217" t="s">
        <v>73</v>
      </c>
    </row>
    <row r="14" spans="1:13" x14ac:dyDescent="0.25">
      <c r="A14" s="211" t="s">
        <v>198</v>
      </c>
      <c r="B14" s="237"/>
      <c r="C14" s="237" t="s">
        <v>440</v>
      </c>
      <c r="D14" s="237"/>
      <c r="E14" s="211" t="s">
        <v>174</v>
      </c>
      <c r="F14" s="211" t="s">
        <v>128</v>
      </c>
      <c r="G14" s="236">
        <v>42854</v>
      </c>
      <c r="H14" s="236">
        <v>43036</v>
      </c>
      <c r="I14" s="210">
        <v>17</v>
      </c>
      <c r="J14" s="238">
        <v>43</v>
      </c>
      <c r="K14" s="246">
        <v>1</v>
      </c>
      <c r="L14" s="217" t="s">
        <v>25</v>
      </c>
      <c r="M14" s="217" t="s">
        <v>73</v>
      </c>
    </row>
    <row r="15" spans="1:13" x14ac:dyDescent="0.25">
      <c r="A15" s="211" t="s">
        <v>201</v>
      </c>
      <c r="B15" s="237"/>
      <c r="C15" s="237" t="s">
        <v>440</v>
      </c>
      <c r="D15" s="237"/>
      <c r="E15" s="211" t="s">
        <v>174</v>
      </c>
      <c r="F15" s="211" t="s">
        <v>128</v>
      </c>
      <c r="G15" s="236">
        <v>42820</v>
      </c>
      <c r="H15" s="236">
        <v>43030</v>
      </c>
      <c r="I15" s="210">
        <v>13</v>
      </c>
      <c r="J15" s="238">
        <v>43</v>
      </c>
      <c r="K15" s="246">
        <v>1</v>
      </c>
      <c r="L15" s="217" t="s">
        <v>39</v>
      </c>
      <c r="M15" s="217" t="s">
        <v>73</v>
      </c>
    </row>
    <row r="16" spans="1:13" x14ac:dyDescent="0.25">
      <c r="A16" s="211" t="s">
        <v>161</v>
      </c>
      <c r="B16" s="237" t="s">
        <v>440</v>
      </c>
      <c r="C16" s="237"/>
      <c r="D16" s="237"/>
      <c r="E16" s="211" t="s">
        <v>175</v>
      </c>
      <c r="F16" s="211" t="s">
        <v>128</v>
      </c>
      <c r="G16" s="236">
        <v>42917</v>
      </c>
      <c r="H16" s="236">
        <v>43008</v>
      </c>
      <c r="I16" s="210">
        <v>26</v>
      </c>
      <c r="J16" s="238">
        <v>39</v>
      </c>
      <c r="K16" s="246">
        <v>2</v>
      </c>
      <c r="L16" s="217" t="s">
        <v>30</v>
      </c>
      <c r="M16" s="217" t="s">
        <v>73</v>
      </c>
    </row>
    <row r="17" spans="1:13" x14ac:dyDescent="0.25">
      <c r="A17" s="211" t="s">
        <v>47</v>
      </c>
      <c r="B17" s="237"/>
      <c r="C17" s="237" t="s">
        <v>440</v>
      </c>
      <c r="D17" s="237"/>
      <c r="E17" s="211" t="s">
        <v>233</v>
      </c>
      <c r="F17" s="211" t="s">
        <v>128</v>
      </c>
      <c r="G17" s="236">
        <v>42948</v>
      </c>
      <c r="H17" s="236">
        <v>42976</v>
      </c>
      <c r="I17" s="210">
        <v>31</v>
      </c>
      <c r="J17" s="238">
        <v>35</v>
      </c>
      <c r="K17" s="246">
        <v>1</v>
      </c>
      <c r="L17" s="217" t="s">
        <v>42</v>
      </c>
      <c r="M17" s="217" t="s">
        <v>73</v>
      </c>
    </row>
    <row r="18" spans="1:13" x14ac:dyDescent="0.25">
      <c r="A18" s="211" t="s">
        <v>47</v>
      </c>
      <c r="B18" s="206"/>
      <c r="C18" s="237" t="s">
        <v>440</v>
      </c>
      <c r="D18" s="237"/>
      <c r="E18" s="211" t="s">
        <v>233</v>
      </c>
      <c r="F18" s="211" t="s">
        <v>128</v>
      </c>
      <c r="G18" s="236">
        <v>42820</v>
      </c>
      <c r="H18" s="236">
        <v>43033</v>
      </c>
      <c r="I18" s="210">
        <v>13</v>
      </c>
      <c r="J18" s="238">
        <v>43</v>
      </c>
      <c r="K18" s="246">
        <v>3</v>
      </c>
      <c r="L18" s="217" t="s">
        <v>348</v>
      </c>
      <c r="M18" s="217" t="s">
        <v>73</v>
      </c>
    </row>
    <row r="19" spans="1:13" x14ac:dyDescent="0.25">
      <c r="A19" s="211" t="s">
        <v>222</v>
      </c>
      <c r="B19" s="206"/>
      <c r="C19" s="237" t="s">
        <v>440</v>
      </c>
      <c r="D19" s="237"/>
      <c r="E19" s="211" t="s">
        <v>233</v>
      </c>
      <c r="F19" s="211" t="s">
        <v>128</v>
      </c>
      <c r="G19" s="236">
        <v>42857</v>
      </c>
      <c r="H19" s="236">
        <v>43033</v>
      </c>
      <c r="I19" s="210">
        <v>18</v>
      </c>
      <c r="J19" s="238">
        <v>43</v>
      </c>
      <c r="K19" s="246">
        <v>2</v>
      </c>
      <c r="L19" s="217" t="s">
        <v>34</v>
      </c>
      <c r="M19" s="217" t="s">
        <v>73</v>
      </c>
    </row>
    <row r="20" spans="1:13" x14ac:dyDescent="0.25">
      <c r="A20" s="211" t="s">
        <v>197</v>
      </c>
      <c r="B20" s="237"/>
      <c r="C20" s="237"/>
      <c r="D20" s="237" t="s">
        <v>440</v>
      </c>
      <c r="E20" s="211" t="s">
        <v>106</v>
      </c>
      <c r="F20" s="211" t="s">
        <v>128</v>
      </c>
      <c r="G20" s="236">
        <v>42857</v>
      </c>
      <c r="H20" s="236">
        <v>43011</v>
      </c>
      <c r="I20" s="210">
        <v>18</v>
      </c>
      <c r="J20" s="238">
        <v>40</v>
      </c>
      <c r="K20" s="246">
        <v>2</v>
      </c>
      <c r="L20" s="217" t="s">
        <v>30</v>
      </c>
      <c r="M20" s="217" t="s">
        <v>73</v>
      </c>
    </row>
    <row r="21" spans="1:13" x14ac:dyDescent="0.25">
      <c r="A21" s="211" t="s">
        <v>222</v>
      </c>
      <c r="B21" s="237"/>
      <c r="C21" s="237" t="s">
        <v>440</v>
      </c>
      <c r="D21" s="237"/>
      <c r="E21" s="211" t="s">
        <v>106</v>
      </c>
      <c r="F21" s="211" t="s">
        <v>128</v>
      </c>
      <c r="G21" s="236">
        <v>42885</v>
      </c>
      <c r="H21" s="236">
        <v>42997</v>
      </c>
      <c r="I21" s="210">
        <v>22</v>
      </c>
      <c r="J21" s="238">
        <v>38</v>
      </c>
      <c r="K21" s="246">
        <v>2</v>
      </c>
      <c r="L21" s="217" t="s">
        <v>52</v>
      </c>
      <c r="M21" s="217" t="s">
        <v>73</v>
      </c>
    </row>
    <row r="22" spans="1:13" x14ac:dyDescent="0.25">
      <c r="A22" s="211" t="s">
        <v>222</v>
      </c>
      <c r="B22" s="237"/>
      <c r="C22" s="187" t="s">
        <v>440</v>
      </c>
      <c r="D22" s="195"/>
      <c r="E22" s="211" t="s">
        <v>106</v>
      </c>
      <c r="F22" s="211" t="s">
        <v>128</v>
      </c>
      <c r="G22" s="236">
        <v>42855</v>
      </c>
      <c r="H22" s="236">
        <v>43030</v>
      </c>
      <c r="I22" s="210">
        <v>18</v>
      </c>
      <c r="J22" s="238">
        <v>43</v>
      </c>
      <c r="K22" s="246">
        <v>1</v>
      </c>
      <c r="L22" s="217" t="s">
        <v>39</v>
      </c>
      <c r="M22" s="217" t="s">
        <v>73</v>
      </c>
    </row>
    <row r="23" spans="1:13" x14ac:dyDescent="0.25">
      <c r="A23" s="211" t="s">
        <v>198</v>
      </c>
      <c r="B23" s="223"/>
      <c r="C23" s="223" t="s">
        <v>440</v>
      </c>
      <c r="D23" s="223"/>
      <c r="E23" s="211" t="s">
        <v>109</v>
      </c>
      <c r="F23" s="211" t="s">
        <v>240</v>
      </c>
      <c r="G23" s="236">
        <v>42869</v>
      </c>
      <c r="H23" s="236">
        <v>43016</v>
      </c>
      <c r="I23" s="210">
        <v>20</v>
      </c>
      <c r="J23" s="238">
        <v>41</v>
      </c>
      <c r="K23" s="246">
        <v>1</v>
      </c>
      <c r="L23" s="217" t="s">
        <v>39</v>
      </c>
      <c r="M23" s="217" t="s">
        <v>73</v>
      </c>
    </row>
    <row r="24" spans="1:13" x14ac:dyDescent="0.25">
      <c r="A24" s="211" t="s">
        <v>222</v>
      </c>
      <c r="B24" s="223"/>
      <c r="C24" s="223" t="s">
        <v>440</v>
      </c>
      <c r="D24" s="223"/>
      <c r="E24" s="211" t="s">
        <v>109</v>
      </c>
      <c r="F24" s="211" t="s">
        <v>240</v>
      </c>
      <c r="G24" s="236">
        <v>42841</v>
      </c>
      <c r="H24" s="236">
        <v>43009</v>
      </c>
      <c r="I24" s="210">
        <v>16</v>
      </c>
      <c r="J24" s="238">
        <v>40</v>
      </c>
      <c r="K24" s="246">
        <v>1</v>
      </c>
      <c r="L24" s="217" t="s">
        <v>39</v>
      </c>
      <c r="M24" s="217" t="s">
        <v>73</v>
      </c>
    </row>
    <row r="25" spans="1:13" x14ac:dyDescent="0.25">
      <c r="A25" s="211" t="s">
        <v>198</v>
      </c>
      <c r="B25" s="237"/>
      <c r="C25" s="237" t="s">
        <v>440</v>
      </c>
      <c r="D25" s="237"/>
      <c r="E25" s="211" t="s">
        <v>109</v>
      </c>
      <c r="F25" s="211" t="s">
        <v>240</v>
      </c>
      <c r="G25" s="236">
        <v>42878</v>
      </c>
      <c r="H25" s="236">
        <v>43004</v>
      </c>
      <c r="I25" s="210">
        <v>21</v>
      </c>
      <c r="J25" s="238">
        <v>39</v>
      </c>
      <c r="K25" s="246">
        <v>1</v>
      </c>
      <c r="L25" s="217" t="s">
        <v>42</v>
      </c>
      <c r="M25" s="217" t="s">
        <v>73</v>
      </c>
    </row>
    <row r="26" spans="1:13" x14ac:dyDescent="0.25">
      <c r="A26" s="211" t="s">
        <v>223</v>
      </c>
      <c r="B26" s="183"/>
      <c r="C26" s="237" t="s">
        <v>440</v>
      </c>
      <c r="D26" s="237"/>
      <c r="E26" s="211" t="s">
        <v>113</v>
      </c>
      <c r="F26" s="211" t="s">
        <v>240</v>
      </c>
      <c r="G26" s="236">
        <v>42857</v>
      </c>
      <c r="H26" s="236">
        <v>43036</v>
      </c>
      <c r="I26" s="210">
        <v>18</v>
      </c>
      <c r="J26" s="238">
        <v>43</v>
      </c>
      <c r="K26" s="246">
        <v>3</v>
      </c>
      <c r="L26" s="217" t="s">
        <v>245</v>
      </c>
      <c r="M26" s="217" t="s">
        <v>73</v>
      </c>
    </row>
    <row r="27" spans="1:13" x14ac:dyDescent="0.25">
      <c r="A27" s="211" t="s">
        <v>324</v>
      </c>
      <c r="B27" s="223"/>
      <c r="C27" s="223" t="s">
        <v>440</v>
      </c>
      <c r="D27" s="223"/>
      <c r="E27" s="211" t="s">
        <v>113</v>
      </c>
      <c r="F27" s="211" t="s">
        <v>240</v>
      </c>
      <c r="G27" s="236">
        <v>42859</v>
      </c>
      <c r="H27" s="236">
        <v>43034</v>
      </c>
      <c r="I27" s="210">
        <v>18</v>
      </c>
      <c r="J27" s="238">
        <v>43</v>
      </c>
      <c r="K27" s="246">
        <v>2</v>
      </c>
      <c r="L27" s="217" t="s">
        <v>31</v>
      </c>
      <c r="M27" s="217" t="s">
        <v>73</v>
      </c>
    </row>
    <row r="28" spans="1:13" x14ac:dyDescent="0.25">
      <c r="A28" s="211" t="s">
        <v>324</v>
      </c>
      <c r="B28" s="237"/>
      <c r="C28" s="237" t="s">
        <v>440</v>
      </c>
      <c r="D28" s="237"/>
      <c r="E28" s="211" t="s">
        <v>114</v>
      </c>
      <c r="F28" s="211" t="s">
        <v>240</v>
      </c>
      <c r="G28" s="236">
        <v>42859</v>
      </c>
      <c r="H28" s="236">
        <v>43034</v>
      </c>
      <c r="I28" s="210">
        <v>18</v>
      </c>
      <c r="J28" s="238">
        <v>43</v>
      </c>
      <c r="K28" s="246">
        <v>1</v>
      </c>
      <c r="L28" s="217" t="s">
        <v>44</v>
      </c>
      <c r="M28" s="217" t="s">
        <v>73</v>
      </c>
    </row>
    <row r="29" spans="1:13" x14ac:dyDescent="0.25">
      <c r="A29" s="211" t="s">
        <v>198</v>
      </c>
      <c r="B29" s="206"/>
      <c r="C29" s="237" t="s">
        <v>440</v>
      </c>
      <c r="D29" s="237"/>
      <c r="E29" s="211" t="s">
        <v>114</v>
      </c>
      <c r="F29" s="211" t="s">
        <v>240</v>
      </c>
      <c r="G29" s="236">
        <v>42855</v>
      </c>
      <c r="H29" s="236">
        <v>43033</v>
      </c>
      <c r="I29" s="210">
        <v>18</v>
      </c>
      <c r="J29" s="238">
        <v>43</v>
      </c>
      <c r="K29" s="246">
        <v>2</v>
      </c>
      <c r="L29" s="217" t="s">
        <v>34</v>
      </c>
      <c r="M29" s="217" t="s">
        <v>73</v>
      </c>
    </row>
    <row r="30" spans="1:13" x14ac:dyDescent="0.25">
      <c r="A30" s="211" t="s">
        <v>452</v>
      </c>
      <c r="B30" s="237"/>
      <c r="C30" s="237"/>
      <c r="D30" s="237" t="s">
        <v>440</v>
      </c>
      <c r="E30" s="211" t="s">
        <v>333</v>
      </c>
      <c r="F30" s="211" t="s">
        <v>240</v>
      </c>
      <c r="G30" s="236">
        <v>42911</v>
      </c>
      <c r="H30" s="236">
        <v>43002</v>
      </c>
      <c r="I30" s="210">
        <v>26</v>
      </c>
      <c r="J30" s="238">
        <v>39</v>
      </c>
      <c r="K30" s="246">
        <v>1</v>
      </c>
      <c r="L30" s="217" t="s">
        <v>39</v>
      </c>
      <c r="M30" s="217" t="s">
        <v>73</v>
      </c>
    </row>
    <row r="31" spans="1:13" x14ac:dyDescent="0.25">
      <c r="A31" s="211" t="s">
        <v>453</v>
      </c>
      <c r="B31" s="237"/>
      <c r="C31" s="237" t="s">
        <v>440</v>
      </c>
      <c r="D31" s="237"/>
      <c r="E31" s="211" t="s">
        <v>334</v>
      </c>
      <c r="F31" s="211" t="s">
        <v>240</v>
      </c>
      <c r="G31" s="236">
        <v>42859</v>
      </c>
      <c r="H31" s="236">
        <v>43034</v>
      </c>
      <c r="I31" s="210">
        <v>18</v>
      </c>
      <c r="J31" s="238">
        <v>43</v>
      </c>
      <c r="K31" s="246">
        <v>1</v>
      </c>
      <c r="L31" s="217" t="s">
        <v>44</v>
      </c>
      <c r="M31" s="217" t="s">
        <v>73</v>
      </c>
    </row>
    <row r="32" spans="1:13" x14ac:dyDescent="0.25">
      <c r="A32" s="211" t="s">
        <v>198</v>
      </c>
      <c r="B32" s="237"/>
      <c r="C32" s="237" t="s">
        <v>440</v>
      </c>
      <c r="D32" s="237"/>
      <c r="E32" s="211" t="s">
        <v>111</v>
      </c>
      <c r="F32" s="211" t="s">
        <v>240</v>
      </c>
      <c r="G32" s="236">
        <v>42850</v>
      </c>
      <c r="H32" s="236">
        <v>43032</v>
      </c>
      <c r="I32" s="210">
        <v>17</v>
      </c>
      <c r="J32" s="238">
        <v>43</v>
      </c>
      <c r="K32" s="246">
        <v>1</v>
      </c>
      <c r="L32" s="217" t="s">
        <v>42</v>
      </c>
      <c r="M32" s="217" t="s">
        <v>73</v>
      </c>
    </row>
    <row r="33" spans="1:13" x14ac:dyDescent="0.25">
      <c r="A33" s="211" t="s">
        <v>198</v>
      </c>
      <c r="B33" s="237"/>
      <c r="C33" s="237" t="s">
        <v>440</v>
      </c>
      <c r="D33" s="237"/>
      <c r="E33" s="211" t="s">
        <v>111</v>
      </c>
      <c r="F33" s="211" t="s">
        <v>240</v>
      </c>
      <c r="G33" s="236">
        <v>42847</v>
      </c>
      <c r="H33" s="236">
        <v>43036</v>
      </c>
      <c r="I33" s="210">
        <v>16</v>
      </c>
      <c r="J33" s="238">
        <v>43</v>
      </c>
      <c r="K33" s="246">
        <v>1</v>
      </c>
      <c r="L33" s="217" t="s">
        <v>25</v>
      </c>
      <c r="M33" s="217" t="s">
        <v>73</v>
      </c>
    </row>
    <row r="34" spans="1:13" x14ac:dyDescent="0.25">
      <c r="A34" s="211" t="s">
        <v>222</v>
      </c>
      <c r="B34" s="237"/>
      <c r="C34" s="237" t="s">
        <v>440</v>
      </c>
      <c r="D34" s="237"/>
      <c r="E34" s="211" t="s">
        <v>111</v>
      </c>
      <c r="F34" s="211" t="s">
        <v>240</v>
      </c>
      <c r="G34" s="236">
        <v>42855</v>
      </c>
      <c r="H34" s="236">
        <v>43030</v>
      </c>
      <c r="I34" s="210">
        <v>18</v>
      </c>
      <c r="J34" s="238">
        <v>43</v>
      </c>
      <c r="K34" s="246">
        <v>1</v>
      </c>
      <c r="L34" s="217" t="s">
        <v>39</v>
      </c>
      <c r="M34" s="217" t="s">
        <v>73</v>
      </c>
    </row>
    <row r="35" spans="1:13" x14ac:dyDescent="0.25">
      <c r="A35" s="211" t="s">
        <v>222</v>
      </c>
      <c r="B35" s="237"/>
      <c r="C35" s="237" t="s">
        <v>440</v>
      </c>
      <c r="D35" s="237"/>
      <c r="E35" s="211" t="s">
        <v>111</v>
      </c>
      <c r="F35" s="211" t="s">
        <v>240</v>
      </c>
      <c r="G35" s="236">
        <v>42880</v>
      </c>
      <c r="H35" s="236">
        <v>43006</v>
      </c>
      <c r="I35" s="210">
        <v>21</v>
      </c>
      <c r="J35" s="238">
        <v>39</v>
      </c>
      <c r="K35" s="246">
        <v>1</v>
      </c>
      <c r="L35" s="217" t="s">
        <v>44</v>
      </c>
      <c r="M35" s="217" t="s">
        <v>73</v>
      </c>
    </row>
    <row r="36" spans="1:13" x14ac:dyDescent="0.25">
      <c r="A36" s="211" t="s">
        <v>198</v>
      </c>
      <c r="B36" s="237"/>
      <c r="C36" s="237" t="s">
        <v>440</v>
      </c>
      <c r="D36" s="237"/>
      <c r="E36" s="211" t="s">
        <v>111</v>
      </c>
      <c r="F36" s="211" t="s">
        <v>240</v>
      </c>
      <c r="G36" s="236">
        <v>42859</v>
      </c>
      <c r="H36" s="236">
        <v>43034</v>
      </c>
      <c r="I36" s="210">
        <v>18</v>
      </c>
      <c r="J36" s="238">
        <v>43</v>
      </c>
      <c r="K36" s="246">
        <v>1</v>
      </c>
      <c r="L36" s="217" t="s">
        <v>44</v>
      </c>
      <c r="M36" s="217" t="s">
        <v>73</v>
      </c>
    </row>
    <row r="37" spans="1:13" x14ac:dyDescent="0.25">
      <c r="A37" s="211" t="s">
        <v>222</v>
      </c>
      <c r="B37" s="237"/>
      <c r="C37" s="237" t="s">
        <v>440</v>
      </c>
      <c r="D37" s="237"/>
      <c r="E37" s="211" t="s">
        <v>456</v>
      </c>
      <c r="F37" s="211" t="s">
        <v>240</v>
      </c>
      <c r="G37" s="236">
        <v>42855</v>
      </c>
      <c r="H37" s="236">
        <v>43030</v>
      </c>
      <c r="I37" s="210">
        <v>18</v>
      </c>
      <c r="J37" s="238">
        <v>43</v>
      </c>
      <c r="K37" s="246">
        <v>1</v>
      </c>
      <c r="L37" s="217" t="s">
        <v>39</v>
      </c>
      <c r="M37" s="217" t="s">
        <v>73</v>
      </c>
    </row>
    <row r="38" spans="1:13" x14ac:dyDescent="0.25">
      <c r="A38" s="211" t="s">
        <v>222</v>
      </c>
      <c r="B38" s="237"/>
      <c r="C38" s="237" t="s">
        <v>440</v>
      </c>
      <c r="D38" s="237"/>
      <c r="E38" s="211" t="s">
        <v>110</v>
      </c>
      <c r="F38" s="211" t="s">
        <v>240</v>
      </c>
      <c r="G38" s="236">
        <v>42858</v>
      </c>
      <c r="H38" s="236">
        <v>43005</v>
      </c>
      <c r="I38" s="210">
        <v>18</v>
      </c>
      <c r="J38" s="238">
        <v>39</v>
      </c>
      <c r="K38" s="246">
        <v>1</v>
      </c>
      <c r="L38" s="217" t="s">
        <v>43</v>
      </c>
      <c r="M38" s="217" t="s">
        <v>73</v>
      </c>
    </row>
    <row r="39" spans="1:13" x14ac:dyDescent="0.25">
      <c r="A39" s="211" t="s">
        <v>453</v>
      </c>
      <c r="B39" s="237"/>
      <c r="C39" s="237" t="s">
        <v>440</v>
      </c>
      <c r="D39" s="237"/>
      <c r="E39" s="211" t="s">
        <v>107</v>
      </c>
      <c r="F39" s="211" t="s">
        <v>240</v>
      </c>
      <c r="G39" s="236">
        <v>42859</v>
      </c>
      <c r="H39" s="236">
        <v>43034</v>
      </c>
      <c r="I39" s="210">
        <v>18</v>
      </c>
      <c r="J39" s="238">
        <v>43</v>
      </c>
      <c r="K39" s="246">
        <v>1</v>
      </c>
      <c r="L39" s="217" t="s">
        <v>44</v>
      </c>
      <c r="M39" s="217" t="s">
        <v>73</v>
      </c>
    </row>
    <row r="40" spans="1:13" x14ac:dyDescent="0.25">
      <c r="A40" s="211" t="s">
        <v>222</v>
      </c>
      <c r="B40" s="237"/>
      <c r="C40" s="237" t="s">
        <v>440</v>
      </c>
      <c r="D40" s="237"/>
      <c r="E40" s="211" t="s">
        <v>107</v>
      </c>
      <c r="F40" s="211" t="s">
        <v>240</v>
      </c>
      <c r="G40" s="236">
        <v>42855</v>
      </c>
      <c r="H40" s="236">
        <v>43030</v>
      </c>
      <c r="I40" s="210">
        <v>18</v>
      </c>
      <c r="J40" s="238">
        <v>43</v>
      </c>
      <c r="K40" s="246">
        <v>1</v>
      </c>
      <c r="L40" s="217" t="s">
        <v>39</v>
      </c>
      <c r="M40" s="217" t="s">
        <v>73</v>
      </c>
    </row>
    <row r="41" spans="1:13" x14ac:dyDescent="0.25">
      <c r="A41" s="211" t="s">
        <v>222</v>
      </c>
      <c r="B41" s="237"/>
      <c r="C41" s="237" t="s">
        <v>440</v>
      </c>
      <c r="D41" s="237"/>
      <c r="E41" s="211" t="s">
        <v>108</v>
      </c>
      <c r="F41" s="211" t="s">
        <v>240</v>
      </c>
      <c r="G41" s="236">
        <v>42827</v>
      </c>
      <c r="H41" s="236">
        <v>43030</v>
      </c>
      <c r="I41" s="210">
        <v>14</v>
      </c>
      <c r="J41" s="238">
        <v>43</v>
      </c>
      <c r="K41" s="246">
        <v>1</v>
      </c>
      <c r="L41" s="211" t="s">
        <v>39</v>
      </c>
      <c r="M41" s="217" t="s">
        <v>73</v>
      </c>
    </row>
    <row r="42" spans="1:13" x14ac:dyDescent="0.25">
      <c r="A42" s="211" t="s">
        <v>222</v>
      </c>
      <c r="B42" s="237"/>
      <c r="C42" s="206" t="s">
        <v>440</v>
      </c>
      <c r="D42" s="237"/>
      <c r="E42" s="211" t="s">
        <v>108</v>
      </c>
      <c r="F42" s="211" t="s">
        <v>240</v>
      </c>
      <c r="G42" s="236">
        <v>42852</v>
      </c>
      <c r="H42" s="236">
        <v>43006</v>
      </c>
      <c r="I42" s="210">
        <v>17</v>
      </c>
      <c r="J42" s="238">
        <v>39</v>
      </c>
      <c r="K42" s="246">
        <v>1</v>
      </c>
      <c r="L42" s="211" t="s">
        <v>44</v>
      </c>
      <c r="M42" s="217" t="s">
        <v>73</v>
      </c>
    </row>
    <row r="43" spans="1:13" x14ac:dyDescent="0.25">
      <c r="A43" s="211" t="s">
        <v>322</v>
      </c>
      <c r="B43" s="237"/>
      <c r="C43" s="206" t="s">
        <v>440</v>
      </c>
      <c r="D43" s="237"/>
      <c r="E43" s="211" t="s">
        <v>174</v>
      </c>
      <c r="F43" s="211" t="s">
        <v>240</v>
      </c>
      <c r="G43" s="236">
        <v>42837</v>
      </c>
      <c r="H43" s="236">
        <v>43033</v>
      </c>
      <c r="I43" s="210">
        <v>15</v>
      </c>
      <c r="J43" s="238">
        <v>43</v>
      </c>
      <c r="K43" s="246">
        <v>1</v>
      </c>
      <c r="L43" s="211" t="s">
        <v>43</v>
      </c>
      <c r="M43" s="217" t="s">
        <v>73</v>
      </c>
    </row>
    <row r="44" spans="1:13" x14ac:dyDescent="0.25">
      <c r="A44" s="211" t="s">
        <v>322</v>
      </c>
      <c r="B44" s="237"/>
      <c r="C44" s="206" t="s">
        <v>440</v>
      </c>
      <c r="D44" s="237"/>
      <c r="E44" s="211" t="s">
        <v>174</v>
      </c>
      <c r="F44" s="211" t="s">
        <v>240</v>
      </c>
      <c r="G44" s="236">
        <v>42826</v>
      </c>
      <c r="H44" s="236">
        <v>43036</v>
      </c>
      <c r="I44" s="210">
        <v>13</v>
      </c>
      <c r="J44" s="238">
        <v>43</v>
      </c>
      <c r="K44" s="246">
        <v>1</v>
      </c>
      <c r="L44" s="211" t="s">
        <v>25</v>
      </c>
      <c r="M44" s="217" t="s">
        <v>73</v>
      </c>
    </row>
    <row r="45" spans="1:13" x14ac:dyDescent="0.25">
      <c r="A45" s="211" t="s">
        <v>453</v>
      </c>
      <c r="B45" s="237"/>
      <c r="C45" s="206" t="s">
        <v>440</v>
      </c>
      <c r="D45" s="237"/>
      <c r="E45" s="211" t="s">
        <v>174</v>
      </c>
      <c r="F45" s="211" t="s">
        <v>240</v>
      </c>
      <c r="G45" s="236">
        <v>42859</v>
      </c>
      <c r="H45" s="236">
        <v>43034</v>
      </c>
      <c r="I45" s="210">
        <v>18</v>
      </c>
      <c r="J45" s="238">
        <v>43</v>
      </c>
      <c r="K45" s="246">
        <v>2</v>
      </c>
      <c r="L45" s="211" t="s">
        <v>31</v>
      </c>
      <c r="M45" s="217" t="s">
        <v>73</v>
      </c>
    </row>
    <row r="46" spans="1:13" x14ac:dyDescent="0.25">
      <c r="A46" s="211" t="s">
        <v>161</v>
      </c>
      <c r="B46" s="237" t="s">
        <v>440</v>
      </c>
      <c r="C46" s="237"/>
      <c r="D46" s="237"/>
      <c r="E46" s="211" t="s">
        <v>174</v>
      </c>
      <c r="F46" s="211" t="s">
        <v>240</v>
      </c>
      <c r="G46" s="236">
        <v>42820</v>
      </c>
      <c r="H46" s="236">
        <v>43036</v>
      </c>
      <c r="I46" s="210">
        <v>13</v>
      </c>
      <c r="J46" s="238">
        <v>43</v>
      </c>
      <c r="K46" s="246">
        <v>3</v>
      </c>
      <c r="L46" s="211" t="s">
        <v>348</v>
      </c>
      <c r="M46" s="217" t="s">
        <v>73</v>
      </c>
    </row>
    <row r="47" spans="1:13" x14ac:dyDescent="0.25">
      <c r="A47" s="211" t="s">
        <v>198</v>
      </c>
      <c r="B47" s="237"/>
      <c r="C47" s="206" t="s">
        <v>440</v>
      </c>
      <c r="D47" s="237"/>
      <c r="E47" s="211" t="s">
        <v>174</v>
      </c>
      <c r="F47" s="211" t="s">
        <v>240</v>
      </c>
      <c r="G47" s="236">
        <v>42833</v>
      </c>
      <c r="H47" s="236">
        <v>43036</v>
      </c>
      <c r="I47" s="210">
        <v>14</v>
      </c>
      <c r="J47" s="238">
        <v>43</v>
      </c>
      <c r="K47" s="246">
        <v>1</v>
      </c>
      <c r="L47" s="211" t="s">
        <v>25</v>
      </c>
      <c r="M47" s="217" t="s">
        <v>73</v>
      </c>
    </row>
    <row r="48" spans="1:13" x14ac:dyDescent="0.25">
      <c r="A48" s="211" t="s">
        <v>198</v>
      </c>
      <c r="B48" s="237"/>
      <c r="C48" s="237" t="s">
        <v>440</v>
      </c>
      <c r="D48" s="237"/>
      <c r="E48" s="211" t="s">
        <v>174</v>
      </c>
      <c r="F48" s="211" t="s">
        <v>240</v>
      </c>
      <c r="G48" s="236">
        <v>42855</v>
      </c>
      <c r="H48" s="236">
        <v>43030</v>
      </c>
      <c r="I48" s="210">
        <v>18</v>
      </c>
      <c r="J48" s="238">
        <v>43</v>
      </c>
      <c r="K48" s="246">
        <v>1</v>
      </c>
      <c r="L48" s="211" t="s">
        <v>39</v>
      </c>
      <c r="M48" s="217" t="s">
        <v>73</v>
      </c>
    </row>
    <row r="49" spans="1:13" x14ac:dyDescent="0.25">
      <c r="A49" s="211" t="s">
        <v>198</v>
      </c>
      <c r="B49" s="237"/>
      <c r="C49" s="237" t="s">
        <v>440</v>
      </c>
      <c r="D49" s="237"/>
      <c r="E49" s="211" t="s">
        <v>174</v>
      </c>
      <c r="F49" s="211" t="s">
        <v>240</v>
      </c>
      <c r="G49" s="236">
        <v>42837</v>
      </c>
      <c r="H49" s="236">
        <v>42844</v>
      </c>
      <c r="I49" s="210">
        <v>15</v>
      </c>
      <c r="J49" s="238">
        <v>16</v>
      </c>
      <c r="K49" s="246">
        <v>1</v>
      </c>
      <c r="L49" s="211" t="s">
        <v>43</v>
      </c>
      <c r="M49" s="217" t="s">
        <v>73</v>
      </c>
    </row>
    <row r="50" spans="1:13" x14ac:dyDescent="0.25">
      <c r="A50" s="211" t="s">
        <v>198</v>
      </c>
      <c r="B50" s="237"/>
      <c r="C50" s="237" t="s">
        <v>440</v>
      </c>
      <c r="D50" s="237"/>
      <c r="E50" s="211" t="s">
        <v>174</v>
      </c>
      <c r="F50" s="211" t="s">
        <v>240</v>
      </c>
      <c r="G50" s="236">
        <v>42873</v>
      </c>
      <c r="H50" s="236">
        <v>42873</v>
      </c>
      <c r="I50" s="210">
        <v>20</v>
      </c>
      <c r="J50" s="238">
        <v>20</v>
      </c>
      <c r="K50" s="246">
        <v>1</v>
      </c>
      <c r="L50" s="211" t="s">
        <v>44</v>
      </c>
      <c r="M50" s="217" t="s">
        <v>73</v>
      </c>
    </row>
    <row r="51" spans="1:13" x14ac:dyDescent="0.25">
      <c r="A51" s="211" t="s">
        <v>198</v>
      </c>
      <c r="B51" s="237"/>
      <c r="C51" s="237" t="s">
        <v>440</v>
      </c>
      <c r="D51" s="237"/>
      <c r="E51" s="211" t="s">
        <v>174</v>
      </c>
      <c r="F51" s="211" t="s">
        <v>240</v>
      </c>
      <c r="G51" s="236">
        <v>42849</v>
      </c>
      <c r="H51" s="236">
        <v>42879</v>
      </c>
      <c r="I51" s="210">
        <v>17</v>
      </c>
      <c r="J51" s="238">
        <v>21</v>
      </c>
      <c r="K51" s="246">
        <v>3</v>
      </c>
      <c r="L51" s="211" t="s">
        <v>64</v>
      </c>
      <c r="M51" s="217" t="s">
        <v>73</v>
      </c>
    </row>
    <row r="52" spans="1:13" x14ac:dyDescent="0.25">
      <c r="A52" s="211" t="s">
        <v>198</v>
      </c>
      <c r="B52" s="237"/>
      <c r="C52" s="237" t="s">
        <v>440</v>
      </c>
      <c r="D52" s="237"/>
      <c r="E52" s="211" t="s">
        <v>174</v>
      </c>
      <c r="F52" s="211" t="s">
        <v>240</v>
      </c>
      <c r="G52" s="236">
        <v>42880</v>
      </c>
      <c r="H52" s="236">
        <v>43021</v>
      </c>
      <c r="I52" s="210">
        <v>21</v>
      </c>
      <c r="J52" s="238">
        <v>41</v>
      </c>
      <c r="K52" s="246">
        <v>1</v>
      </c>
      <c r="L52" s="211" t="s">
        <v>55</v>
      </c>
      <c r="M52" s="217" t="s">
        <v>73</v>
      </c>
    </row>
    <row r="53" spans="1:13" x14ac:dyDescent="0.25">
      <c r="A53" s="211" t="s">
        <v>198</v>
      </c>
      <c r="B53" s="237"/>
      <c r="C53" s="237" t="s">
        <v>440</v>
      </c>
      <c r="D53" s="237"/>
      <c r="E53" s="211" t="s">
        <v>174</v>
      </c>
      <c r="F53" s="211" t="s">
        <v>240</v>
      </c>
      <c r="G53" s="236">
        <v>42880</v>
      </c>
      <c r="H53" s="236">
        <v>43035</v>
      </c>
      <c r="I53" s="210">
        <v>21</v>
      </c>
      <c r="J53" s="238">
        <v>43</v>
      </c>
      <c r="K53" s="246">
        <v>3</v>
      </c>
      <c r="L53" s="211" t="s">
        <v>349</v>
      </c>
      <c r="M53" s="217" t="s">
        <v>73</v>
      </c>
    </row>
    <row r="54" spans="1:13" x14ac:dyDescent="0.25">
      <c r="A54" s="211" t="s">
        <v>198</v>
      </c>
      <c r="B54" s="237"/>
      <c r="C54" s="237" t="s">
        <v>440</v>
      </c>
      <c r="D54" s="237"/>
      <c r="E54" s="211" t="s">
        <v>174</v>
      </c>
      <c r="F54" s="211" t="s">
        <v>240</v>
      </c>
      <c r="G54" s="236">
        <v>42871</v>
      </c>
      <c r="H54" s="236">
        <v>43018</v>
      </c>
      <c r="I54" s="210">
        <v>20</v>
      </c>
      <c r="J54" s="238">
        <v>41</v>
      </c>
      <c r="K54" s="246">
        <v>1</v>
      </c>
      <c r="L54" s="211" t="s">
        <v>42</v>
      </c>
      <c r="M54" s="217" t="s">
        <v>73</v>
      </c>
    </row>
    <row r="55" spans="1:13" x14ac:dyDescent="0.25">
      <c r="A55" s="211" t="s">
        <v>161</v>
      </c>
      <c r="B55" s="237" t="s">
        <v>440</v>
      </c>
      <c r="C55" s="237"/>
      <c r="D55" s="237"/>
      <c r="E55" s="211" t="s">
        <v>174</v>
      </c>
      <c r="F55" s="211" t="s">
        <v>240</v>
      </c>
      <c r="G55" s="236">
        <v>42821</v>
      </c>
      <c r="H55" s="236">
        <v>43036</v>
      </c>
      <c r="I55" s="210">
        <v>13</v>
      </c>
      <c r="J55" s="238">
        <v>43</v>
      </c>
      <c r="K55" s="246">
        <v>6</v>
      </c>
      <c r="L55" s="211" t="s">
        <v>350</v>
      </c>
      <c r="M55" s="217" t="s">
        <v>73</v>
      </c>
    </row>
    <row r="56" spans="1:13" x14ac:dyDescent="0.25">
      <c r="A56" s="214" t="s">
        <v>161</v>
      </c>
      <c r="B56" s="206" t="s">
        <v>440</v>
      </c>
      <c r="C56" s="237"/>
      <c r="D56" s="314"/>
      <c r="E56" s="214" t="s">
        <v>174</v>
      </c>
      <c r="F56" s="214" t="s">
        <v>240</v>
      </c>
      <c r="G56" s="215">
        <v>42824</v>
      </c>
      <c r="H56" s="215">
        <v>43006</v>
      </c>
      <c r="I56" s="210">
        <v>13</v>
      </c>
      <c r="J56" s="244">
        <v>39</v>
      </c>
      <c r="K56" s="217">
        <v>1</v>
      </c>
      <c r="L56" s="217" t="s">
        <v>44</v>
      </c>
      <c r="M56" s="217" t="s">
        <v>73</v>
      </c>
    </row>
    <row r="57" spans="1:13" x14ac:dyDescent="0.25">
      <c r="A57" s="214" t="s">
        <v>223</v>
      </c>
      <c r="B57" s="237"/>
      <c r="C57" s="237" t="s">
        <v>440</v>
      </c>
      <c r="D57" s="314"/>
      <c r="E57" s="214" t="s">
        <v>174</v>
      </c>
      <c r="F57" s="214" t="s">
        <v>240</v>
      </c>
      <c r="G57" s="215">
        <v>42856</v>
      </c>
      <c r="H57" s="215">
        <v>43036</v>
      </c>
      <c r="I57" s="210">
        <v>18</v>
      </c>
      <c r="J57" s="243">
        <v>43</v>
      </c>
      <c r="K57" s="217">
        <v>5</v>
      </c>
      <c r="L57" s="217" t="s">
        <v>310</v>
      </c>
      <c r="M57" s="217" t="s">
        <v>73</v>
      </c>
    </row>
    <row r="58" spans="1:13" x14ac:dyDescent="0.25">
      <c r="A58" s="214" t="s">
        <v>198</v>
      </c>
      <c r="B58" s="237"/>
      <c r="C58" s="237" t="s">
        <v>440</v>
      </c>
      <c r="D58" s="314"/>
      <c r="E58" s="214" t="s">
        <v>174</v>
      </c>
      <c r="F58" s="214" t="s">
        <v>240</v>
      </c>
      <c r="G58" s="215">
        <v>42933</v>
      </c>
      <c r="H58" s="215">
        <v>42996</v>
      </c>
      <c r="I58" s="210">
        <v>29</v>
      </c>
      <c r="J58" s="243">
        <v>38</v>
      </c>
      <c r="K58" s="217">
        <v>1</v>
      </c>
      <c r="L58" s="217" t="s">
        <v>24</v>
      </c>
      <c r="M58" s="217" t="s">
        <v>73</v>
      </c>
    </row>
    <row r="59" spans="1:13" x14ac:dyDescent="0.25">
      <c r="A59" s="211" t="s">
        <v>198</v>
      </c>
      <c r="B59" s="206"/>
      <c r="C59" s="314" t="s">
        <v>440</v>
      </c>
      <c r="D59" s="195"/>
      <c r="E59" s="214" t="s">
        <v>174</v>
      </c>
      <c r="F59" s="214" t="s">
        <v>240</v>
      </c>
      <c r="G59" s="215">
        <v>42873</v>
      </c>
      <c r="H59" s="215">
        <v>43036</v>
      </c>
      <c r="I59" s="210">
        <v>20</v>
      </c>
      <c r="J59" s="243">
        <v>43</v>
      </c>
      <c r="K59" s="217">
        <v>2</v>
      </c>
      <c r="L59" s="217" t="s">
        <v>343</v>
      </c>
      <c r="M59" s="217" t="s">
        <v>73</v>
      </c>
    </row>
    <row r="60" spans="1:13" x14ac:dyDescent="0.25">
      <c r="A60" s="214" t="s">
        <v>198</v>
      </c>
      <c r="B60" s="206"/>
      <c r="C60" s="72" t="s">
        <v>440</v>
      </c>
      <c r="D60" s="314"/>
      <c r="E60" s="214" t="s">
        <v>174</v>
      </c>
      <c r="F60" s="214" t="s">
        <v>240</v>
      </c>
      <c r="G60" s="215">
        <v>42872</v>
      </c>
      <c r="H60" s="215">
        <v>43012</v>
      </c>
      <c r="I60" s="210">
        <v>20</v>
      </c>
      <c r="J60" s="244">
        <v>40</v>
      </c>
      <c r="K60" s="217">
        <v>1</v>
      </c>
      <c r="L60" s="217" t="s">
        <v>43</v>
      </c>
      <c r="M60" s="217" t="s">
        <v>73</v>
      </c>
    </row>
    <row r="61" spans="1:13" x14ac:dyDescent="0.25">
      <c r="A61" s="214" t="s">
        <v>198</v>
      </c>
      <c r="B61" s="206"/>
      <c r="C61" s="72" t="s">
        <v>440</v>
      </c>
      <c r="D61" s="314"/>
      <c r="E61" s="214" t="s">
        <v>234</v>
      </c>
      <c r="F61" s="214" t="s">
        <v>240</v>
      </c>
      <c r="G61" s="215">
        <v>42840</v>
      </c>
      <c r="H61" s="215">
        <v>43036</v>
      </c>
      <c r="I61" s="210">
        <v>15</v>
      </c>
      <c r="J61" s="244">
        <v>43</v>
      </c>
      <c r="K61" s="217">
        <v>2</v>
      </c>
      <c r="L61" s="217" t="s">
        <v>30</v>
      </c>
      <c r="M61" s="217" t="s">
        <v>73</v>
      </c>
    </row>
    <row r="62" spans="1:13" x14ac:dyDescent="0.25">
      <c r="A62" s="211" t="s">
        <v>453</v>
      </c>
      <c r="B62" s="206"/>
      <c r="C62" s="314" t="s">
        <v>440</v>
      </c>
      <c r="D62" s="195"/>
      <c r="E62" s="214" t="s">
        <v>106</v>
      </c>
      <c r="F62" s="214" t="s">
        <v>240</v>
      </c>
      <c r="G62" s="215">
        <v>42859</v>
      </c>
      <c r="H62" s="215">
        <v>43034</v>
      </c>
      <c r="I62" s="210">
        <v>18</v>
      </c>
      <c r="J62" s="242">
        <v>43</v>
      </c>
      <c r="K62" s="217">
        <v>2</v>
      </c>
      <c r="L62" s="217" t="s">
        <v>31</v>
      </c>
      <c r="M62" s="217" t="s">
        <v>73</v>
      </c>
    </row>
    <row r="63" spans="1:13" x14ac:dyDescent="0.25">
      <c r="A63" s="211" t="s">
        <v>222</v>
      </c>
      <c r="B63" s="195"/>
      <c r="C63" s="314" t="s">
        <v>440</v>
      </c>
      <c r="D63" s="195"/>
      <c r="E63" s="214" t="s">
        <v>106</v>
      </c>
      <c r="F63" s="214" t="s">
        <v>240</v>
      </c>
      <c r="G63" s="215">
        <v>42824</v>
      </c>
      <c r="H63" s="215">
        <v>43036</v>
      </c>
      <c r="I63" s="210">
        <v>13</v>
      </c>
      <c r="J63" s="243">
        <v>43</v>
      </c>
      <c r="K63" s="217">
        <v>3</v>
      </c>
      <c r="L63" s="217" t="s">
        <v>195</v>
      </c>
      <c r="M63" s="217" t="s">
        <v>73</v>
      </c>
    </row>
    <row r="64" spans="1:13" x14ac:dyDescent="0.25">
      <c r="A64" s="211" t="s">
        <v>222</v>
      </c>
      <c r="B64" s="206"/>
      <c r="C64" s="314" t="s">
        <v>440</v>
      </c>
      <c r="D64" s="237"/>
      <c r="E64" s="214" t="s">
        <v>106</v>
      </c>
      <c r="F64" s="214" t="s">
        <v>240</v>
      </c>
      <c r="G64" s="215">
        <v>42886</v>
      </c>
      <c r="H64" s="215">
        <v>42998</v>
      </c>
      <c r="I64" s="210">
        <v>22</v>
      </c>
      <c r="J64" s="242">
        <v>38</v>
      </c>
      <c r="K64" s="217">
        <v>1</v>
      </c>
      <c r="L64" s="217" t="s">
        <v>43</v>
      </c>
      <c r="M64" s="217" t="s">
        <v>73</v>
      </c>
    </row>
    <row r="65" spans="1:13" x14ac:dyDescent="0.25">
      <c r="A65" s="211" t="s">
        <v>223</v>
      </c>
      <c r="B65" s="237"/>
      <c r="C65" s="314" t="s">
        <v>440</v>
      </c>
      <c r="D65" s="237"/>
      <c r="E65" s="214" t="s">
        <v>106</v>
      </c>
      <c r="F65" s="214" t="s">
        <v>240</v>
      </c>
      <c r="G65" s="215">
        <v>42854</v>
      </c>
      <c r="H65" s="215">
        <v>43036</v>
      </c>
      <c r="I65" s="210">
        <v>17</v>
      </c>
      <c r="J65" s="243">
        <v>43</v>
      </c>
      <c r="K65" s="217">
        <v>2</v>
      </c>
      <c r="L65" s="217" t="s">
        <v>48</v>
      </c>
      <c r="M65" s="217" t="s">
        <v>73</v>
      </c>
    </row>
    <row r="66" spans="1:13" x14ac:dyDescent="0.25">
      <c r="A66" s="214" t="s">
        <v>198</v>
      </c>
      <c r="B66" s="237"/>
      <c r="C66" s="237" t="s">
        <v>440</v>
      </c>
      <c r="D66" s="314"/>
      <c r="E66" s="211" t="s">
        <v>106</v>
      </c>
      <c r="F66" s="214" t="s">
        <v>240</v>
      </c>
      <c r="G66" s="215">
        <v>42938</v>
      </c>
      <c r="H66" s="215">
        <v>43033</v>
      </c>
      <c r="I66" s="210">
        <v>29</v>
      </c>
      <c r="J66" s="244">
        <v>43</v>
      </c>
      <c r="K66" s="217">
        <v>2</v>
      </c>
      <c r="L66" s="217" t="s">
        <v>48</v>
      </c>
      <c r="M66" s="217" t="s">
        <v>73</v>
      </c>
    </row>
    <row r="67" spans="1:13" x14ac:dyDescent="0.25">
      <c r="A67" s="211" t="s">
        <v>222</v>
      </c>
      <c r="B67" s="237"/>
      <c r="C67" s="314" t="s">
        <v>440</v>
      </c>
      <c r="D67" s="237"/>
      <c r="E67" s="211" t="s">
        <v>112</v>
      </c>
      <c r="F67" s="214" t="s">
        <v>240</v>
      </c>
      <c r="G67" s="215">
        <v>42855</v>
      </c>
      <c r="H67" s="215">
        <v>43030</v>
      </c>
      <c r="I67" s="210">
        <v>18</v>
      </c>
      <c r="J67" s="244">
        <v>43</v>
      </c>
      <c r="K67" s="217">
        <v>1</v>
      </c>
      <c r="L67" s="217" t="s">
        <v>39</v>
      </c>
      <c r="M67" s="217" t="s">
        <v>73</v>
      </c>
    </row>
    <row r="68" spans="1:13" x14ac:dyDescent="0.25">
      <c r="A68" s="211" t="s">
        <v>222</v>
      </c>
      <c r="B68" s="206"/>
      <c r="C68" s="314" t="s">
        <v>440</v>
      </c>
      <c r="D68" s="189"/>
      <c r="E68" s="211" t="s">
        <v>112</v>
      </c>
      <c r="F68" s="214" t="s">
        <v>240</v>
      </c>
      <c r="G68" s="215">
        <v>42886</v>
      </c>
      <c r="H68" s="215">
        <v>43005</v>
      </c>
      <c r="I68" s="210">
        <v>22</v>
      </c>
      <c r="J68" s="243">
        <v>39</v>
      </c>
      <c r="K68" s="217">
        <v>1</v>
      </c>
      <c r="L68" s="217" t="s">
        <v>43</v>
      </c>
      <c r="M68" s="217" t="s">
        <v>73</v>
      </c>
    </row>
    <row r="69" spans="1:13" x14ac:dyDescent="0.25">
      <c r="A69" s="214" t="s">
        <v>454</v>
      </c>
      <c r="B69" s="195"/>
      <c r="C69" s="314" t="s">
        <v>440</v>
      </c>
      <c r="D69" s="195"/>
      <c r="E69" s="211" t="s">
        <v>337</v>
      </c>
      <c r="F69" s="214" t="s">
        <v>240</v>
      </c>
      <c r="G69" s="215">
        <v>42871</v>
      </c>
      <c r="H69" s="215">
        <v>43036</v>
      </c>
      <c r="I69" s="210">
        <v>20</v>
      </c>
      <c r="J69" s="243">
        <v>43</v>
      </c>
      <c r="K69" s="217">
        <v>1</v>
      </c>
      <c r="L69" s="217" t="s">
        <v>43</v>
      </c>
      <c r="M69" s="217" t="s">
        <v>73</v>
      </c>
    </row>
    <row r="70" spans="1:13" x14ac:dyDescent="0.25">
      <c r="A70" s="214" t="s">
        <v>454</v>
      </c>
      <c r="B70" s="314"/>
      <c r="C70" s="314" t="s">
        <v>440</v>
      </c>
      <c r="D70" s="237"/>
      <c r="E70" s="217" t="s">
        <v>337</v>
      </c>
      <c r="F70" s="214" t="s">
        <v>240</v>
      </c>
      <c r="G70" s="215">
        <v>42821</v>
      </c>
      <c r="H70" s="215">
        <v>43031</v>
      </c>
      <c r="I70" s="210">
        <v>13</v>
      </c>
      <c r="J70" s="243">
        <v>43</v>
      </c>
      <c r="K70" s="217">
        <v>1</v>
      </c>
      <c r="L70" s="217" t="s">
        <v>42</v>
      </c>
      <c r="M70" s="217" t="s">
        <v>73</v>
      </c>
    </row>
    <row r="71" spans="1:13" x14ac:dyDescent="0.25">
      <c r="A71" s="214" t="s">
        <v>198</v>
      </c>
      <c r="B71" s="237"/>
      <c r="C71" s="314" t="s">
        <v>440</v>
      </c>
      <c r="D71" s="237"/>
      <c r="E71" s="211" t="s">
        <v>233</v>
      </c>
      <c r="F71" s="214" t="s">
        <v>240</v>
      </c>
      <c r="G71" s="215">
        <v>42847</v>
      </c>
      <c r="H71" s="215">
        <v>43036</v>
      </c>
      <c r="I71" s="210">
        <v>16</v>
      </c>
      <c r="J71" s="244">
        <v>43</v>
      </c>
      <c r="K71" s="217">
        <v>3</v>
      </c>
      <c r="L71" s="217" t="s">
        <v>348</v>
      </c>
      <c r="M71" s="217" t="s">
        <v>73</v>
      </c>
    </row>
    <row r="72" spans="1:13" x14ac:dyDescent="0.25">
      <c r="A72" s="214" t="s">
        <v>198</v>
      </c>
      <c r="B72" s="237"/>
      <c r="C72" s="314" t="s">
        <v>440</v>
      </c>
      <c r="D72" s="237"/>
      <c r="E72" s="211" t="s">
        <v>233</v>
      </c>
      <c r="F72" s="214" t="s">
        <v>240</v>
      </c>
      <c r="G72" s="215">
        <v>42846</v>
      </c>
      <c r="H72" s="215">
        <v>43007</v>
      </c>
      <c r="I72" s="210">
        <v>16</v>
      </c>
      <c r="J72" s="242">
        <v>39</v>
      </c>
      <c r="K72" s="217">
        <v>1</v>
      </c>
      <c r="L72" s="217" t="s">
        <v>55</v>
      </c>
      <c r="M72" s="217" t="s">
        <v>73</v>
      </c>
    </row>
    <row r="73" spans="1:13" x14ac:dyDescent="0.25">
      <c r="A73" s="211" t="s">
        <v>198</v>
      </c>
      <c r="B73" s="237"/>
      <c r="C73" s="314" t="s">
        <v>440</v>
      </c>
      <c r="D73" s="237"/>
      <c r="E73" s="211" t="s">
        <v>233</v>
      </c>
      <c r="F73" s="214" t="s">
        <v>240</v>
      </c>
      <c r="G73" s="215">
        <v>42866</v>
      </c>
      <c r="H73" s="215">
        <v>43006</v>
      </c>
      <c r="I73" s="210">
        <v>19</v>
      </c>
      <c r="J73" s="242">
        <v>39</v>
      </c>
      <c r="K73" s="217">
        <v>1</v>
      </c>
      <c r="L73" s="217" t="s">
        <v>44</v>
      </c>
      <c r="M73" s="217" t="s">
        <v>73</v>
      </c>
    </row>
    <row r="74" spans="1:13" x14ac:dyDescent="0.25">
      <c r="A74" s="214" t="s">
        <v>222</v>
      </c>
      <c r="B74" s="237"/>
      <c r="C74" s="237" t="s">
        <v>440</v>
      </c>
      <c r="D74" s="314"/>
      <c r="E74" s="214" t="s">
        <v>233</v>
      </c>
      <c r="F74" s="214" t="s">
        <v>240</v>
      </c>
      <c r="G74" s="215">
        <v>42857</v>
      </c>
      <c r="H74" s="215">
        <v>43004</v>
      </c>
      <c r="I74" s="210">
        <v>18</v>
      </c>
      <c r="J74" s="244">
        <v>39</v>
      </c>
      <c r="K74" s="217">
        <v>1</v>
      </c>
      <c r="L74" s="217" t="s">
        <v>42</v>
      </c>
      <c r="M74" s="217" t="s">
        <v>73</v>
      </c>
    </row>
    <row r="75" spans="1:13" x14ac:dyDescent="0.25">
      <c r="A75" s="211" t="s">
        <v>222</v>
      </c>
      <c r="B75" s="237"/>
      <c r="C75" s="314" t="s">
        <v>440</v>
      </c>
      <c r="D75" s="237"/>
      <c r="E75" s="214" t="s">
        <v>233</v>
      </c>
      <c r="F75" s="214" t="s">
        <v>240</v>
      </c>
      <c r="G75" s="215">
        <v>42880</v>
      </c>
      <c r="H75" s="215">
        <v>43034</v>
      </c>
      <c r="I75" s="210">
        <v>21</v>
      </c>
      <c r="J75" s="244">
        <v>43</v>
      </c>
      <c r="K75" s="217">
        <v>1</v>
      </c>
      <c r="L75" s="217" t="s">
        <v>44</v>
      </c>
      <c r="M75" s="217" t="s">
        <v>73</v>
      </c>
    </row>
    <row r="76" spans="1:13" x14ac:dyDescent="0.25">
      <c r="A76" s="211" t="s">
        <v>222</v>
      </c>
      <c r="B76" s="237"/>
      <c r="C76" s="314" t="s">
        <v>440</v>
      </c>
      <c r="D76" s="237"/>
      <c r="E76" s="214" t="s">
        <v>233</v>
      </c>
      <c r="F76" s="214" t="s">
        <v>240</v>
      </c>
      <c r="G76" s="215">
        <v>42854</v>
      </c>
      <c r="H76" s="215">
        <v>43036</v>
      </c>
      <c r="I76" s="210">
        <v>17</v>
      </c>
      <c r="J76" s="243">
        <v>43</v>
      </c>
      <c r="K76" s="217">
        <v>1</v>
      </c>
      <c r="L76" s="217" t="s">
        <v>25</v>
      </c>
      <c r="M76" s="217" t="s">
        <v>73</v>
      </c>
    </row>
    <row r="77" spans="1:13" x14ac:dyDescent="0.25">
      <c r="A77" s="240" t="s">
        <v>22</v>
      </c>
      <c r="B77" s="237" t="s">
        <v>440</v>
      </c>
      <c r="C77" s="237"/>
      <c r="D77" s="237"/>
      <c r="E77" s="240" t="s">
        <v>372</v>
      </c>
      <c r="F77" s="240" t="s">
        <v>214</v>
      </c>
      <c r="G77" s="241">
        <v>42851</v>
      </c>
      <c r="H77" s="236">
        <v>43019</v>
      </c>
      <c r="I77" s="210">
        <v>17</v>
      </c>
      <c r="J77" s="217">
        <v>41</v>
      </c>
      <c r="K77" s="217">
        <v>1</v>
      </c>
      <c r="L77" s="217" t="s">
        <v>43</v>
      </c>
      <c r="M77" s="217" t="s">
        <v>73</v>
      </c>
    </row>
    <row r="78" spans="1:13" x14ac:dyDescent="0.25">
      <c r="A78" s="240" t="s">
        <v>47</v>
      </c>
      <c r="B78" s="237"/>
      <c r="C78" s="237" t="s">
        <v>440</v>
      </c>
      <c r="D78" s="237"/>
      <c r="E78" s="240" t="s">
        <v>373</v>
      </c>
      <c r="F78" s="240" t="s">
        <v>214</v>
      </c>
      <c r="G78" s="241">
        <v>42889</v>
      </c>
      <c r="H78" s="236">
        <v>43008</v>
      </c>
      <c r="I78" s="210">
        <v>22</v>
      </c>
      <c r="J78" s="217">
        <v>39</v>
      </c>
      <c r="K78" s="217">
        <v>2</v>
      </c>
      <c r="L78" s="217" t="s">
        <v>356</v>
      </c>
      <c r="M78" s="217" t="s">
        <v>73</v>
      </c>
    </row>
    <row r="79" spans="1:13" x14ac:dyDescent="0.25">
      <c r="A79" s="217" t="s">
        <v>161</v>
      </c>
      <c r="B79" s="237" t="s">
        <v>440</v>
      </c>
      <c r="C79" s="237"/>
      <c r="D79" s="237"/>
      <c r="E79" s="217" t="s">
        <v>175</v>
      </c>
      <c r="F79" s="217" t="s">
        <v>218</v>
      </c>
      <c r="G79" s="236">
        <v>42855</v>
      </c>
      <c r="H79" s="236">
        <v>43005</v>
      </c>
      <c r="I79" s="210">
        <v>18</v>
      </c>
      <c r="J79" s="217">
        <v>39</v>
      </c>
      <c r="K79" s="217">
        <v>2</v>
      </c>
      <c r="L79" s="217" t="s">
        <v>34</v>
      </c>
      <c r="M79" s="217" t="s">
        <v>73</v>
      </c>
    </row>
    <row r="80" spans="1:13" x14ac:dyDescent="0.25">
      <c r="A80" s="217" t="s">
        <v>161</v>
      </c>
      <c r="B80" s="237" t="s">
        <v>440</v>
      </c>
      <c r="C80" s="237"/>
      <c r="D80" s="237"/>
      <c r="E80" s="217" t="s">
        <v>175</v>
      </c>
      <c r="F80" s="217" t="s">
        <v>218</v>
      </c>
      <c r="G80" s="236">
        <v>42877</v>
      </c>
      <c r="H80" s="236">
        <v>42985</v>
      </c>
      <c r="I80" s="210">
        <v>21</v>
      </c>
      <c r="J80" s="217">
        <v>36</v>
      </c>
      <c r="K80" s="217">
        <v>2</v>
      </c>
      <c r="L80" s="217" t="s">
        <v>284</v>
      </c>
      <c r="M80" s="217" t="s">
        <v>73</v>
      </c>
    </row>
    <row r="81" spans="1:13" x14ac:dyDescent="0.25">
      <c r="A81" s="217" t="s">
        <v>22</v>
      </c>
      <c r="B81" s="237" t="s">
        <v>440</v>
      </c>
      <c r="C81" s="237"/>
      <c r="D81" s="237"/>
      <c r="E81" s="217" t="s">
        <v>174</v>
      </c>
      <c r="F81" s="217" t="s">
        <v>218</v>
      </c>
      <c r="G81" s="236">
        <v>42846</v>
      </c>
      <c r="H81" s="236">
        <v>43035</v>
      </c>
      <c r="I81" s="210">
        <v>16</v>
      </c>
      <c r="J81" s="217">
        <v>43</v>
      </c>
      <c r="K81" s="217">
        <v>3</v>
      </c>
      <c r="L81" s="217" t="s">
        <v>64</v>
      </c>
      <c r="M81" s="217" t="s">
        <v>73</v>
      </c>
    </row>
    <row r="82" spans="1:13" x14ac:dyDescent="0.25">
      <c r="A82" s="217" t="s">
        <v>22</v>
      </c>
      <c r="B82" s="237" t="s">
        <v>440</v>
      </c>
      <c r="C82" s="237"/>
      <c r="D82" s="237"/>
      <c r="E82" s="217" t="s">
        <v>175</v>
      </c>
      <c r="F82" s="217" t="s">
        <v>218</v>
      </c>
      <c r="G82" s="236">
        <v>42826</v>
      </c>
      <c r="H82" s="236">
        <v>43036</v>
      </c>
      <c r="I82" s="210">
        <v>13</v>
      </c>
      <c r="J82" s="217">
        <v>43</v>
      </c>
      <c r="K82" s="217">
        <v>1</v>
      </c>
      <c r="L82" s="217" t="s">
        <v>25</v>
      </c>
      <c r="M82" s="217" t="s">
        <v>73</v>
      </c>
    </row>
    <row r="83" spans="1:13" x14ac:dyDescent="0.25">
      <c r="A83" s="211" t="s">
        <v>222</v>
      </c>
      <c r="B83" s="237"/>
      <c r="C83" s="237" t="s">
        <v>440</v>
      </c>
      <c r="D83" s="237"/>
      <c r="E83" s="217" t="s">
        <v>111</v>
      </c>
      <c r="F83" s="217" t="s">
        <v>218</v>
      </c>
      <c r="G83" s="236">
        <v>42880</v>
      </c>
      <c r="H83" s="236">
        <v>43006</v>
      </c>
      <c r="I83" s="210">
        <v>21</v>
      </c>
      <c r="J83" s="217">
        <v>39</v>
      </c>
      <c r="K83" s="217">
        <v>1</v>
      </c>
      <c r="L83" s="217" t="s">
        <v>44</v>
      </c>
      <c r="M83" s="217" t="s">
        <v>73</v>
      </c>
    </row>
    <row r="84" spans="1:13" x14ac:dyDescent="0.25">
      <c r="A84" s="211" t="s">
        <v>222</v>
      </c>
      <c r="B84" s="237"/>
      <c r="C84" s="237" t="s">
        <v>440</v>
      </c>
      <c r="D84" s="237"/>
      <c r="E84" s="217" t="s">
        <v>111</v>
      </c>
      <c r="F84" s="217" t="s">
        <v>218</v>
      </c>
      <c r="G84" s="236">
        <v>42855</v>
      </c>
      <c r="H84" s="236">
        <v>43030</v>
      </c>
      <c r="I84" s="210">
        <v>18</v>
      </c>
      <c r="J84" s="217">
        <v>43</v>
      </c>
      <c r="K84" s="217">
        <v>1</v>
      </c>
      <c r="L84" s="217" t="s">
        <v>39</v>
      </c>
      <c r="M84" s="217" t="s">
        <v>73</v>
      </c>
    </row>
    <row r="85" spans="1:13" x14ac:dyDescent="0.25">
      <c r="A85" s="211" t="s">
        <v>222</v>
      </c>
      <c r="B85" s="237"/>
      <c r="C85" s="237" t="s">
        <v>440</v>
      </c>
      <c r="D85" s="237"/>
      <c r="E85" s="217" t="s">
        <v>110</v>
      </c>
      <c r="F85" s="217" t="s">
        <v>218</v>
      </c>
      <c r="G85" s="236">
        <v>42855</v>
      </c>
      <c r="H85" s="236">
        <v>43009</v>
      </c>
      <c r="I85" s="210">
        <v>18</v>
      </c>
      <c r="J85" s="217">
        <v>40</v>
      </c>
      <c r="K85" s="217">
        <v>1</v>
      </c>
      <c r="L85" s="217" t="s">
        <v>39</v>
      </c>
      <c r="M85" s="217" t="s">
        <v>73</v>
      </c>
    </row>
    <row r="86" spans="1:13" x14ac:dyDescent="0.25">
      <c r="A86" s="211" t="s">
        <v>222</v>
      </c>
      <c r="B86" s="223"/>
      <c r="C86" s="223" t="s">
        <v>440</v>
      </c>
      <c r="D86" s="223"/>
      <c r="E86" s="217" t="s">
        <v>108</v>
      </c>
      <c r="F86" s="217" t="s">
        <v>218</v>
      </c>
      <c r="G86" s="236">
        <v>42885</v>
      </c>
      <c r="H86" s="236">
        <v>43004</v>
      </c>
      <c r="I86" s="210">
        <v>22</v>
      </c>
      <c r="J86" s="217">
        <v>39</v>
      </c>
      <c r="K86" s="217">
        <v>1</v>
      </c>
      <c r="L86" s="217" t="s">
        <v>42</v>
      </c>
      <c r="M86" s="217" t="s">
        <v>73</v>
      </c>
    </row>
    <row r="87" spans="1:13" x14ac:dyDescent="0.25">
      <c r="A87" s="211" t="s">
        <v>222</v>
      </c>
      <c r="B87" s="223"/>
      <c r="C87" s="223" t="s">
        <v>440</v>
      </c>
      <c r="D87" s="223"/>
      <c r="E87" s="217" t="s">
        <v>108</v>
      </c>
      <c r="F87" s="217" t="s">
        <v>218</v>
      </c>
      <c r="G87" s="236">
        <v>42854</v>
      </c>
      <c r="H87" s="236">
        <v>43036</v>
      </c>
      <c r="I87" s="210">
        <v>17</v>
      </c>
      <c r="J87" s="217">
        <v>43</v>
      </c>
      <c r="K87" s="217">
        <v>1</v>
      </c>
      <c r="L87" s="217" t="s">
        <v>25</v>
      </c>
      <c r="M87" s="217" t="s">
        <v>73</v>
      </c>
    </row>
    <row r="88" spans="1:13" x14ac:dyDescent="0.25">
      <c r="A88" s="211" t="s">
        <v>222</v>
      </c>
      <c r="B88" s="223"/>
      <c r="C88" s="223" t="s">
        <v>440</v>
      </c>
      <c r="D88" s="223"/>
      <c r="E88" s="217" t="s">
        <v>106</v>
      </c>
      <c r="F88" s="217" t="s">
        <v>218</v>
      </c>
      <c r="G88" s="236">
        <v>42857</v>
      </c>
      <c r="H88" s="236">
        <v>43032</v>
      </c>
      <c r="I88" s="210">
        <v>18</v>
      </c>
      <c r="J88" s="217">
        <v>43</v>
      </c>
      <c r="K88" s="217">
        <v>1</v>
      </c>
      <c r="L88" s="217" t="s">
        <v>42</v>
      </c>
      <c r="M88" s="217" t="s">
        <v>73</v>
      </c>
    </row>
    <row r="89" spans="1:13" x14ac:dyDescent="0.25">
      <c r="A89" s="211" t="s">
        <v>222</v>
      </c>
      <c r="B89" s="223"/>
      <c r="C89" s="223" t="s">
        <v>440</v>
      </c>
      <c r="D89" s="223"/>
      <c r="E89" s="217" t="s">
        <v>106</v>
      </c>
      <c r="F89" s="217" t="s">
        <v>218</v>
      </c>
      <c r="G89" s="236">
        <v>42880</v>
      </c>
      <c r="H89" s="236">
        <v>43006</v>
      </c>
      <c r="I89" s="210">
        <v>21</v>
      </c>
      <c r="J89" s="217">
        <v>39</v>
      </c>
      <c r="K89" s="217">
        <v>1</v>
      </c>
      <c r="L89" s="217" t="s">
        <v>44</v>
      </c>
      <c r="M89" s="217" t="s">
        <v>73</v>
      </c>
    </row>
    <row r="90" spans="1:13" x14ac:dyDescent="0.25">
      <c r="A90" s="211" t="s">
        <v>222</v>
      </c>
      <c r="B90" s="223"/>
      <c r="C90" s="223" t="s">
        <v>440</v>
      </c>
      <c r="D90" s="223"/>
      <c r="E90" s="217" t="s">
        <v>106</v>
      </c>
      <c r="F90" s="217" t="s">
        <v>218</v>
      </c>
      <c r="G90" s="236">
        <v>42854</v>
      </c>
      <c r="H90" s="236">
        <v>43036</v>
      </c>
      <c r="I90" s="210">
        <v>17</v>
      </c>
      <c r="J90" s="217">
        <v>43</v>
      </c>
      <c r="K90" s="217">
        <v>1</v>
      </c>
      <c r="L90" s="217" t="s">
        <v>25</v>
      </c>
      <c r="M90" s="217" t="s">
        <v>73</v>
      </c>
    </row>
    <row r="91" spans="1:13" x14ac:dyDescent="0.25">
      <c r="A91" s="211" t="s">
        <v>222</v>
      </c>
      <c r="B91" s="223"/>
      <c r="C91" s="223" t="s">
        <v>440</v>
      </c>
      <c r="D91" s="223"/>
      <c r="E91" s="217" t="s">
        <v>233</v>
      </c>
      <c r="F91" s="217" t="s">
        <v>218</v>
      </c>
      <c r="G91" s="236">
        <v>42918</v>
      </c>
      <c r="H91" s="236">
        <v>42998</v>
      </c>
      <c r="I91" s="210">
        <v>27</v>
      </c>
      <c r="J91" s="217">
        <v>38</v>
      </c>
      <c r="K91" s="217">
        <v>2</v>
      </c>
      <c r="L91" s="217" t="s">
        <v>34</v>
      </c>
      <c r="M91" s="217" t="s">
        <v>73</v>
      </c>
    </row>
    <row r="92" spans="1:13" x14ac:dyDescent="0.25">
      <c r="A92" s="217" t="s">
        <v>198</v>
      </c>
      <c r="B92" s="237"/>
      <c r="C92" s="206" t="s">
        <v>440</v>
      </c>
      <c r="D92" s="237"/>
      <c r="E92" s="217" t="s">
        <v>109</v>
      </c>
      <c r="F92" s="217" t="s">
        <v>218</v>
      </c>
      <c r="G92" s="236">
        <v>42872</v>
      </c>
      <c r="H92" s="236">
        <v>43005</v>
      </c>
      <c r="I92" s="210">
        <v>20</v>
      </c>
      <c r="J92" s="217">
        <v>39</v>
      </c>
      <c r="K92" s="217">
        <v>1</v>
      </c>
      <c r="L92" s="217" t="s">
        <v>43</v>
      </c>
      <c r="M92" s="217" t="s">
        <v>73</v>
      </c>
    </row>
    <row r="93" spans="1:13" x14ac:dyDescent="0.25">
      <c r="A93" s="217" t="s">
        <v>198</v>
      </c>
      <c r="B93" s="206"/>
      <c r="C93" s="237" t="s">
        <v>440</v>
      </c>
      <c r="D93" s="237"/>
      <c r="E93" s="217" t="s">
        <v>109</v>
      </c>
      <c r="F93" s="217" t="s">
        <v>218</v>
      </c>
      <c r="G93" s="236">
        <v>42868</v>
      </c>
      <c r="H93" s="236">
        <v>43036</v>
      </c>
      <c r="I93" s="210">
        <v>19</v>
      </c>
      <c r="J93" s="217">
        <v>43</v>
      </c>
      <c r="K93" s="217">
        <v>1</v>
      </c>
      <c r="L93" s="217" t="s">
        <v>25</v>
      </c>
      <c r="M93" s="217" t="s">
        <v>73</v>
      </c>
    </row>
    <row r="94" spans="1:13" x14ac:dyDescent="0.25">
      <c r="A94" s="217" t="s">
        <v>198</v>
      </c>
      <c r="B94" s="237"/>
      <c r="C94" s="237" t="s">
        <v>440</v>
      </c>
      <c r="D94" s="237"/>
      <c r="E94" s="217" t="s">
        <v>114</v>
      </c>
      <c r="F94" s="217" t="s">
        <v>218</v>
      </c>
      <c r="G94" s="236">
        <v>42857</v>
      </c>
      <c r="H94" s="236">
        <v>43032</v>
      </c>
      <c r="I94" s="210">
        <v>18</v>
      </c>
      <c r="J94" s="217">
        <v>43</v>
      </c>
      <c r="K94" s="217">
        <v>1</v>
      </c>
      <c r="L94" s="217" t="s">
        <v>42</v>
      </c>
      <c r="M94" s="217" t="s">
        <v>73</v>
      </c>
    </row>
    <row r="95" spans="1:13" x14ac:dyDescent="0.25">
      <c r="A95" s="217" t="s">
        <v>198</v>
      </c>
      <c r="B95" s="237"/>
      <c r="C95" s="237" t="s">
        <v>440</v>
      </c>
      <c r="D95" s="237"/>
      <c r="E95" s="217" t="s">
        <v>114</v>
      </c>
      <c r="F95" s="217" t="s">
        <v>218</v>
      </c>
      <c r="G95" s="236">
        <v>42869</v>
      </c>
      <c r="H95" s="236">
        <v>43009</v>
      </c>
      <c r="I95" s="210">
        <v>20</v>
      </c>
      <c r="J95" s="217">
        <v>40</v>
      </c>
      <c r="K95" s="217">
        <v>1</v>
      </c>
      <c r="L95" s="217" t="s">
        <v>39</v>
      </c>
      <c r="M95" s="217" t="s">
        <v>73</v>
      </c>
    </row>
    <row r="96" spans="1:13" x14ac:dyDescent="0.25">
      <c r="A96" s="217" t="s">
        <v>198</v>
      </c>
      <c r="B96" s="237"/>
      <c r="C96" s="237" t="s">
        <v>440</v>
      </c>
      <c r="D96" s="237"/>
      <c r="E96" s="217" t="s">
        <v>114</v>
      </c>
      <c r="F96" s="217" t="s">
        <v>218</v>
      </c>
      <c r="G96" s="236">
        <v>42866</v>
      </c>
      <c r="H96" s="236">
        <v>43013</v>
      </c>
      <c r="I96" s="210">
        <v>19</v>
      </c>
      <c r="J96" s="217">
        <v>40</v>
      </c>
      <c r="K96" s="217">
        <v>1</v>
      </c>
      <c r="L96" s="217" t="s">
        <v>44</v>
      </c>
      <c r="M96" s="217" t="s">
        <v>73</v>
      </c>
    </row>
    <row r="97" spans="1:13" x14ac:dyDescent="0.25">
      <c r="A97" s="217" t="s">
        <v>198</v>
      </c>
      <c r="B97" s="237"/>
      <c r="C97" s="206" t="s">
        <v>440</v>
      </c>
      <c r="D97" s="237"/>
      <c r="E97" s="217" t="s">
        <v>114</v>
      </c>
      <c r="F97" s="217" t="s">
        <v>218</v>
      </c>
      <c r="G97" s="236">
        <v>42847</v>
      </c>
      <c r="H97" s="236">
        <v>43036</v>
      </c>
      <c r="I97" s="210">
        <v>16</v>
      </c>
      <c r="J97" s="217">
        <v>43</v>
      </c>
      <c r="K97" s="217">
        <v>1</v>
      </c>
      <c r="L97" s="217" t="s">
        <v>25</v>
      </c>
      <c r="M97" s="217" t="s">
        <v>73</v>
      </c>
    </row>
    <row r="98" spans="1:13" x14ac:dyDescent="0.25">
      <c r="A98" s="217" t="s">
        <v>198</v>
      </c>
      <c r="B98" s="237"/>
      <c r="C98" s="237" t="s">
        <v>440</v>
      </c>
      <c r="D98" s="237"/>
      <c r="E98" s="217" t="s">
        <v>107</v>
      </c>
      <c r="F98" s="217" t="s">
        <v>218</v>
      </c>
      <c r="G98" s="236">
        <v>42865</v>
      </c>
      <c r="H98" s="236">
        <v>43012</v>
      </c>
      <c r="I98" s="210">
        <v>19</v>
      </c>
      <c r="J98" s="217">
        <v>40</v>
      </c>
      <c r="K98" s="217">
        <v>1</v>
      </c>
      <c r="L98" s="217" t="s">
        <v>43</v>
      </c>
      <c r="M98" s="217" t="s">
        <v>73</v>
      </c>
    </row>
    <row r="99" spans="1:13" x14ac:dyDescent="0.25">
      <c r="A99" s="217" t="s">
        <v>198</v>
      </c>
      <c r="B99" s="237"/>
      <c r="C99" s="237" t="s">
        <v>440</v>
      </c>
      <c r="D99" s="237"/>
      <c r="E99" s="217" t="s">
        <v>107</v>
      </c>
      <c r="F99" s="217" t="s">
        <v>218</v>
      </c>
      <c r="G99" s="236">
        <v>42855</v>
      </c>
      <c r="H99" s="236">
        <v>43030</v>
      </c>
      <c r="I99" s="210">
        <v>18</v>
      </c>
      <c r="J99" s="217">
        <v>43</v>
      </c>
      <c r="K99" s="217">
        <v>1</v>
      </c>
      <c r="L99" s="217" t="s">
        <v>39</v>
      </c>
      <c r="M99" s="217" t="s">
        <v>73</v>
      </c>
    </row>
    <row r="100" spans="1:13" x14ac:dyDescent="0.25">
      <c r="A100" s="217" t="s">
        <v>198</v>
      </c>
      <c r="B100" s="237"/>
      <c r="C100" s="237" t="s">
        <v>440</v>
      </c>
      <c r="D100" s="237"/>
      <c r="E100" s="186" t="s">
        <v>174</v>
      </c>
      <c r="F100" s="186" t="s">
        <v>218</v>
      </c>
      <c r="G100" s="239">
        <v>42868</v>
      </c>
      <c r="H100" s="239">
        <v>42991</v>
      </c>
      <c r="I100" s="210">
        <v>19</v>
      </c>
      <c r="J100" s="217">
        <v>37</v>
      </c>
      <c r="K100" s="217">
        <v>1</v>
      </c>
      <c r="L100" s="217" t="s">
        <v>43</v>
      </c>
      <c r="M100" s="217" t="s">
        <v>73</v>
      </c>
    </row>
    <row r="101" spans="1:13" x14ac:dyDescent="0.25">
      <c r="A101" s="217" t="s">
        <v>198</v>
      </c>
      <c r="B101" s="237"/>
      <c r="C101" s="237" t="s">
        <v>440</v>
      </c>
      <c r="D101" s="237"/>
      <c r="E101" s="186" t="s">
        <v>174</v>
      </c>
      <c r="F101" s="186" t="s">
        <v>218</v>
      </c>
      <c r="G101" s="239">
        <v>42905</v>
      </c>
      <c r="H101" s="239">
        <v>43003</v>
      </c>
      <c r="I101" s="210">
        <v>25</v>
      </c>
      <c r="J101" s="217">
        <v>39</v>
      </c>
      <c r="K101" s="217">
        <v>1</v>
      </c>
      <c r="L101" s="217" t="s">
        <v>24</v>
      </c>
      <c r="M101" s="217" t="s">
        <v>73</v>
      </c>
    </row>
    <row r="102" spans="1:13" x14ac:dyDescent="0.25">
      <c r="A102" s="217" t="s">
        <v>198</v>
      </c>
      <c r="B102" s="237"/>
      <c r="C102" s="237" t="s">
        <v>440</v>
      </c>
      <c r="D102" s="237"/>
      <c r="E102" s="186" t="s">
        <v>174</v>
      </c>
      <c r="F102" s="186" t="s">
        <v>218</v>
      </c>
      <c r="G102" s="239">
        <v>42835</v>
      </c>
      <c r="H102" s="239">
        <v>43031</v>
      </c>
      <c r="I102" s="210">
        <v>15</v>
      </c>
      <c r="J102" s="217">
        <v>43</v>
      </c>
      <c r="K102" s="217">
        <v>1</v>
      </c>
      <c r="L102" s="217" t="s">
        <v>24</v>
      </c>
      <c r="M102" s="217" t="s">
        <v>73</v>
      </c>
    </row>
    <row r="103" spans="1:13" x14ac:dyDescent="0.25">
      <c r="A103" s="217" t="s">
        <v>198</v>
      </c>
      <c r="B103" s="237"/>
      <c r="C103" s="237" t="s">
        <v>440</v>
      </c>
      <c r="D103" s="237"/>
      <c r="E103" s="186" t="s">
        <v>174</v>
      </c>
      <c r="F103" s="186" t="s">
        <v>218</v>
      </c>
      <c r="G103" s="239">
        <v>42878</v>
      </c>
      <c r="H103" s="239">
        <v>43004</v>
      </c>
      <c r="I103" s="210">
        <v>21</v>
      </c>
      <c r="J103" s="217">
        <v>39</v>
      </c>
      <c r="K103" s="217">
        <v>1</v>
      </c>
      <c r="L103" s="217" t="s">
        <v>42</v>
      </c>
      <c r="M103" s="217" t="s">
        <v>73</v>
      </c>
    </row>
    <row r="104" spans="1:13" x14ac:dyDescent="0.25">
      <c r="A104" s="217" t="s">
        <v>198</v>
      </c>
      <c r="B104" s="237"/>
      <c r="C104" s="237" t="s">
        <v>440</v>
      </c>
      <c r="D104" s="237"/>
      <c r="E104" s="186" t="s">
        <v>174</v>
      </c>
      <c r="F104" s="186" t="s">
        <v>218</v>
      </c>
      <c r="G104" s="239">
        <v>42906</v>
      </c>
      <c r="H104" s="239">
        <v>43018</v>
      </c>
      <c r="I104" s="210">
        <v>25</v>
      </c>
      <c r="J104" s="217">
        <v>41</v>
      </c>
      <c r="K104" s="217">
        <v>1</v>
      </c>
      <c r="L104" s="217" t="s">
        <v>42</v>
      </c>
      <c r="M104" s="217" t="s">
        <v>73</v>
      </c>
    </row>
    <row r="105" spans="1:13" x14ac:dyDescent="0.25">
      <c r="A105" s="217" t="s">
        <v>198</v>
      </c>
      <c r="B105" s="206"/>
      <c r="C105" s="237" t="s">
        <v>440</v>
      </c>
      <c r="D105" s="237"/>
      <c r="E105" s="186" t="s">
        <v>174</v>
      </c>
      <c r="F105" s="186" t="s">
        <v>218</v>
      </c>
      <c r="G105" s="239">
        <v>42871</v>
      </c>
      <c r="H105" s="239">
        <v>42871</v>
      </c>
      <c r="I105" s="210">
        <v>20</v>
      </c>
      <c r="J105" s="217">
        <v>20</v>
      </c>
      <c r="K105" s="217">
        <v>1</v>
      </c>
      <c r="L105" s="217" t="s">
        <v>42</v>
      </c>
      <c r="M105" s="217" t="s">
        <v>73</v>
      </c>
    </row>
    <row r="106" spans="1:13" x14ac:dyDescent="0.25">
      <c r="A106" s="217" t="s">
        <v>198</v>
      </c>
      <c r="B106" s="237"/>
      <c r="C106" s="237" t="s">
        <v>440</v>
      </c>
      <c r="D106" s="237"/>
      <c r="E106" s="186" t="s">
        <v>174</v>
      </c>
      <c r="F106" s="186" t="s">
        <v>218</v>
      </c>
      <c r="G106" s="239">
        <v>42927</v>
      </c>
      <c r="H106" s="239">
        <v>42990</v>
      </c>
      <c r="I106" s="210">
        <v>28</v>
      </c>
      <c r="J106" s="217">
        <v>37</v>
      </c>
      <c r="K106" s="217">
        <v>1</v>
      </c>
      <c r="L106" s="217" t="s">
        <v>42</v>
      </c>
      <c r="M106" s="217" t="s">
        <v>73</v>
      </c>
    </row>
    <row r="107" spans="1:13" x14ac:dyDescent="0.25">
      <c r="A107" s="217" t="s">
        <v>198</v>
      </c>
      <c r="B107" s="237"/>
      <c r="C107" s="237" t="s">
        <v>440</v>
      </c>
      <c r="D107" s="237"/>
      <c r="E107" s="186" t="s">
        <v>174</v>
      </c>
      <c r="F107" s="186" t="s">
        <v>218</v>
      </c>
      <c r="G107" s="239">
        <v>42823</v>
      </c>
      <c r="H107" s="239">
        <v>43005</v>
      </c>
      <c r="I107" s="210">
        <v>13</v>
      </c>
      <c r="J107" s="217">
        <v>39</v>
      </c>
      <c r="K107" s="217">
        <v>1</v>
      </c>
      <c r="L107" s="217" t="s">
        <v>43</v>
      </c>
      <c r="M107" s="217" t="s">
        <v>73</v>
      </c>
    </row>
    <row r="108" spans="1:13" x14ac:dyDescent="0.25">
      <c r="A108" s="217" t="s">
        <v>198</v>
      </c>
      <c r="B108" s="237"/>
      <c r="C108" s="237" t="s">
        <v>440</v>
      </c>
      <c r="D108" s="237"/>
      <c r="E108" s="186" t="s">
        <v>174</v>
      </c>
      <c r="F108" s="186" t="s">
        <v>218</v>
      </c>
      <c r="G108" s="239">
        <v>42907</v>
      </c>
      <c r="H108" s="239">
        <v>43033</v>
      </c>
      <c r="I108" s="210">
        <v>25</v>
      </c>
      <c r="J108" s="217">
        <v>43</v>
      </c>
      <c r="K108" s="217">
        <v>1</v>
      </c>
      <c r="L108" s="217" t="s">
        <v>43</v>
      </c>
      <c r="M108" s="217" t="s">
        <v>73</v>
      </c>
    </row>
    <row r="109" spans="1:13" x14ac:dyDescent="0.25">
      <c r="A109" s="217" t="s">
        <v>198</v>
      </c>
      <c r="B109" s="237"/>
      <c r="C109" s="237" t="s">
        <v>440</v>
      </c>
      <c r="D109" s="237"/>
      <c r="E109" s="186" t="s">
        <v>174</v>
      </c>
      <c r="F109" s="186" t="s">
        <v>218</v>
      </c>
      <c r="G109" s="239">
        <v>42978</v>
      </c>
      <c r="H109" s="239">
        <v>43024</v>
      </c>
      <c r="I109" s="210">
        <v>35</v>
      </c>
      <c r="J109" s="217">
        <v>42</v>
      </c>
      <c r="K109" s="217">
        <v>1</v>
      </c>
      <c r="L109" s="217" t="s">
        <v>44</v>
      </c>
      <c r="M109" s="217" t="s">
        <v>73</v>
      </c>
    </row>
    <row r="110" spans="1:13" x14ac:dyDescent="0.25">
      <c r="A110" s="217" t="s">
        <v>198</v>
      </c>
      <c r="B110" s="237"/>
      <c r="C110" s="237" t="s">
        <v>440</v>
      </c>
      <c r="D110" s="237"/>
      <c r="E110" s="186" t="s">
        <v>174</v>
      </c>
      <c r="F110" s="186" t="s">
        <v>218</v>
      </c>
      <c r="G110" s="239">
        <v>42915</v>
      </c>
      <c r="H110" s="239">
        <v>42964</v>
      </c>
      <c r="I110" s="210">
        <v>26</v>
      </c>
      <c r="J110" s="217">
        <v>33</v>
      </c>
      <c r="K110" s="217">
        <v>1</v>
      </c>
      <c r="L110" s="217" t="s">
        <v>44</v>
      </c>
      <c r="M110" s="217" t="s">
        <v>73</v>
      </c>
    </row>
    <row r="111" spans="1:13" x14ac:dyDescent="0.25">
      <c r="A111" s="217" t="s">
        <v>198</v>
      </c>
      <c r="B111" s="237"/>
      <c r="C111" s="237" t="s">
        <v>440</v>
      </c>
      <c r="D111" s="237"/>
      <c r="E111" s="186" t="s">
        <v>174</v>
      </c>
      <c r="F111" s="186" t="s">
        <v>218</v>
      </c>
      <c r="G111" s="239">
        <v>42859</v>
      </c>
      <c r="H111" s="239">
        <v>42908</v>
      </c>
      <c r="I111" s="210">
        <v>18</v>
      </c>
      <c r="J111" s="217">
        <v>25</v>
      </c>
      <c r="K111" s="217">
        <v>1</v>
      </c>
      <c r="L111" s="217" t="s">
        <v>44</v>
      </c>
      <c r="M111" s="217" t="s">
        <v>73</v>
      </c>
    </row>
    <row r="112" spans="1:13" x14ac:dyDescent="0.25">
      <c r="A112" s="217" t="s">
        <v>198</v>
      </c>
      <c r="B112" s="195"/>
      <c r="C112" s="206" t="s">
        <v>440</v>
      </c>
      <c r="D112" s="195"/>
      <c r="E112" s="186" t="s">
        <v>174</v>
      </c>
      <c r="F112" s="186" t="s">
        <v>218</v>
      </c>
      <c r="G112" s="239">
        <v>42908</v>
      </c>
      <c r="H112" s="239">
        <v>43006</v>
      </c>
      <c r="I112" s="210">
        <v>25</v>
      </c>
      <c r="J112" s="217">
        <v>39</v>
      </c>
      <c r="K112" s="217">
        <v>1</v>
      </c>
      <c r="L112" s="217" t="s">
        <v>44</v>
      </c>
      <c r="M112" s="217" t="s">
        <v>73</v>
      </c>
    </row>
    <row r="113" spans="1:13" x14ac:dyDescent="0.25">
      <c r="A113" s="217" t="s">
        <v>198</v>
      </c>
      <c r="B113" s="237"/>
      <c r="C113" s="237" t="s">
        <v>440</v>
      </c>
      <c r="D113" s="237"/>
      <c r="E113" s="186" t="s">
        <v>174</v>
      </c>
      <c r="F113" s="186" t="s">
        <v>218</v>
      </c>
      <c r="G113" s="239">
        <v>42839</v>
      </c>
      <c r="H113" s="239">
        <v>43000</v>
      </c>
      <c r="I113" s="210">
        <v>15</v>
      </c>
      <c r="J113" s="217">
        <v>38</v>
      </c>
      <c r="K113" s="217">
        <v>1</v>
      </c>
      <c r="L113" s="217" t="s">
        <v>55</v>
      </c>
      <c r="M113" s="217" t="s">
        <v>73</v>
      </c>
    </row>
    <row r="114" spans="1:13" x14ac:dyDescent="0.25">
      <c r="A114" s="217" t="s">
        <v>198</v>
      </c>
      <c r="B114" s="237"/>
      <c r="C114" s="237" t="s">
        <v>440</v>
      </c>
      <c r="D114" s="237"/>
      <c r="E114" s="186" t="s">
        <v>174</v>
      </c>
      <c r="F114" s="186" t="s">
        <v>218</v>
      </c>
      <c r="G114" s="239">
        <v>42874</v>
      </c>
      <c r="H114" s="239">
        <v>43007</v>
      </c>
      <c r="I114" s="210">
        <v>20</v>
      </c>
      <c r="J114" s="217">
        <v>39</v>
      </c>
      <c r="K114" s="217">
        <v>1</v>
      </c>
      <c r="L114" s="217" t="s">
        <v>55</v>
      </c>
      <c r="M114" s="217" t="s">
        <v>73</v>
      </c>
    </row>
    <row r="115" spans="1:13" x14ac:dyDescent="0.25">
      <c r="A115" s="217" t="s">
        <v>198</v>
      </c>
      <c r="B115" s="237"/>
      <c r="C115" s="237" t="s">
        <v>440</v>
      </c>
      <c r="D115" s="237"/>
      <c r="E115" s="186" t="s">
        <v>174</v>
      </c>
      <c r="F115" s="186" t="s">
        <v>218</v>
      </c>
      <c r="G115" s="239">
        <v>42875</v>
      </c>
      <c r="H115" s="239">
        <v>43036</v>
      </c>
      <c r="I115" s="210">
        <v>20</v>
      </c>
      <c r="J115" s="217">
        <v>43</v>
      </c>
      <c r="K115" s="217">
        <v>1</v>
      </c>
      <c r="L115" s="217" t="s">
        <v>25</v>
      </c>
      <c r="M115" s="217" t="s">
        <v>73</v>
      </c>
    </row>
    <row r="116" spans="1:13" x14ac:dyDescent="0.25">
      <c r="A116" s="217" t="s">
        <v>198</v>
      </c>
      <c r="B116" s="237"/>
      <c r="C116" s="237" t="s">
        <v>440</v>
      </c>
      <c r="D116" s="237"/>
      <c r="E116" s="186" t="s">
        <v>174</v>
      </c>
      <c r="F116" s="186" t="s">
        <v>218</v>
      </c>
      <c r="G116" s="239">
        <v>42826</v>
      </c>
      <c r="H116" s="239">
        <v>43008</v>
      </c>
      <c r="I116" s="210">
        <v>13</v>
      </c>
      <c r="J116" s="217">
        <v>39</v>
      </c>
      <c r="K116" s="217">
        <v>1</v>
      </c>
      <c r="L116" s="217" t="s">
        <v>25</v>
      </c>
      <c r="M116" s="217" t="s">
        <v>73</v>
      </c>
    </row>
    <row r="117" spans="1:13" x14ac:dyDescent="0.25">
      <c r="A117" s="217" t="s">
        <v>198</v>
      </c>
      <c r="B117" s="206"/>
      <c r="C117" s="237" t="s">
        <v>440</v>
      </c>
      <c r="D117" s="237"/>
      <c r="E117" s="186" t="s">
        <v>174</v>
      </c>
      <c r="F117" s="186" t="s">
        <v>218</v>
      </c>
      <c r="G117" s="239">
        <v>42868</v>
      </c>
      <c r="H117" s="239">
        <v>43036</v>
      </c>
      <c r="I117" s="210">
        <v>19</v>
      </c>
      <c r="J117" s="217">
        <v>43</v>
      </c>
      <c r="K117" s="217">
        <v>1</v>
      </c>
      <c r="L117" s="217" t="s">
        <v>25</v>
      </c>
      <c r="M117" s="217" t="s">
        <v>73</v>
      </c>
    </row>
    <row r="118" spans="1:13" x14ac:dyDescent="0.25">
      <c r="A118" s="217" t="s">
        <v>198</v>
      </c>
      <c r="B118" s="237"/>
      <c r="C118" s="237" t="s">
        <v>440</v>
      </c>
      <c r="D118" s="237"/>
      <c r="E118" s="186" t="s">
        <v>174</v>
      </c>
      <c r="F118" s="186" t="s">
        <v>218</v>
      </c>
      <c r="G118" s="239">
        <v>42904</v>
      </c>
      <c r="H118" s="239">
        <v>43016</v>
      </c>
      <c r="I118" s="210">
        <v>25</v>
      </c>
      <c r="J118" s="217">
        <v>41</v>
      </c>
      <c r="K118" s="217">
        <v>1</v>
      </c>
      <c r="L118" s="217" t="s">
        <v>39</v>
      </c>
      <c r="M118" s="217" t="s">
        <v>73</v>
      </c>
    </row>
    <row r="119" spans="1:13" x14ac:dyDescent="0.25">
      <c r="A119" s="217" t="s">
        <v>198</v>
      </c>
      <c r="B119" s="237"/>
      <c r="C119" s="237" t="s">
        <v>440</v>
      </c>
      <c r="D119" s="237"/>
      <c r="E119" s="186" t="s">
        <v>174</v>
      </c>
      <c r="F119" s="186" t="s">
        <v>218</v>
      </c>
      <c r="G119" s="239">
        <v>42869</v>
      </c>
      <c r="H119" s="239">
        <v>43009</v>
      </c>
      <c r="I119" s="210">
        <v>20</v>
      </c>
      <c r="J119" s="217">
        <v>40</v>
      </c>
      <c r="K119" s="217">
        <v>1</v>
      </c>
      <c r="L119" s="217" t="s">
        <v>39</v>
      </c>
      <c r="M119" s="217" t="s">
        <v>73</v>
      </c>
    </row>
    <row r="120" spans="1:13" x14ac:dyDescent="0.25">
      <c r="A120" s="217" t="s">
        <v>198</v>
      </c>
      <c r="B120" s="237"/>
      <c r="C120" s="237" t="s">
        <v>440</v>
      </c>
      <c r="D120" s="237"/>
      <c r="E120" s="217" t="s">
        <v>234</v>
      </c>
      <c r="F120" s="217" t="s">
        <v>218</v>
      </c>
      <c r="G120" s="236">
        <v>42912</v>
      </c>
      <c r="H120" s="236">
        <v>42996</v>
      </c>
      <c r="I120" s="210">
        <v>26</v>
      </c>
      <c r="J120" s="217">
        <v>38</v>
      </c>
      <c r="K120" s="217">
        <v>1</v>
      </c>
      <c r="L120" s="217" t="s">
        <v>24</v>
      </c>
      <c r="M120" s="217" t="s">
        <v>73</v>
      </c>
    </row>
    <row r="121" spans="1:13" x14ac:dyDescent="0.25">
      <c r="A121" s="217" t="s">
        <v>198</v>
      </c>
      <c r="B121" s="237"/>
      <c r="C121" s="237" t="s">
        <v>440</v>
      </c>
      <c r="D121" s="237"/>
      <c r="E121" s="217" t="s">
        <v>234</v>
      </c>
      <c r="F121" s="217" t="s">
        <v>218</v>
      </c>
      <c r="G121" s="236">
        <v>42914</v>
      </c>
      <c r="H121" s="236">
        <v>42977</v>
      </c>
      <c r="I121" s="210">
        <v>26</v>
      </c>
      <c r="J121" s="217">
        <v>35</v>
      </c>
      <c r="K121" s="217">
        <v>1</v>
      </c>
      <c r="L121" s="217" t="s">
        <v>43</v>
      </c>
      <c r="M121" s="217" t="s">
        <v>73</v>
      </c>
    </row>
    <row r="122" spans="1:13" x14ac:dyDescent="0.25">
      <c r="A122" s="217" t="s">
        <v>198</v>
      </c>
      <c r="B122" s="237"/>
      <c r="C122" s="237" t="s">
        <v>440</v>
      </c>
      <c r="D122" s="237"/>
      <c r="E122" s="217" t="s">
        <v>234</v>
      </c>
      <c r="F122" s="217" t="s">
        <v>218</v>
      </c>
      <c r="G122" s="236">
        <v>42838</v>
      </c>
      <c r="H122" s="236">
        <v>43036</v>
      </c>
      <c r="I122" s="210">
        <v>15</v>
      </c>
      <c r="J122" s="217">
        <v>43</v>
      </c>
      <c r="K122" s="217">
        <v>3</v>
      </c>
      <c r="L122" s="217" t="s">
        <v>402</v>
      </c>
      <c r="M122" s="217" t="s">
        <v>73</v>
      </c>
    </row>
    <row r="123" spans="1:13" x14ac:dyDescent="0.25">
      <c r="A123" s="217" t="s">
        <v>198</v>
      </c>
      <c r="B123" s="237"/>
      <c r="C123" s="237" t="s">
        <v>440</v>
      </c>
      <c r="D123" s="237"/>
      <c r="E123" s="217" t="s">
        <v>234</v>
      </c>
      <c r="F123" s="217" t="s">
        <v>218</v>
      </c>
      <c r="G123" s="236">
        <v>42916</v>
      </c>
      <c r="H123" s="236">
        <v>42979</v>
      </c>
      <c r="I123" s="210">
        <v>26</v>
      </c>
      <c r="J123" s="217">
        <v>35</v>
      </c>
      <c r="K123" s="217">
        <v>1</v>
      </c>
      <c r="L123" s="217" t="s">
        <v>55</v>
      </c>
      <c r="M123" s="217" t="s">
        <v>73</v>
      </c>
    </row>
    <row r="124" spans="1:13" x14ac:dyDescent="0.25">
      <c r="A124" s="217" t="s">
        <v>198</v>
      </c>
      <c r="B124" s="237"/>
      <c r="C124" s="237" t="s">
        <v>440</v>
      </c>
      <c r="D124" s="237"/>
      <c r="E124" s="217" t="s">
        <v>234</v>
      </c>
      <c r="F124" s="217" t="s">
        <v>218</v>
      </c>
      <c r="G124" s="236">
        <v>42869</v>
      </c>
      <c r="H124" s="236">
        <v>42981</v>
      </c>
      <c r="I124" s="210">
        <v>20</v>
      </c>
      <c r="J124" s="217">
        <v>36</v>
      </c>
      <c r="K124" s="217">
        <v>1</v>
      </c>
      <c r="L124" s="217" t="s">
        <v>39</v>
      </c>
      <c r="M124" s="217" t="s">
        <v>73</v>
      </c>
    </row>
    <row r="125" spans="1:13" x14ac:dyDescent="0.25">
      <c r="A125" s="217" t="s">
        <v>198</v>
      </c>
      <c r="B125" s="237"/>
      <c r="C125" s="237" t="s">
        <v>440</v>
      </c>
      <c r="D125" s="237"/>
      <c r="E125" s="217" t="s">
        <v>106</v>
      </c>
      <c r="F125" s="217" t="s">
        <v>218</v>
      </c>
      <c r="G125" s="236">
        <v>42857</v>
      </c>
      <c r="H125" s="236">
        <v>43032</v>
      </c>
      <c r="I125" s="210">
        <v>18</v>
      </c>
      <c r="J125" s="217">
        <v>43</v>
      </c>
      <c r="K125" s="217">
        <v>1</v>
      </c>
      <c r="L125" s="217" t="s">
        <v>42</v>
      </c>
      <c r="M125" s="217" t="s">
        <v>73</v>
      </c>
    </row>
    <row r="126" spans="1:13" x14ac:dyDescent="0.25">
      <c r="A126" s="217" t="s">
        <v>198</v>
      </c>
      <c r="B126" s="237"/>
      <c r="C126" s="237" t="s">
        <v>440</v>
      </c>
      <c r="D126" s="237"/>
      <c r="E126" s="217" t="s">
        <v>106</v>
      </c>
      <c r="F126" s="217" t="s">
        <v>218</v>
      </c>
      <c r="G126" s="236">
        <v>42943</v>
      </c>
      <c r="H126" s="236">
        <v>43006</v>
      </c>
      <c r="I126" s="210">
        <v>30</v>
      </c>
      <c r="J126" s="217">
        <v>39</v>
      </c>
      <c r="K126" s="217">
        <v>1</v>
      </c>
      <c r="L126" s="217" t="s">
        <v>44</v>
      </c>
      <c r="M126" s="217" t="s">
        <v>73</v>
      </c>
    </row>
    <row r="127" spans="1:13" x14ac:dyDescent="0.25">
      <c r="A127" s="217" t="s">
        <v>198</v>
      </c>
      <c r="B127" s="189"/>
      <c r="C127" s="187" t="s">
        <v>440</v>
      </c>
      <c r="D127" s="189"/>
      <c r="E127" s="217" t="s">
        <v>106</v>
      </c>
      <c r="F127" s="217" t="s">
        <v>218</v>
      </c>
      <c r="G127" s="236">
        <v>42854</v>
      </c>
      <c r="H127" s="236">
        <v>43036</v>
      </c>
      <c r="I127" s="210">
        <v>17</v>
      </c>
      <c r="J127" s="217">
        <v>43</v>
      </c>
      <c r="K127" s="217">
        <v>1</v>
      </c>
      <c r="L127" s="217" t="s">
        <v>25</v>
      </c>
      <c r="M127" s="217" t="s">
        <v>73</v>
      </c>
    </row>
    <row r="128" spans="1:13" x14ac:dyDescent="0.25">
      <c r="A128" s="217" t="s">
        <v>198</v>
      </c>
      <c r="B128" s="223"/>
      <c r="C128" s="223" t="s">
        <v>440</v>
      </c>
      <c r="D128" s="223"/>
      <c r="E128" s="217" t="s">
        <v>112</v>
      </c>
      <c r="F128" s="217" t="s">
        <v>218</v>
      </c>
      <c r="G128" s="236">
        <v>42920</v>
      </c>
      <c r="H128" s="236">
        <v>42990</v>
      </c>
      <c r="I128" s="210">
        <v>27</v>
      </c>
      <c r="J128" s="217">
        <v>37</v>
      </c>
      <c r="K128" s="217">
        <v>1</v>
      </c>
      <c r="L128" s="217" t="s">
        <v>42</v>
      </c>
      <c r="M128" s="217" t="s">
        <v>73</v>
      </c>
    </row>
    <row r="129" spans="1:13" x14ac:dyDescent="0.25">
      <c r="A129" s="217" t="s">
        <v>198</v>
      </c>
      <c r="B129" s="223"/>
      <c r="C129" s="223" t="s">
        <v>440</v>
      </c>
      <c r="D129" s="223"/>
      <c r="E129" s="217" t="s">
        <v>112</v>
      </c>
      <c r="F129" s="217" t="s">
        <v>218</v>
      </c>
      <c r="G129" s="236">
        <v>42933</v>
      </c>
      <c r="H129" s="236">
        <v>42987</v>
      </c>
      <c r="I129" s="210">
        <v>29</v>
      </c>
      <c r="J129" s="217">
        <v>36</v>
      </c>
      <c r="K129" s="217">
        <v>1</v>
      </c>
      <c r="L129" s="217" t="s">
        <v>25</v>
      </c>
      <c r="M129" s="217" t="s">
        <v>73</v>
      </c>
    </row>
    <row r="130" spans="1:13" x14ac:dyDescent="0.25">
      <c r="A130" s="217" t="s">
        <v>198</v>
      </c>
      <c r="B130" s="223"/>
      <c r="C130" s="223" t="s">
        <v>440</v>
      </c>
      <c r="D130" s="223"/>
      <c r="E130" s="217" t="s">
        <v>233</v>
      </c>
      <c r="F130" s="217" t="s">
        <v>218</v>
      </c>
      <c r="G130" s="236">
        <v>42852</v>
      </c>
      <c r="H130" s="236">
        <v>43006</v>
      </c>
      <c r="I130" s="210">
        <v>17</v>
      </c>
      <c r="J130" s="217">
        <v>39</v>
      </c>
      <c r="K130" s="217">
        <v>1</v>
      </c>
      <c r="L130" s="217" t="s">
        <v>44</v>
      </c>
      <c r="M130" s="217" t="s">
        <v>73</v>
      </c>
    </row>
    <row r="131" spans="1:13" x14ac:dyDescent="0.25">
      <c r="A131" s="217" t="s">
        <v>198</v>
      </c>
      <c r="B131" s="223"/>
      <c r="C131" s="223" t="s">
        <v>440</v>
      </c>
      <c r="D131" s="223"/>
      <c r="E131" s="217" t="s">
        <v>233</v>
      </c>
      <c r="F131" s="217" t="s">
        <v>218</v>
      </c>
      <c r="G131" s="236">
        <v>42848</v>
      </c>
      <c r="H131" s="236">
        <v>43036</v>
      </c>
      <c r="I131" s="210">
        <v>17</v>
      </c>
      <c r="J131" s="217">
        <v>43</v>
      </c>
      <c r="K131" s="217">
        <v>3</v>
      </c>
      <c r="L131" s="217" t="s">
        <v>341</v>
      </c>
      <c r="M131" s="217" t="s">
        <v>73</v>
      </c>
    </row>
    <row r="132" spans="1:13" x14ac:dyDescent="0.25">
      <c r="A132" s="217" t="s">
        <v>257</v>
      </c>
      <c r="B132" s="223"/>
      <c r="C132" s="237" t="s">
        <v>440</v>
      </c>
      <c r="D132" s="237"/>
      <c r="E132" s="217" t="s">
        <v>174</v>
      </c>
      <c r="F132" s="217" t="s">
        <v>218</v>
      </c>
      <c r="G132" s="236">
        <v>42837</v>
      </c>
      <c r="H132" s="236">
        <v>43033</v>
      </c>
      <c r="I132" s="210">
        <v>15</v>
      </c>
      <c r="J132" s="217">
        <v>43</v>
      </c>
      <c r="K132" s="217">
        <v>1</v>
      </c>
      <c r="L132" s="217" t="s">
        <v>43</v>
      </c>
      <c r="M132" s="217" t="s">
        <v>73</v>
      </c>
    </row>
    <row r="133" spans="1:13" x14ac:dyDescent="0.25">
      <c r="A133" s="217" t="s">
        <v>257</v>
      </c>
      <c r="B133" s="237"/>
      <c r="C133" s="237" t="s">
        <v>440</v>
      </c>
      <c r="D133" s="237"/>
      <c r="E133" s="217" t="s">
        <v>174</v>
      </c>
      <c r="F133" s="217" t="s">
        <v>218</v>
      </c>
      <c r="G133" s="236">
        <v>42826</v>
      </c>
      <c r="H133" s="236">
        <v>43036</v>
      </c>
      <c r="I133" s="210">
        <v>13</v>
      </c>
      <c r="J133" s="217">
        <v>43</v>
      </c>
      <c r="K133" s="217">
        <v>1</v>
      </c>
      <c r="L133" s="217" t="s">
        <v>25</v>
      </c>
      <c r="M133" s="217" t="s">
        <v>73</v>
      </c>
    </row>
    <row r="134" spans="1:13" x14ac:dyDescent="0.25">
      <c r="A134" s="217" t="s">
        <v>381</v>
      </c>
      <c r="B134" s="237"/>
      <c r="C134" s="237" t="s">
        <v>440</v>
      </c>
      <c r="D134" s="237"/>
      <c r="E134" s="217" t="s">
        <v>113</v>
      </c>
      <c r="F134" s="217" t="s">
        <v>218</v>
      </c>
      <c r="G134" s="236">
        <v>42906</v>
      </c>
      <c r="H134" s="236">
        <v>43009</v>
      </c>
      <c r="I134" s="210">
        <v>25</v>
      </c>
      <c r="J134" s="217">
        <v>40</v>
      </c>
      <c r="K134" s="217">
        <v>2</v>
      </c>
      <c r="L134" s="217" t="s">
        <v>356</v>
      </c>
      <c r="M134" s="217" t="s">
        <v>73</v>
      </c>
    </row>
    <row r="135" spans="1:13" x14ac:dyDescent="0.25">
      <c r="A135" s="217" t="s">
        <v>325</v>
      </c>
      <c r="B135" s="206"/>
      <c r="C135" s="237" t="s">
        <v>440</v>
      </c>
      <c r="D135" s="237"/>
      <c r="E135" s="217" t="s">
        <v>106</v>
      </c>
      <c r="F135" s="217" t="s">
        <v>218</v>
      </c>
      <c r="G135" s="236">
        <v>42860</v>
      </c>
      <c r="H135" s="236">
        <v>43007</v>
      </c>
      <c r="I135" s="210">
        <v>18</v>
      </c>
      <c r="J135" s="217">
        <v>39</v>
      </c>
      <c r="K135" s="217">
        <v>2</v>
      </c>
      <c r="L135" s="217" t="s">
        <v>28</v>
      </c>
      <c r="M135" s="217" t="s">
        <v>73</v>
      </c>
    </row>
    <row r="136" spans="1:13" x14ac:dyDescent="0.25">
      <c r="A136" s="217" t="s">
        <v>261</v>
      </c>
      <c r="B136" s="206"/>
      <c r="C136" s="237"/>
      <c r="D136" s="249" t="s">
        <v>440</v>
      </c>
      <c r="E136" s="217" t="s">
        <v>174</v>
      </c>
      <c r="F136" s="217" t="s">
        <v>218</v>
      </c>
      <c r="G136" s="236">
        <v>42860</v>
      </c>
      <c r="H136" s="236">
        <v>43021</v>
      </c>
      <c r="I136" s="210">
        <v>18</v>
      </c>
      <c r="J136" s="217">
        <v>41</v>
      </c>
      <c r="K136" s="217">
        <v>1</v>
      </c>
      <c r="L136" s="217" t="s">
        <v>55</v>
      </c>
      <c r="M136" s="217" t="s">
        <v>73</v>
      </c>
    </row>
    <row r="137" spans="1:13" x14ac:dyDescent="0.25">
      <c r="A137" s="217" t="s">
        <v>355</v>
      </c>
      <c r="B137" s="237"/>
      <c r="C137" s="237" t="s">
        <v>440</v>
      </c>
      <c r="D137" s="237"/>
      <c r="E137" s="217" t="s">
        <v>234</v>
      </c>
      <c r="F137" s="217" t="s">
        <v>218</v>
      </c>
      <c r="G137" s="236">
        <v>42933</v>
      </c>
      <c r="H137" s="236">
        <v>42961</v>
      </c>
      <c r="I137" s="210">
        <v>29</v>
      </c>
      <c r="J137" s="217">
        <v>33</v>
      </c>
      <c r="K137" s="217">
        <v>1</v>
      </c>
      <c r="L137" s="217" t="s">
        <v>24</v>
      </c>
      <c r="M137" s="217" t="s">
        <v>73</v>
      </c>
    </row>
    <row r="138" spans="1:13" x14ac:dyDescent="0.25">
      <c r="A138" s="217" t="s">
        <v>355</v>
      </c>
      <c r="B138" s="237"/>
      <c r="C138" s="237" t="s">
        <v>440</v>
      </c>
      <c r="D138" s="237"/>
      <c r="E138" s="217" t="s">
        <v>234</v>
      </c>
      <c r="F138" s="217" t="s">
        <v>218</v>
      </c>
      <c r="G138" s="236">
        <v>42905</v>
      </c>
      <c r="H138" s="236">
        <v>42989</v>
      </c>
      <c r="I138" s="210">
        <v>25</v>
      </c>
      <c r="J138" s="217">
        <v>37</v>
      </c>
      <c r="K138" s="217">
        <v>1</v>
      </c>
      <c r="L138" s="217" t="s">
        <v>24</v>
      </c>
      <c r="M138" s="217" t="s">
        <v>73</v>
      </c>
    </row>
    <row r="139" spans="1:13" x14ac:dyDescent="0.25">
      <c r="A139" s="217" t="s">
        <v>355</v>
      </c>
      <c r="B139" s="237"/>
      <c r="C139" s="237" t="s">
        <v>440</v>
      </c>
      <c r="D139" s="237"/>
      <c r="E139" s="217" t="s">
        <v>234</v>
      </c>
      <c r="F139" s="217" t="s">
        <v>218</v>
      </c>
      <c r="G139" s="236">
        <v>42906</v>
      </c>
      <c r="H139" s="236">
        <v>42990</v>
      </c>
      <c r="I139" s="210">
        <v>25</v>
      </c>
      <c r="J139" s="217">
        <v>37</v>
      </c>
      <c r="K139" s="217">
        <v>1</v>
      </c>
      <c r="L139" s="217" t="s">
        <v>42</v>
      </c>
      <c r="M139" s="217" t="s">
        <v>73</v>
      </c>
    </row>
    <row r="140" spans="1:13" x14ac:dyDescent="0.25">
      <c r="A140" s="217" t="s">
        <v>355</v>
      </c>
      <c r="B140" s="237"/>
      <c r="C140" s="237" t="s">
        <v>440</v>
      </c>
      <c r="D140" s="237"/>
      <c r="E140" s="217" t="s">
        <v>234</v>
      </c>
      <c r="F140" s="217" t="s">
        <v>218</v>
      </c>
      <c r="G140" s="236">
        <v>42935</v>
      </c>
      <c r="H140" s="236">
        <v>42963</v>
      </c>
      <c r="I140" s="210">
        <v>29</v>
      </c>
      <c r="J140" s="217">
        <v>33</v>
      </c>
      <c r="K140" s="217">
        <v>1</v>
      </c>
      <c r="L140" s="217" t="s">
        <v>43</v>
      </c>
      <c r="M140" s="217" t="s">
        <v>73</v>
      </c>
    </row>
    <row r="141" spans="1:13" x14ac:dyDescent="0.25">
      <c r="A141" s="217" t="s">
        <v>355</v>
      </c>
      <c r="B141" s="237"/>
      <c r="C141" s="237" t="s">
        <v>440</v>
      </c>
      <c r="D141" s="237"/>
      <c r="E141" s="217" t="s">
        <v>234</v>
      </c>
      <c r="F141" s="217" t="s">
        <v>218</v>
      </c>
      <c r="G141" s="236">
        <v>42907</v>
      </c>
      <c r="H141" s="236">
        <v>42991</v>
      </c>
      <c r="I141" s="210">
        <v>25</v>
      </c>
      <c r="J141" s="217">
        <v>37</v>
      </c>
      <c r="K141" s="217">
        <v>1</v>
      </c>
      <c r="L141" s="217" t="s">
        <v>43</v>
      </c>
      <c r="M141" s="217" t="s">
        <v>73</v>
      </c>
    </row>
    <row r="142" spans="1:13" x14ac:dyDescent="0.25">
      <c r="A142" s="217" t="s">
        <v>355</v>
      </c>
      <c r="B142" s="237"/>
      <c r="C142" s="237" t="s">
        <v>440</v>
      </c>
      <c r="D142" s="237"/>
      <c r="E142" s="217" t="s">
        <v>234</v>
      </c>
      <c r="F142" s="217" t="s">
        <v>218</v>
      </c>
      <c r="G142" s="236">
        <v>42908</v>
      </c>
      <c r="H142" s="236">
        <v>42992</v>
      </c>
      <c r="I142" s="210">
        <v>25</v>
      </c>
      <c r="J142" s="217">
        <v>37</v>
      </c>
      <c r="K142" s="217">
        <v>1</v>
      </c>
      <c r="L142" s="217" t="s">
        <v>44</v>
      </c>
      <c r="M142" s="217" t="s">
        <v>73</v>
      </c>
    </row>
    <row r="143" spans="1:13" x14ac:dyDescent="0.25">
      <c r="A143" s="217" t="s">
        <v>355</v>
      </c>
      <c r="B143" s="237"/>
      <c r="C143" s="237" t="s">
        <v>440</v>
      </c>
      <c r="D143" s="237"/>
      <c r="E143" s="217" t="s">
        <v>234</v>
      </c>
      <c r="F143" s="217" t="s">
        <v>218</v>
      </c>
      <c r="G143" s="236">
        <v>42909</v>
      </c>
      <c r="H143" s="236">
        <v>42993</v>
      </c>
      <c r="I143" s="210">
        <v>25</v>
      </c>
      <c r="J143" s="217">
        <v>37</v>
      </c>
      <c r="K143" s="217">
        <v>1</v>
      </c>
      <c r="L143" s="217" t="s">
        <v>55</v>
      </c>
      <c r="M143" s="217" t="s">
        <v>73</v>
      </c>
    </row>
    <row r="144" spans="1:13" x14ac:dyDescent="0.25">
      <c r="A144" s="217" t="s">
        <v>355</v>
      </c>
      <c r="B144" s="237"/>
      <c r="C144" s="237" t="s">
        <v>440</v>
      </c>
      <c r="D144" s="237"/>
      <c r="E144" s="217" t="s">
        <v>234</v>
      </c>
      <c r="F144" s="217" t="s">
        <v>218</v>
      </c>
      <c r="G144" s="236">
        <v>42930</v>
      </c>
      <c r="H144" s="236">
        <v>42958</v>
      </c>
      <c r="I144" s="210">
        <v>28</v>
      </c>
      <c r="J144" s="217">
        <v>32</v>
      </c>
      <c r="K144" s="217">
        <v>1</v>
      </c>
      <c r="L144" s="217" t="s">
        <v>55</v>
      </c>
      <c r="M144" s="217" t="s">
        <v>73</v>
      </c>
    </row>
    <row r="145" spans="1:13" x14ac:dyDescent="0.25">
      <c r="A145" s="217" t="s">
        <v>355</v>
      </c>
      <c r="B145" s="237"/>
      <c r="C145" s="237" t="s">
        <v>440</v>
      </c>
      <c r="D145" s="237"/>
      <c r="E145" s="217" t="s">
        <v>234</v>
      </c>
      <c r="F145" s="217" t="s">
        <v>218</v>
      </c>
      <c r="G145" s="236">
        <v>42903</v>
      </c>
      <c r="H145" s="236">
        <v>42994</v>
      </c>
      <c r="I145" s="210">
        <v>24</v>
      </c>
      <c r="J145" s="217">
        <v>37</v>
      </c>
      <c r="K145" s="217">
        <v>1</v>
      </c>
      <c r="L145" s="217" t="s">
        <v>25</v>
      </c>
      <c r="M145" s="217" t="s">
        <v>73</v>
      </c>
    </row>
    <row r="146" spans="1:13" x14ac:dyDescent="0.25">
      <c r="A146" s="217" t="s">
        <v>355</v>
      </c>
      <c r="B146" s="237"/>
      <c r="C146" s="237" t="s">
        <v>440</v>
      </c>
      <c r="D146" s="237"/>
      <c r="E146" s="217" t="s">
        <v>234</v>
      </c>
      <c r="F146" s="217" t="s">
        <v>218</v>
      </c>
      <c r="G146" s="236">
        <v>42932</v>
      </c>
      <c r="H146" s="236">
        <v>42960</v>
      </c>
      <c r="I146" s="210">
        <v>29</v>
      </c>
      <c r="J146" s="217">
        <v>33</v>
      </c>
      <c r="K146" s="217">
        <v>1</v>
      </c>
      <c r="L146" s="217" t="s">
        <v>39</v>
      </c>
      <c r="M146" s="217" t="s">
        <v>73</v>
      </c>
    </row>
    <row r="147" spans="1:13" x14ac:dyDescent="0.25">
      <c r="A147" s="217" t="s">
        <v>355</v>
      </c>
      <c r="B147" s="237"/>
      <c r="C147" s="237" t="s">
        <v>440</v>
      </c>
      <c r="D147" s="237"/>
      <c r="E147" s="217" t="s">
        <v>234</v>
      </c>
      <c r="F147" s="217" t="s">
        <v>218</v>
      </c>
      <c r="G147" s="236">
        <v>42904</v>
      </c>
      <c r="H147" s="236">
        <v>42995</v>
      </c>
      <c r="I147" s="210">
        <v>25</v>
      </c>
      <c r="J147" s="217">
        <v>38</v>
      </c>
      <c r="K147" s="217">
        <v>1</v>
      </c>
      <c r="L147" s="217" t="s">
        <v>39</v>
      </c>
      <c r="M147" s="217" t="s">
        <v>73</v>
      </c>
    </row>
    <row r="148" spans="1:13" x14ac:dyDescent="0.25">
      <c r="A148" s="217" t="s">
        <v>409</v>
      </c>
      <c r="B148" s="237"/>
      <c r="C148" s="237" t="s">
        <v>440</v>
      </c>
      <c r="D148" s="237"/>
      <c r="E148" s="217" t="s">
        <v>107</v>
      </c>
      <c r="F148" s="217" t="s">
        <v>290</v>
      </c>
      <c r="G148" s="236">
        <v>42919</v>
      </c>
      <c r="H148" s="236">
        <v>42972</v>
      </c>
      <c r="I148" s="210">
        <v>27</v>
      </c>
      <c r="J148" s="217">
        <v>34</v>
      </c>
      <c r="K148" s="217">
        <v>2</v>
      </c>
      <c r="L148" s="217" t="s">
        <v>28</v>
      </c>
      <c r="M148" s="217" t="s">
        <v>73</v>
      </c>
    </row>
    <row r="149" spans="1:13" x14ac:dyDescent="0.25">
      <c r="A149" s="217" t="s">
        <v>409</v>
      </c>
      <c r="B149" s="206"/>
      <c r="C149" s="237" t="s">
        <v>440</v>
      </c>
      <c r="D149" s="237"/>
      <c r="E149" s="217" t="s">
        <v>106</v>
      </c>
      <c r="F149" s="217" t="s">
        <v>290</v>
      </c>
      <c r="G149" s="236">
        <v>42822</v>
      </c>
      <c r="H149" s="236">
        <v>43036</v>
      </c>
      <c r="I149" s="210">
        <v>13</v>
      </c>
      <c r="J149" s="217">
        <v>43</v>
      </c>
      <c r="K149" s="217">
        <v>2</v>
      </c>
      <c r="L149" s="217" t="s">
        <v>30</v>
      </c>
      <c r="M149" s="217" t="s">
        <v>73</v>
      </c>
    </row>
    <row r="150" spans="1:13" x14ac:dyDescent="0.25">
      <c r="A150" s="217" t="s">
        <v>409</v>
      </c>
      <c r="B150" s="237"/>
      <c r="C150" s="237" t="s">
        <v>440</v>
      </c>
      <c r="D150" s="237"/>
      <c r="E150" s="217" t="s">
        <v>106</v>
      </c>
      <c r="F150" s="217" t="s">
        <v>290</v>
      </c>
      <c r="G150" s="236">
        <v>43010</v>
      </c>
      <c r="H150" s="236">
        <v>43031</v>
      </c>
      <c r="I150" s="210">
        <v>40</v>
      </c>
      <c r="J150" s="217">
        <v>43</v>
      </c>
      <c r="K150" s="217">
        <v>1</v>
      </c>
      <c r="L150" s="217" t="s">
        <v>24</v>
      </c>
      <c r="M150" s="217" t="s">
        <v>73</v>
      </c>
    </row>
    <row r="151" spans="1:13" x14ac:dyDescent="0.25">
      <c r="A151" s="217" t="s">
        <v>409</v>
      </c>
      <c r="B151" s="237"/>
      <c r="C151" s="237" t="s">
        <v>440</v>
      </c>
      <c r="D151" s="237"/>
      <c r="E151" s="217" t="s">
        <v>233</v>
      </c>
      <c r="F151" s="217" t="s">
        <v>290</v>
      </c>
      <c r="G151" s="236">
        <v>42822</v>
      </c>
      <c r="H151" s="236">
        <v>43040</v>
      </c>
      <c r="I151" s="210">
        <v>13</v>
      </c>
      <c r="J151" s="217">
        <v>44</v>
      </c>
      <c r="K151" s="217">
        <v>3</v>
      </c>
      <c r="L151" s="217" t="s">
        <v>245</v>
      </c>
      <c r="M151" s="217" t="s">
        <v>73</v>
      </c>
    </row>
    <row r="152" spans="1:13" x14ac:dyDescent="0.25">
      <c r="A152" s="217" t="s">
        <v>409</v>
      </c>
      <c r="B152" s="237"/>
      <c r="C152" s="237" t="s">
        <v>440</v>
      </c>
      <c r="D152" s="237"/>
      <c r="E152" s="217" t="s">
        <v>233</v>
      </c>
      <c r="F152" s="217" t="s">
        <v>290</v>
      </c>
      <c r="G152" s="236">
        <v>42949</v>
      </c>
      <c r="H152" s="236">
        <v>42977</v>
      </c>
      <c r="I152" s="210">
        <v>31</v>
      </c>
      <c r="J152" s="217">
        <v>35</v>
      </c>
      <c r="K152" s="217">
        <v>2</v>
      </c>
      <c r="L152" s="217" t="s">
        <v>34</v>
      </c>
      <c r="M152" s="217" t="s">
        <v>73</v>
      </c>
    </row>
    <row r="153" spans="1:13" x14ac:dyDescent="0.25">
      <c r="A153" s="217" t="s">
        <v>409</v>
      </c>
      <c r="B153" s="237"/>
      <c r="C153" s="237" t="s">
        <v>440</v>
      </c>
      <c r="D153" s="237"/>
      <c r="E153" s="217" t="s">
        <v>114</v>
      </c>
      <c r="F153" s="217" t="s">
        <v>290</v>
      </c>
      <c r="G153" s="236">
        <v>42822</v>
      </c>
      <c r="H153" s="236">
        <v>43036</v>
      </c>
      <c r="I153" s="210">
        <v>13</v>
      </c>
      <c r="J153" s="217">
        <v>43</v>
      </c>
      <c r="K153" s="217">
        <v>2</v>
      </c>
      <c r="L153" s="217" t="s">
        <v>30</v>
      </c>
      <c r="M153" s="217" t="s">
        <v>73</v>
      </c>
    </row>
    <row r="154" spans="1:13" x14ac:dyDescent="0.25">
      <c r="A154" s="217" t="s">
        <v>410</v>
      </c>
      <c r="B154" s="237"/>
      <c r="C154" s="237" t="s">
        <v>440</v>
      </c>
      <c r="D154" s="237"/>
      <c r="E154" s="217" t="s">
        <v>337</v>
      </c>
      <c r="F154" s="217" t="s">
        <v>290</v>
      </c>
      <c r="G154" s="236">
        <v>42884</v>
      </c>
      <c r="H154" s="236">
        <v>42987</v>
      </c>
      <c r="I154" s="210">
        <v>22</v>
      </c>
      <c r="J154" s="217">
        <v>36</v>
      </c>
      <c r="K154" s="217">
        <v>2</v>
      </c>
      <c r="L154" s="217" t="s">
        <v>285</v>
      </c>
      <c r="M154" s="217" t="s">
        <v>73</v>
      </c>
    </row>
    <row r="155" spans="1:13" x14ac:dyDescent="0.25">
      <c r="A155" s="217" t="s">
        <v>198</v>
      </c>
      <c r="B155" s="237"/>
      <c r="C155" s="237" t="s">
        <v>440</v>
      </c>
      <c r="D155" s="237"/>
      <c r="E155" s="217" t="s">
        <v>234</v>
      </c>
      <c r="F155" s="217" t="s">
        <v>290</v>
      </c>
      <c r="G155" s="236">
        <v>42882</v>
      </c>
      <c r="H155" s="236">
        <v>43008</v>
      </c>
      <c r="I155" s="210">
        <v>21</v>
      </c>
      <c r="J155" s="217">
        <v>39</v>
      </c>
      <c r="K155" s="217">
        <v>2</v>
      </c>
      <c r="L155" s="217" t="s">
        <v>48</v>
      </c>
      <c r="M155" s="217" t="s">
        <v>73</v>
      </c>
    </row>
    <row r="156" spans="1:13" x14ac:dyDescent="0.25">
      <c r="A156" s="217" t="s">
        <v>411</v>
      </c>
      <c r="B156" s="237"/>
      <c r="C156" s="237"/>
      <c r="D156" s="187" t="s">
        <v>440</v>
      </c>
      <c r="E156" s="217" t="s">
        <v>106</v>
      </c>
      <c r="F156" s="217" t="s">
        <v>290</v>
      </c>
      <c r="G156" s="236">
        <v>42890</v>
      </c>
      <c r="H156" s="236">
        <v>43037</v>
      </c>
      <c r="I156" s="210">
        <v>23</v>
      </c>
      <c r="J156" s="217">
        <v>44</v>
      </c>
      <c r="K156" s="217">
        <v>1</v>
      </c>
      <c r="L156" s="217" t="s">
        <v>39</v>
      </c>
      <c r="M156" s="217" t="s">
        <v>73</v>
      </c>
    </row>
    <row r="157" spans="1:13" x14ac:dyDescent="0.25">
      <c r="A157" s="217" t="s">
        <v>411</v>
      </c>
      <c r="B157" s="237"/>
      <c r="C157" s="237"/>
      <c r="D157" s="201" t="s">
        <v>440</v>
      </c>
      <c r="E157" s="217" t="s">
        <v>233</v>
      </c>
      <c r="F157" s="217" t="s">
        <v>290</v>
      </c>
      <c r="G157" s="236">
        <v>42890</v>
      </c>
      <c r="H157" s="236">
        <v>43037</v>
      </c>
      <c r="I157" s="210">
        <v>23</v>
      </c>
      <c r="J157" s="217">
        <v>44</v>
      </c>
      <c r="K157" s="217">
        <v>1</v>
      </c>
      <c r="L157" s="217" t="s">
        <v>39</v>
      </c>
      <c r="M157" s="217" t="s">
        <v>73</v>
      </c>
    </row>
    <row r="158" spans="1:13" x14ac:dyDescent="0.25">
      <c r="A158" s="217" t="s">
        <v>161</v>
      </c>
      <c r="B158" s="237" t="s">
        <v>440</v>
      </c>
      <c r="C158" s="237"/>
      <c r="D158" s="237"/>
      <c r="E158" s="217" t="s">
        <v>175</v>
      </c>
      <c r="F158" s="217" t="s">
        <v>13</v>
      </c>
      <c r="G158" s="236">
        <v>42852</v>
      </c>
      <c r="H158" s="236">
        <v>43036</v>
      </c>
      <c r="I158" s="210">
        <v>17</v>
      </c>
      <c r="J158" s="217">
        <v>43</v>
      </c>
      <c r="K158" s="217">
        <v>1</v>
      </c>
      <c r="L158" s="217" t="s">
        <v>44</v>
      </c>
      <c r="M158" s="217" t="s">
        <v>73</v>
      </c>
    </row>
    <row r="159" spans="1:13" x14ac:dyDescent="0.25">
      <c r="A159" s="217" t="s">
        <v>161</v>
      </c>
      <c r="B159" s="237" t="s">
        <v>440</v>
      </c>
      <c r="C159" s="237"/>
      <c r="D159" s="237"/>
      <c r="E159" s="217" t="s">
        <v>175</v>
      </c>
      <c r="F159" s="217" t="s">
        <v>13</v>
      </c>
      <c r="G159" s="236">
        <v>42860</v>
      </c>
      <c r="H159" s="236">
        <v>43035</v>
      </c>
      <c r="I159" s="210">
        <v>18</v>
      </c>
      <c r="J159" s="217">
        <v>43</v>
      </c>
      <c r="K159" s="217">
        <v>1</v>
      </c>
      <c r="L159" s="217" t="s">
        <v>55</v>
      </c>
      <c r="M159" s="217" t="s">
        <v>73</v>
      </c>
    </row>
    <row r="160" spans="1:13" x14ac:dyDescent="0.25">
      <c r="A160" s="217" t="s">
        <v>161</v>
      </c>
      <c r="B160" s="237" t="s">
        <v>440</v>
      </c>
      <c r="C160" s="237"/>
      <c r="D160" s="237"/>
      <c r="E160" s="217" t="s">
        <v>175</v>
      </c>
      <c r="F160" s="217" t="s">
        <v>13</v>
      </c>
      <c r="G160" s="236">
        <v>42838</v>
      </c>
      <c r="H160" s="236">
        <v>42838</v>
      </c>
      <c r="I160" s="210">
        <v>15</v>
      </c>
      <c r="J160" s="217">
        <v>15</v>
      </c>
      <c r="K160" s="217">
        <v>1</v>
      </c>
      <c r="L160" s="217" t="s">
        <v>44</v>
      </c>
      <c r="M160" s="217" t="s">
        <v>73</v>
      </c>
    </row>
    <row r="161" spans="1:13" x14ac:dyDescent="0.25">
      <c r="A161" s="217" t="s">
        <v>161</v>
      </c>
      <c r="B161" s="237" t="s">
        <v>440</v>
      </c>
      <c r="C161" s="237"/>
      <c r="D161" s="237"/>
      <c r="E161" s="217" t="s">
        <v>175</v>
      </c>
      <c r="F161" s="217" t="s">
        <v>13</v>
      </c>
      <c r="G161" s="236">
        <v>42820</v>
      </c>
      <c r="H161" s="236">
        <v>43036</v>
      </c>
      <c r="I161" s="210">
        <v>13</v>
      </c>
      <c r="J161" s="217">
        <v>43</v>
      </c>
      <c r="K161" s="217">
        <v>5</v>
      </c>
      <c r="L161" s="217" t="s">
        <v>288</v>
      </c>
      <c r="M161" s="217" t="s">
        <v>73</v>
      </c>
    </row>
    <row r="162" spans="1:13" x14ac:dyDescent="0.25">
      <c r="A162" s="217" t="s">
        <v>161</v>
      </c>
      <c r="B162" s="237" t="s">
        <v>440</v>
      </c>
      <c r="C162" s="237"/>
      <c r="D162" s="237"/>
      <c r="E162" s="217" t="s">
        <v>175</v>
      </c>
      <c r="F162" s="217" t="s">
        <v>13</v>
      </c>
      <c r="G162" s="236">
        <v>42843</v>
      </c>
      <c r="H162" s="236">
        <v>43032</v>
      </c>
      <c r="I162" s="210">
        <v>16</v>
      </c>
      <c r="J162" s="217">
        <v>43</v>
      </c>
      <c r="K162" s="217">
        <v>1</v>
      </c>
      <c r="L162" s="217" t="s">
        <v>53</v>
      </c>
      <c r="M162" s="217" t="s">
        <v>73</v>
      </c>
    </row>
    <row r="163" spans="1:13" x14ac:dyDescent="0.25">
      <c r="A163" s="217" t="s">
        <v>22</v>
      </c>
      <c r="B163" s="237" t="s">
        <v>440</v>
      </c>
      <c r="C163" s="237"/>
      <c r="D163" s="237"/>
      <c r="E163" s="217" t="s">
        <v>175</v>
      </c>
      <c r="F163" s="217" t="s">
        <v>13</v>
      </c>
      <c r="G163" s="236">
        <v>42823</v>
      </c>
      <c r="H163" s="236">
        <v>42844</v>
      </c>
      <c r="I163" s="210">
        <v>13</v>
      </c>
      <c r="J163" s="217">
        <v>16</v>
      </c>
      <c r="K163" s="217">
        <v>1</v>
      </c>
      <c r="L163" s="217" t="s">
        <v>43</v>
      </c>
      <c r="M163" s="217" t="s">
        <v>73</v>
      </c>
    </row>
    <row r="164" spans="1:13" x14ac:dyDescent="0.25">
      <c r="A164" s="217" t="s">
        <v>22</v>
      </c>
      <c r="B164" s="237" t="s">
        <v>440</v>
      </c>
      <c r="C164" s="237"/>
      <c r="D164" s="237"/>
      <c r="E164" s="217" t="s">
        <v>175</v>
      </c>
      <c r="F164" s="217" t="s">
        <v>13</v>
      </c>
      <c r="G164" s="236">
        <v>43026</v>
      </c>
      <c r="H164" s="236">
        <v>43033</v>
      </c>
      <c r="I164" s="210">
        <v>42</v>
      </c>
      <c r="J164" s="217">
        <v>43</v>
      </c>
      <c r="K164" s="217">
        <v>1</v>
      </c>
      <c r="L164" s="217" t="s">
        <v>43</v>
      </c>
      <c r="M164" s="217" t="s">
        <v>73</v>
      </c>
    </row>
    <row r="165" spans="1:13" x14ac:dyDescent="0.25">
      <c r="A165" s="217" t="s">
        <v>22</v>
      </c>
      <c r="B165" s="237" t="s">
        <v>440</v>
      </c>
      <c r="C165" s="237"/>
      <c r="D165" s="237"/>
      <c r="E165" s="217" t="s">
        <v>175</v>
      </c>
      <c r="F165" s="217" t="s">
        <v>13</v>
      </c>
      <c r="G165" s="236">
        <v>42851</v>
      </c>
      <c r="H165" s="236">
        <v>43019</v>
      </c>
      <c r="I165" s="210">
        <v>17</v>
      </c>
      <c r="J165" s="217">
        <v>41</v>
      </c>
      <c r="K165" s="217">
        <v>1</v>
      </c>
      <c r="L165" s="217" t="s">
        <v>43</v>
      </c>
      <c r="M165" s="217" t="s">
        <v>73</v>
      </c>
    </row>
    <row r="166" spans="1:13" x14ac:dyDescent="0.25">
      <c r="A166" s="217" t="s">
        <v>22</v>
      </c>
      <c r="B166" s="237" t="s">
        <v>440</v>
      </c>
      <c r="C166" s="237"/>
      <c r="D166" s="237"/>
      <c r="E166" s="217" t="s">
        <v>175</v>
      </c>
      <c r="F166" s="217" t="s">
        <v>13</v>
      </c>
      <c r="G166" s="236">
        <v>42820</v>
      </c>
      <c r="H166" s="236">
        <v>43035</v>
      </c>
      <c r="I166" s="210">
        <v>13</v>
      </c>
      <c r="J166" s="217">
        <v>43</v>
      </c>
      <c r="K166" s="217">
        <v>7</v>
      </c>
      <c r="L166" s="217" t="s">
        <v>23</v>
      </c>
      <c r="M166" s="217" t="s">
        <v>73</v>
      </c>
    </row>
    <row r="167" spans="1:13" x14ac:dyDescent="0.25">
      <c r="A167" s="184" t="s">
        <v>223</v>
      </c>
      <c r="B167" s="189"/>
      <c r="C167" s="189" t="s">
        <v>440</v>
      </c>
      <c r="D167" s="189"/>
      <c r="E167" s="185" t="s">
        <v>174</v>
      </c>
      <c r="F167" s="185" t="s">
        <v>13</v>
      </c>
      <c r="G167" s="319">
        <v>42853</v>
      </c>
      <c r="H167" s="319">
        <v>43035</v>
      </c>
      <c r="I167" s="184">
        <v>17</v>
      </c>
      <c r="J167" s="184">
        <v>43</v>
      </c>
      <c r="K167" s="184">
        <v>3</v>
      </c>
      <c r="L167" s="184" t="s">
        <v>64</v>
      </c>
      <c r="M167" s="184" t="s">
        <v>73</v>
      </c>
    </row>
    <row r="168" spans="1:13" x14ac:dyDescent="0.25">
      <c r="A168" s="184" t="s">
        <v>223</v>
      </c>
      <c r="B168" s="189"/>
      <c r="C168" s="189" t="s">
        <v>440</v>
      </c>
      <c r="D168" s="189"/>
      <c r="E168" s="185" t="s">
        <v>106</v>
      </c>
      <c r="F168" s="185" t="s">
        <v>13</v>
      </c>
      <c r="G168" s="319">
        <v>42854</v>
      </c>
      <c r="H168" s="319">
        <v>43036</v>
      </c>
      <c r="I168" s="184">
        <v>17</v>
      </c>
      <c r="J168" s="184">
        <v>43</v>
      </c>
      <c r="K168" s="184">
        <v>2</v>
      </c>
      <c r="L168" s="184" t="s">
        <v>285</v>
      </c>
      <c r="M168" s="184" t="s">
        <v>73</v>
      </c>
    </row>
  </sheetData>
  <sortState ref="A2:K124">
    <sortCondition ref="A2:A124"/>
  </sortState>
  <pageMargins left="0.78740157480314965" right="0.39370078740157483" top="0.78740157480314965" bottom="0.39370078740157483" header="0.31496062992125984" footer="0.31496062992125984"/>
  <pageSetup paperSize="9" scale="6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82"/>
  <sheetViews>
    <sheetView tabSelected="1" zoomScale="80" zoomScaleNormal="80" workbookViewId="0">
      <pane ySplit="1" topLeftCell="A2" activePane="bottomLeft" state="frozen"/>
      <selection pane="bottomLeft"/>
    </sheetView>
  </sheetViews>
  <sheetFormatPr defaultRowHeight="15" x14ac:dyDescent="0.25"/>
  <cols>
    <col min="1" max="1" width="30" style="198" bestFit="1" customWidth="1"/>
    <col min="2" max="2" width="10.28515625" style="200" bestFit="1" customWidth="1"/>
    <col min="3" max="3" width="13.42578125" style="200" bestFit="1" customWidth="1"/>
    <col min="4" max="4" width="9.85546875" style="200" bestFit="1" customWidth="1"/>
    <col min="5" max="5" width="30.5703125" style="198" bestFit="1" customWidth="1"/>
    <col min="6" max="6" width="20.140625" style="198" bestFit="1" customWidth="1"/>
    <col min="7" max="8" width="11" style="198" bestFit="1" customWidth="1"/>
    <col min="9" max="9" width="9.7109375" style="198" bestFit="1" customWidth="1"/>
    <col min="10" max="10" width="19.5703125" style="198" bestFit="1" customWidth="1"/>
    <col min="11" max="11" width="15.7109375" style="198" bestFit="1" customWidth="1"/>
    <col min="12" max="12" width="20.42578125" style="198" bestFit="1" customWidth="1"/>
    <col min="13" max="13" width="42.85546875" style="198" bestFit="1" customWidth="1"/>
    <col min="14" max="14" width="23.28515625" style="287" bestFit="1" customWidth="1"/>
    <col min="15" max="15" width="13" style="69" customWidth="1"/>
    <col min="16" max="16" width="9.140625" style="69"/>
    <col min="17" max="17" width="17.28515625" style="69" customWidth="1"/>
    <col min="18" max="18" width="19.5703125" style="69" customWidth="1"/>
    <col min="19" max="16384" width="9.140625" style="69"/>
  </cols>
  <sheetData>
    <row r="1" spans="1:19" ht="39" customHeight="1" x14ac:dyDescent="0.25">
      <c r="A1" s="232" t="s">
        <v>17</v>
      </c>
      <c r="B1" s="309" t="s">
        <v>15</v>
      </c>
      <c r="C1" s="309" t="s">
        <v>18</v>
      </c>
      <c r="D1" s="309" t="s">
        <v>19</v>
      </c>
      <c r="E1" s="232" t="s">
        <v>148</v>
      </c>
      <c r="F1" s="232" t="s">
        <v>147</v>
      </c>
      <c r="G1" s="232" t="s">
        <v>181</v>
      </c>
      <c r="H1" s="232" t="s">
        <v>182</v>
      </c>
      <c r="I1" s="232" t="s">
        <v>319</v>
      </c>
      <c r="J1" s="232" t="s">
        <v>151</v>
      </c>
      <c r="K1" s="232" t="s">
        <v>152</v>
      </c>
      <c r="L1" s="232" t="s">
        <v>20</v>
      </c>
      <c r="M1" s="232" t="s">
        <v>21</v>
      </c>
      <c r="N1" s="233" t="s">
        <v>77</v>
      </c>
      <c r="O1" s="232" t="s">
        <v>317</v>
      </c>
      <c r="P1" s="232" t="s">
        <v>318</v>
      </c>
      <c r="Q1" s="233" t="s">
        <v>315</v>
      </c>
      <c r="R1" s="233" t="s">
        <v>316</v>
      </c>
      <c r="S1" s="233" t="s">
        <v>320</v>
      </c>
    </row>
    <row r="2" spans="1:19" x14ac:dyDescent="0.25">
      <c r="A2" s="71" t="s">
        <v>162</v>
      </c>
      <c r="B2" s="201" t="s">
        <v>440</v>
      </c>
      <c r="C2" s="271"/>
      <c r="E2" s="69" t="s">
        <v>14</v>
      </c>
      <c r="F2" s="199" t="s">
        <v>296</v>
      </c>
      <c r="G2" s="231">
        <v>42875</v>
      </c>
      <c r="H2" s="231">
        <v>43015</v>
      </c>
      <c r="I2" s="255">
        <f t="shared" ref="I2:I75" si="0">MONTH(G2)</f>
        <v>5</v>
      </c>
      <c r="J2" s="198">
        <f t="shared" ref="J2:J75" si="1">WEEKNUM(G2)</f>
        <v>20</v>
      </c>
      <c r="K2" s="198">
        <f t="shared" ref="K2:K75" si="2">WEEKNUM(H2)</f>
        <v>40</v>
      </c>
      <c r="L2" s="69">
        <v>1</v>
      </c>
      <c r="M2" s="231" t="s">
        <v>25</v>
      </c>
      <c r="N2" s="69" t="s">
        <v>16</v>
      </c>
      <c r="Q2" s="69">
        <f t="shared" ref="Q2:Q75" si="3">K2-J2+1</f>
        <v>21</v>
      </c>
      <c r="R2" s="69">
        <f t="shared" ref="R2:R75" si="4">Q2*L2</f>
        <v>21</v>
      </c>
    </row>
    <row r="3" spans="1:19" x14ac:dyDescent="0.25">
      <c r="A3" s="71" t="s">
        <v>162</v>
      </c>
      <c r="B3" s="201" t="s">
        <v>440</v>
      </c>
      <c r="E3" s="69" t="s">
        <v>126</v>
      </c>
      <c r="F3" s="199" t="s">
        <v>296</v>
      </c>
      <c r="G3" s="231">
        <v>42868</v>
      </c>
      <c r="H3" s="231">
        <v>43015</v>
      </c>
      <c r="I3" s="255">
        <f t="shared" si="0"/>
        <v>5</v>
      </c>
      <c r="J3" s="198">
        <f t="shared" si="1"/>
        <v>19</v>
      </c>
      <c r="K3" s="198">
        <f t="shared" si="2"/>
        <v>40</v>
      </c>
      <c r="L3" s="69">
        <v>1</v>
      </c>
      <c r="M3" s="69" t="s">
        <v>25</v>
      </c>
      <c r="N3" s="69" t="s">
        <v>16</v>
      </c>
      <c r="Q3" s="69">
        <f t="shared" si="3"/>
        <v>22</v>
      </c>
      <c r="R3" s="69">
        <f t="shared" si="4"/>
        <v>22</v>
      </c>
    </row>
    <row r="4" spans="1:19" x14ac:dyDescent="0.25">
      <c r="A4" s="71" t="s">
        <v>162</v>
      </c>
      <c r="B4" s="201" t="s">
        <v>440</v>
      </c>
      <c r="E4" s="69" t="s">
        <v>309</v>
      </c>
      <c r="F4" s="199" t="s">
        <v>296</v>
      </c>
      <c r="G4" s="231">
        <v>42868</v>
      </c>
      <c r="H4" s="231">
        <v>43015</v>
      </c>
      <c r="I4" s="255">
        <f t="shared" si="0"/>
        <v>5</v>
      </c>
      <c r="J4" s="198">
        <f t="shared" si="1"/>
        <v>19</v>
      </c>
      <c r="K4" s="198">
        <f t="shared" si="2"/>
        <v>40</v>
      </c>
      <c r="L4" s="69">
        <v>1</v>
      </c>
      <c r="M4" s="69" t="s">
        <v>25</v>
      </c>
      <c r="N4" s="69" t="s">
        <v>16</v>
      </c>
      <c r="Q4" s="69">
        <f t="shared" si="3"/>
        <v>22</v>
      </c>
      <c r="R4" s="69">
        <f t="shared" si="4"/>
        <v>22</v>
      </c>
    </row>
    <row r="5" spans="1:19" x14ac:dyDescent="0.25">
      <c r="A5" s="71" t="s">
        <v>22</v>
      </c>
      <c r="B5" s="201" t="s">
        <v>440</v>
      </c>
      <c r="C5" s="271"/>
      <c r="E5" s="69" t="s">
        <v>125</v>
      </c>
      <c r="F5" s="199" t="s">
        <v>296</v>
      </c>
      <c r="G5" s="231">
        <v>42875</v>
      </c>
      <c r="H5" s="231">
        <v>43015</v>
      </c>
      <c r="I5" s="255">
        <f t="shared" si="0"/>
        <v>5</v>
      </c>
      <c r="J5" s="198">
        <f t="shared" si="1"/>
        <v>20</v>
      </c>
      <c r="K5" s="198">
        <f t="shared" si="2"/>
        <v>40</v>
      </c>
      <c r="L5" s="69">
        <v>1</v>
      </c>
      <c r="M5" s="69" t="s">
        <v>25</v>
      </c>
      <c r="N5" s="69" t="s">
        <v>16</v>
      </c>
      <c r="Q5" s="69">
        <f t="shared" si="3"/>
        <v>21</v>
      </c>
      <c r="R5" s="69">
        <f t="shared" si="4"/>
        <v>21</v>
      </c>
    </row>
    <row r="6" spans="1:19" x14ac:dyDescent="0.25">
      <c r="A6" s="71" t="s">
        <v>227</v>
      </c>
      <c r="C6" s="201" t="s">
        <v>440</v>
      </c>
      <c r="E6" s="71" t="s">
        <v>339</v>
      </c>
      <c r="F6" s="71" t="s">
        <v>240</v>
      </c>
      <c r="G6" s="231">
        <v>42856</v>
      </c>
      <c r="H6" s="231">
        <v>43031</v>
      </c>
      <c r="I6" s="255">
        <f t="shared" si="0"/>
        <v>5</v>
      </c>
      <c r="J6" s="198">
        <f t="shared" si="1"/>
        <v>18</v>
      </c>
      <c r="K6" s="198">
        <f t="shared" si="2"/>
        <v>43</v>
      </c>
      <c r="L6" s="272">
        <v>1</v>
      </c>
      <c r="M6" s="230" t="s">
        <v>24</v>
      </c>
      <c r="N6" s="71" t="s">
        <v>16</v>
      </c>
      <c r="O6" s="69" t="s">
        <v>438</v>
      </c>
      <c r="Q6" s="69">
        <f t="shared" si="3"/>
        <v>26</v>
      </c>
      <c r="R6" s="69">
        <f t="shared" si="4"/>
        <v>26</v>
      </c>
    </row>
    <row r="7" spans="1:19" x14ac:dyDescent="0.25">
      <c r="A7" s="71" t="s">
        <v>227</v>
      </c>
      <c r="C7" s="201" t="s">
        <v>440</v>
      </c>
      <c r="E7" s="71" t="s">
        <v>339</v>
      </c>
      <c r="F7" s="71" t="s">
        <v>240</v>
      </c>
      <c r="G7" s="231">
        <v>42838</v>
      </c>
      <c r="H7" s="231">
        <v>43034</v>
      </c>
      <c r="I7" s="255">
        <f t="shared" si="0"/>
        <v>4</v>
      </c>
      <c r="J7" s="198">
        <f t="shared" si="1"/>
        <v>15</v>
      </c>
      <c r="K7" s="198">
        <f t="shared" si="2"/>
        <v>43</v>
      </c>
      <c r="L7" s="272">
        <v>1</v>
      </c>
      <c r="M7" s="230" t="s">
        <v>44</v>
      </c>
      <c r="N7" s="71" t="s">
        <v>16</v>
      </c>
      <c r="O7" s="69" t="s">
        <v>438</v>
      </c>
      <c r="Q7" s="69">
        <f t="shared" si="3"/>
        <v>29</v>
      </c>
      <c r="R7" s="69">
        <f t="shared" si="4"/>
        <v>29</v>
      </c>
    </row>
    <row r="8" spans="1:19" x14ac:dyDescent="0.25">
      <c r="A8" s="71" t="s">
        <v>330</v>
      </c>
      <c r="C8" s="201" t="s">
        <v>440</v>
      </c>
      <c r="E8" s="71" t="s">
        <v>14</v>
      </c>
      <c r="F8" s="71" t="s">
        <v>240</v>
      </c>
      <c r="G8" s="231">
        <v>42860</v>
      </c>
      <c r="H8" s="231">
        <v>43035</v>
      </c>
      <c r="I8" s="255">
        <f t="shared" si="0"/>
        <v>5</v>
      </c>
      <c r="J8" s="198">
        <f t="shared" si="1"/>
        <v>18</v>
      </c>
      <c r="K8" s="198">
        <f t="shared" si="2"/>
        <v>43</v>
      </c>
      <c r="L8" s="272">
        <v>2</v>
      </c>
      <c r="M8" s="230" t="s">
        <v>65</v>
      </c>
      <c r="N8" s="71" t="s">
        <v>16</v>
      </c>
      <c r="Q8" s="69">
        <f t="shared" si="3"/>
        <v>26</v>
      </c>
      <c r="R8" s="69">
        <f t="shared" si="4"/>
        <v>52</v>
      </c>
    </row>
    <row r="9" spans="1:19" x14ac:dyDescent="0.25">
      <c r="A9" s="71" t="s">
        <v>331</v>
      </c>
      <c r="B9" s="201" t="s">
        <v>440</v>
      </c>
      <c r="E9" s="71" t="s">
        <v>14</v>
      </c>
      <c r="F9" s="71" t="s">
        <v>240</v>
      </c>
      <c r="G9" s="231">
        <v>42820</v>
      </c>
      <c r="H9" s="231">
        <v>43036</v>
      </c>
      <c r="I9" s="255">
        <f t="shared" si="0"/>
        <v>3</v>
      </c>
      <c r="J9" s="198">
        <f t="shared" si="1"/>
        <v>13</v>
      </c>
      <c r="K9" s="198">
        <f t="shared" si="2"/>
        <v>43</v>
      </c>
      <c r="L9" s="272">
        <v>7</v>
      </c>
      <c r="M9" s="230" t="s">
        <v>23</v>
      </c>
      <c r="N9" s="71" t="s">
        <v>16</v>
      </c>
      <c r="Q9" s="69">
        <f t="shared" si="3"/>
        <v>31</v>
      </c>
      <c r="R9" s="69">
        <f t="shared" si="4"/>
        <v>217</v>
      </c>
    </row>
    <row r="10" spans="1:19" x14ac:dyDescent="0.25">
      <c r="A10" s="71" t="s">
        <v>331</v>
      </c>
      <c r="B10" s="201"/>
      <c r="D10" s="201" t="s">
        <v>440</v>
      </c>
      <c r="E10" s="71" t="s">
        <v>459</v>
      </c>
      <c r="F10" s="71" t="s">
        <v>128</v>
      </c>
      <c r="G10" s="231">
        <v>42823</v>
      </c>
      <c r="H10" s="231">
        <v>43033</v>
      </c>
      <c r="I10" s="255">
        <f t="shared" si="0"/>
        <v>3</v>
      </c>
      <c r="J10" s="198">
        <f t="shared" si="1"/>
        <v>13</v>
      </c>
      <c r="K10" s="198">
        <f t="shared" si="2"/>
        <v>43</v>
      </c>
      <c r="L10" s="272">
        <v>1</v>
      </c>
      <c r="M10" s="230" t="s">
        <v>43</v>
      </c>
      <c r="N10" s="71" t="s">
        <v>16</v>
      </c>
      <c r="Q10" s="69">
        <f t="shared" ref="Q10" si="5">K10-J10+1</f>
        <v>31</v>
      </c>
      <c r="R10" s="69">
        <f t="shared" ref="R10" si="6">Q10*L10</f>
        <v>31</v>
      </c>
    </row>
    <row r="11" spans="1:19" x14ac:dyDescent="0.25">
      <c r="A11" s="71" t="s">
        <v>331</v>
      </c>
      <c r="B11" s="201" t="s">
        <v>440</v>
      </c>
      <c r="E11" s="69" t="s">
        <v>14</v>
      </c>
      <c r="F11" s="69" t="s">
        <v>218</v>
      </c>
      <c r="G11" s="231">
        <v>42933</v>
      </c>
      <c r="H11" s="231">
        <v>42977</v>
      </c>
      <c r="I11" s="255">
        <f t="shared" si="0"/>
        <v>7</v>
      </c>
      <c r="J11" s="198">
        <f t="shared" si="1"/>
        <v>29</v>
      </c>
      <c r="K11" s="198">
        <f t="shared" si="2"/>
        <v>35</v>
      </c>
      <c r="L11" s="69">
        <v>2</v>
      </c>
      <c r="M11" s="69" t="s">
        <v>70</v>
      </c>
      <c r="N11" s="69" t="s">
        <v>16</v>
      </c>
      <c r="Q11" s="69">
        <f t="shared" si="3"/>
        <v>7</v>
      </c>
      <c r="R11" s="69">
        <f t="shared" si="4"/>
        <v>14</v>
      </c>
    </row>
    <row r="12" spans="1:19" x14ac:dyDescent="0.25">
      <c r="A12" s="71" t="s">
        <v>331</v>
      </c>
      <c r="B12" s="201" t="s">
        <v>440</v>
      </c>
      <c r="E12" s="69" t="s">
        <v>14</v>
      </c>
      <c r="F12" s="69" t="s">
        <v>218</v>
      </c>
      <c r="G12" s="231">
        <v>42842</v>
      </c>
      <c r="H12" s="231">
        <v>42842</v>
      </c>
      <c r="I12" s="255">
        <f t="shared" si="0"/>
        <v>4</v>
      </c>
      <c r="J12" s="198">
        <f t="shared" si="1"/>
        <v>16</v>
      </c>
      <c r="K12" s="198">
        <f t="shared" si="2"/>
        <v>16</v>
      </c>
      <c r="L12" s="69">
        <v>1</v>
      </c>
      <c r="M12" s="69" t="s">
        <v>24</v>
      </c>
      <c r="N12" s="69" t="s">
        <v>16</v>
      </c>
      <c r="Q12" s="69">
        <f t="shared" si="3"/>
        <v>1</v>
      </c>
      <c r="R12" s="69">
        <f t="shared" si="4"/>
        <v>1</v>
      </c>
    </row>
    <row r="13" spans="1:19" x14ac:dyDescent="0.25">
      <c r="A13" s="71" t="s">
        <v>331</v>
      </c>
      <c r="B13" s="201" t="s">
        <v>440</v>
      </c>
      <c r="E13" s="69" t="s">
        <v>14</v>
      </c>
      <c r="F13" s="69" t="s">
        <v>218</v>
      </c>
      <c r="G13" s="231">
        <v>42891</v>
      </c>
      <c r="H13" s="231">
        <v>42891</v>
      </c>
      <c r="I13" s="255">
        <f t="shared" si="0"/>
        <v>6</v>
      </c>
      <c r="J13" s="198">
        <f t="shared" si="1"/>
        <v>23</v>
      </c>
      <c r="K13" s="198">
        <f t="shared" si="2"/>
        <v>23</v>
      </c>
      <c r="L13" s="69">
        <v>1</v>
      </c>
      <c r="M13" s="69" t="s">
        <v>24</v>
      </c>
      <c r="N13" s="69" t="s">
        <v>16</v>
      </c>
      <c r="Q13" s="69">
        <f t="shared" si="3"/>
        <v>1</v>
      </c>
      <c r="R13" s="69">
        <f t="shared" si="4"/>
        <v>1</v>
      </c>
    </row>
    <row r="14" spans="1:19" x14ac:dyDescent="0.25">
      <c r="A14" s="71" t="s">
        <v>331</v>
      </c>
      <c r="B14" s="201" t="s">
        <v>440</v>
      </c>
      <c r="D14" s="310"/>
      <c r="E14" s="69" t="s">
        <v>14</v>
      </c>
      <c r="F14" s="69" t="s">
        <v>218</v>
      </c>
      <c r="G14" s="231">
        <v>42838</v>
      </c>
      <c r="H14" s="231">
        <v>43034</v>
      </c>
      <c r="I14" s="255">
        <f t="shared" si="0"/>
        <v>4</v>
      </c>
      <c r="J14" s="198">
        <f t="shared" si="1"/>
        <v>15</v>
      </c>
      <c r="K14" s="198">
        <f t="shared" si="2"/>
        <v>43</v>
      </c>
      <c r="L14" s="69">
        <v>4</v>
      </c>
      <c r="M14" s="69" t="s">
        <v>248</v>
      </c>
      <c r="N14" s="69" t="s">
        <v>16</v>
      </c>
      <c r="Q14" s="69">
        <f t="shared" si="3"/>
        <v>29</v>
      </c>
      <c r="R14" s="69">
        <f t="shared" si="4"/>
        <v>116</v>
      </c>
    </row>
    <row r="15" spans="1:19" x14ac:dyDescent="0.25">
      <c r="A15" s="71" t="s">
        <v>331</v>
      </c>
      <c r="B15" s="201" t="s">
        <v>440</v>
      </c>
      <c r="E15" s="69" t="s">
        <v>14</v>
      </c>
      <c r="F15" s="69" t="s">
        <v>218</v>
      </c>
      <c r="G15" s="231">
        <v>42860</v>
      </c>
      <c r="H15" s="231">
        <v>43035</v>
      </c>
      <c r="I15" s="255">
        <f t="shared" si="0"/>
        <v>5</v>
      </c>
      <c r="J15" s="198">
        <f t="shared" si="1"/>
        <v>18</v>
      </c>
      <c r="K15" s="198">
        <f t="shared" si="2"/>
        <v>43</v>
      </c>
      <c r="L15" s="69">
        <v>1</v>
      </c>
      <c r="M15" s="69" t="s">
        <v>55</v>
      </c>
      <c r="N15" s="69" t="s">
        <v>16</v>
      </c>
      <c r="Q15" s="69">
        <f t="shared" si="3"/>
        <v>26</v>
      </c>
      <c r="R15" s="69">
        <f t="shared" si="4"/>
        <v>26</v>
      </c>
    </row>
    <row r="16" spans="1:19" x14ac:dyDescent="0.25">
      <c r="A16" s="69" t="s">
        <v>22</v>
      </c>
      <c r="B16" s="201" t="s">
        <v>440</v>
      </c>
      <c r="C16" s="196"/>
      <c r="D16" s="196"/>
      <c r="E16" s="69" t="s">
        <v>14</v>
      </c>
      <c r="F16" s="69" t="s">
        <v>218</v>
      </c>
      <c r="G16" s="231">
        <v>42856</v>
      </c>
      <c r="H16" s="231">
        <v>42863</v>
      </c>
      <c r="I16" s="255">
        <f t="shared" si="0"/>
        <v>5</v>
      </c>
      <c r="J16" s="198">
        <f t="shared" si="1"/>
        <v>18</v>
      </c>
      <c r="K16" s="198">
        <f t="shared" si="2"/>
        <v>19</v>
      </c>
      <c r="L16" s="69">
        <v>1</v>
      </c>
      <c r="M16" s="69" t="s">
        <v>24</v>
      </c>
      <c r="N16" s="69" t="s">
        <v>16</v>
      </c>
      <c r="Q16" s="69">
        <f t="shared" si="3"/>
        <v>2</v>
      </c>
      <c r="R16" s="69">
        <f t="shared" si="4"/>
        <v>2</v>
      </c>
    </row>
    <row r="17" spans="1:18" x14ac:dyDescent="0.25">
      <c r="A17" s="69" t="s">
        <v>22</v>
      </c>
      <c r="B17" s="201" t="s">
        <v>440</v>
      </c>
      <c r="C17" s="196"/>
      <c r="D17" s="196"/>
      <c r="E17" s="69" t="s">
        <v>14</v>
      </c>
      <c r="F17" s="69" t="s">
        <v>218</v>
      </c>
      <c r="G17" s="231">
        <v>42877</v>
      </c>
      <c r="H17" s="231">
        <v>43017</v>
      </c>
      <c r="I17" s="255">
        <f t="shared" si="0"/>
        <v>5</v>
      </c>
      <c r="J17" s="198">
        <f t="shared" si="1"/>
        <v>21</v>
      </c>
      <c r="K17" s="198">
        <f t="shared" si="2"/>
        <v>41</v>
      </c>
      <c r="L17" s="69">
        <v>1</v>
      </c>
      <c r="M17" s="69" t="s">
        <v>24</v>
      </c>
      <c r="N17" s="69" t="s">
        <v>16</v>
      </c>
      <c r="Q17" s="69">
        <f t="shared" si="3"/>
        <v>21</v>
      </c>
      <c r="R17" s="69">
        <f t="shared" si="4"/>
        <v>21</v>
      </c>
    </row>
    <row r="18" spans="1:18" x14ac:dyDescent="0.25">
      <c r="A18" s="69" t="s">
        <v>22</v>
      </c>
      <c r="B18" s="201" t="s">
        <v>440</v>
      </c>
      <c r="E18" s="69" t="s">
        <v>14</v>
      </c>
      <c r="F18" s="69" t="s">
        <v>218</v>
      </c>
      <c r="G18" s="231">
        <v>42858</v>
      </c>
      <c r="H18" s="231">
        <v>43029</v>
      </c>
      <c r="I18" s="255">
        <f t="shared" si="0"/>
        <v>5</v>
      </c>
      <c r="J18" s="198">
        <f t="shared" si="1"/>
        <v>18</v>
      </c>
      <c r="K18" s="198">
        <f t="shared" si="2"/>
        <v>42</v>
      </c>
      <c r="L18" s="69">
        <v>3</v>
      </c>
      <c r="M18" s="69" t="s">
        <v>308</v>
      </c>
      <c r="N18" s="69" t="s">
        <v>16</v>
      </c>
      <c r="Q18" s="69">
        <f t="shared" si="3"/>
        <v>25</v>
      </c>
      <c r="R18" s="69">
        <f t="shared" si="4"/>
        <v>75</v>
      </c>
    </row>
    <row r="19" spans="1:18" x14ac:dyDescent="0.25">
      <c r="A19" s="69" t="s">
        <v>227</v>
      </c>
      <c r="C19" s="201" t="s">
        <v>440</v>
      </c>
      <c r="E19" s="69" t="s">
        <v>339</v>
      </c>
      <c r="F19" s="69" t="s">
        <v>218</v>
      </c>
      <c r="G19" s="231">
        <v>42833</v>
      </c>
      <c r="H19" s="231">
        <v>42840</v>
      </c>
      <c r="I19" s="255">
        <f t="shared" si="0"/>
        <v>4</v>
      </c>
      <c r="J19" s="198">
        <f t="shared" si="1"/>
        <v>14</v>
      </c>
      <c r="K19" s="198">
        <f t="shared" si="2"/>
        <v>15</v>
      </c>
      <c r="L19" s="69">
        <v>1</v>
      </c>
      <c r="M19" s="69" t="s">
        <v>25</v>
      </c>
      <c r="N19" s="69" t="s">
        <v>16</v>
      </c>
      <c r="O19" s="69" t="s">
        <v>438</v>
      </c>
      <c r="Q19" s="69">
        <f t="shared" si="3"/>
        <v>2</v>
      </c>
      <c r="R19" s="69">
        <f t="shared" si="4"/>
        <v>2</v>
      </c>
    </row>
    <row r="20" spans="1:18" x14ac:dyDescent="0.25">
      <c r="A20" s="69" t="s">
        <v>227</v>
      </c>
      <c r="C20" s="201" t="s">
        <v>440</v>
      </c>
      <c r="E20" s="69" t="s">
        <v>339</v>
      </c>
      <c r="F20" s="69" t="s">
        <v>218</v>
      </c>
      <c r="G20" s="231">
        <v>42854</v>
      </c>
      <c r="H20" s="231">
        <v>43036</v>
      </c>
      <c r="I20" s="255">
        <f t="shared" ref="I20" si="7">MONTH(G20)</f>
        <v>4</v>
      </c>
      <c r="J20" s="198">
        <f t="shared" ref="J20" si="8">WEEKNUM(G20)</f>
        <v>17</v>
      </c>
      <c r="K20" s="198">
        <f t="shared" ref="K20" si="9">WEEKNUM(H20)</f>
        <v>43</v>
      </c>
      <c r="L20" s="69">
        <v>1</v>
      </c>
      <c r="M20" s="69" t="s">
        <v>25</v>
      </c>
      <c r="N20" s="69" t="s">
        <v>16</v>
      </c>
      <c r="Q20" s="69">
        <f t="shared" ref="Q20" si="10">K20-J20+1</f>
        <v>27</v>
      </c>
      <c r="R20" s="69">
        <f t="shared" ref="R20" si="11">Q20*L20</f>
        <v>27</v>
      </c>
    </row>
    <row r="21" spans="1:18" x14ac:dyDescent="0.25">
      <c r="A21" s="69" t="s">
        <v>227</v>
      </c>
      <c r="C21" s="201" t="s">
        <v>440</v>
      </c>
      <c r="E21" s="69" t="s">
        <v>14</v>
      </c>
      <c r="F21" s="69" t="s">
        <v>290</v>
      </c>
      <c r="G21" s="231">
        <v>42833</v>
      </c>
      <c r="H21" s="231">
        <v>42980</v>
      </c>
      <c r="I21" s="255">
        <f t="shared" si="0"/>
        <v>4</v>
      </c>
      <c r="J21" s="198">
        <f t="shared" si="1"/>
        <v>14</v>
      </c>
      <c r="K21" s="198">
        <f t="shared" si="2"/>
        <v>35</v>
      </c>
      <c r="L21" s="69">
        <v>1</v>
      </c>
      <c r="M21" s="69" t="s">
        <v>25</v>
      </c>
      <c r="N21" s="69" t="s">
        <v>16</v>
      </c>
      <c r="O21" s="69" t="s">
        <v>438</v>
      </c>
      <c r="Q21" s="69">
        <f t="shared" si="3"/>
        <v>22</v>
      </c>
      <c r="R21" s="69">
        <f t="shared" si="4"/>
        <v>22</v>
      </c>
    </row>
    <row r="22" spans="1:18" x14ac:dyDescent="0.25">
      <c r="A22" s="69" t="s">
        <v>227</v>
      </c>
      <c r="C22" s="201" t="s">
        <v>440</v>
      </c>
      <c r="E22" s="69" t="s">
        <v>14</v>
      </c>
      <c r="F22" s="69" t="s">
        <v>290</v>
      </c>
      <c r="G22" s="231">
        <v>42856</v>
      </c>
      <c r="H22" s="231">
        <v>43036</v>
      </c>
      <c r="I22" s="255">
        <f t="shared" si="0"/>
        <v>5</v>
      </c>
      <c r="J22" s="198">
        <f t="shared" si="1"/>
        <v>18</v>
      </c>
      <c r="K22" s="198">
        <f t="shared" si="2"/>
        <v>43</v>
      </c>
      <c r="L22" s="69">
        <v>2</v>
      </c>
      <c r="M22" s="69" t="s">
        <v>285</v>
      </c>
      <c r="N22" s="69" t="s">
        <v>16</v>
      </c>
      <c r="O22" s="69" t="s">
        <v>438</v>
      </c>
      <c r="Q22" s="69">
        <f t="shared" si="3"/>
        <v>26</v>
      </c>
      <c r="R22" s="69">
        <f t="shared" si="4"/>
        <v>52</v>
      </c>
    </row>
    <row r="23" spans="1:18" x14ac:dyDescent="0.25">
      <c r="A23" s="69" t="s">
        <v>331</v>
      </c>
      <c r="B23" s="201" t="s">
        <v>440</v>
      </c>
      <c r="E23" s="69" t="s">
        <v>126</v>
      </c>
      <c r="F23" s="69" t="s">
        <v>290</v>
      </c>
      <c r="G23" s="231">
        <v>42897</v>
      </c>
      <c r="H23" s="231">
        <v>42981</v>
      </c>
      <c r="I23" s="255">
        <f t="shared" si="0"/>
        <v>6</v>
      </c>
      <c r="J23" s="198">
        <f t="shared" si="1"/>
        <v>24</v>
      </c>
      <c r="K23" s="198">
        <f t="shared" si="2"/>
        <v>36</v>
      </c>
      <c r="L23" s="69">
        <v>1</v>
      </c>
      <c r="M23" s="69" t="s">
        <v>39</v>
      </c>
      <c r="N23" s="69" t="s">
        <v>16</v>
      </c>
      <c r="Q23" s="69">
        <f t="shared" si="3"/>
        <v>13</v>
      </c>
      <c r="R23" s="69">
        <f t="shared" si="4"/>
        <v>13</v>
      </c>
    </row>
    <row r="24" spans="1:18" x14ac:dyDescent="0.25">
      <c r="A24" s="69" t="s">
        <v>331</v>
      </c>
      <c r="B24" s="201" t="s">
        <v>440</v>
      </c>
      <c r="E24" s="69" t="s">
        <v>14</v>
      </c>
      <c r="F24" s="69" t="s">
        <v>13</v>
      </c>
      <c r="G24" s="231">
        <v>42820</v>
      </c>
      <c r="H24" s="231">
        <v>43035</v>
      </c>
      <c r="I24" s="255">
        <f t="shared" si="0"/>
        <v>3</v>
      </c>
      <c r="J24" s="198">
        <f t="shared" si="1"/>
        <v>13</v>
      </c>
      <c r="K24" s="198">
        <f t="shared" si="2"/>
        <v>43</v>
      </c>
      <c r="L24" s="69">
        <v>6</v>
      </c>
      <c r="M24" s="69" t="s">
        <v>26</v>
      </c>
      <c r="N24" s="69" t="s">
        <v>16</v>
      </c>
      <c r="Q24" s="69">
        <f t="shared" si="3"/>
        <v>31</v>
      </c>
      <c r="R24" s="69">
        <f t="shared" si="4"/>
        <v>186</v>
      </c>
    </row>
    <row r="25" spans="1:18" x14ac:dyDescent="0.25">
      <c r="A25" s="69" t="s">
        <v>331</v>
      </c>
      <c r="B25" s="201" t="s">
        <v>440</v>
      </c>
      <c r="E25" s="69" t="s">
        <v>14</v>
      </c>
      <c r="F25" s="69" t="s">
        <v>13</v>
      </c>
      <c r="G25" s="231">
        <v>42821</v>
      </c>
      <c r="H25" s="231">
        <v>43036</v>
      </c>
      <c r="I25" s="255">
        <f t="shared" si="0"/>
        <v>3</v>
      </c>
      <c r="J25" s="198">
        <f t="shared" si="1"/>
        <v>13</v>
      </c>
      <c r="K25" s="198">
        <f t="shared" si="2"/>
        <v>43</v>
      </c>
      <c r="L25" s="69">
        <v>6</v>
      </c>
      <c r="M25" s="69" t="s">
        <v>350</v>
      </c>
      <c r="N25" s="69" t="s">
        <v>16</v>
      </c>
      <c r="Q25" s="69">
        <f t="shared" si="3"/>
        <v>31</v>
      </c>
      <c r="R25" s="69">
        <f t="shared" si="4"/>
        <v>186</v>
      </c>
    </row>
    <row r="26" spans="1:18" x14ac:dyDescent="0.25">
      <c r="A26" s="69" t="s">
        <v>331</v>
      </c>
      <c r="B26" s="201" t="s">
        <v>440</v>
      </c>
      <c r="E26" s="69" t="s">
        <v>14</v>
      </c>
      <c r="F26" s="69" t="s">
        <v>13</v>
      </c>
      <c r="G26" s="231">
        <v>42820</v>
      </c>
      <c r="H26" s="231">
        <v>43036</v>
      </c>
      <c r="I26" s="255">
        <f t="shared" si="0"/>
        <v>3</v>
      </c>
      <c r="J26" s="198">
        <f t="shared" si="1"/>
        <v>13</v>
      </c>
      <c r="K26" s="198">
        <f t="shared" si="2"/>
        <v>43</v>
      </c>
      <c r="L26" s="69">
        <v>7</v>
      </c>
      <c r="M26" s="69" t="s">
        <v>23</v>
      </c>
      <c r="N26" s="69" t="s">
        <v>16</v>
      </c>
      <c r="Q26" s="69">
        <f t="shared" si="3"/>
        <v>31</v>
      </c>
      <c r="R26" s="69">
        <f t="shared" si="4"/>
        <v>217</v>
      </c>
    </row>
    <row r="27" spans="1:18" x14ac:dyDescent="0.25">
      <c r="A27" s="69" t="s">
        <v>22</v>
      </c>
      <c r="B27" s="201" t="s">
        <v>440</v>
      </c>
      <c r="E27" s="69" t="s">
        <v>14</v>
      </c>
      <c r="F27" s="69" t="s">
        <v>13</v>
      </c>
      <c r="G27" s="231">
        <v>42820</v>
      </c>
      <c r="H27" s="231">
        <v>43036</v>
      </c>
      <c r="I27" s="255">
        <f t="shared" si="0"/>
        <v>3</v>
      </c>
      <c r="J27" s="198">
        <f t="shared" si="1"/>
        <v>13</v>
      </c>
      <c r="K27" s="198">
        <f t="shared" si="2"/>
        <v>43</v>
      </c>
      <c r="L27" s="69">
        <v>7</v>
      </c>
      <c r="M27" s="69" t="s">
        <v>23</v>
      </c>
      <c r="N27" s="69" t="s">
        <v>16</v>
      </c>
      <c r="Q27" s="69">
        <f t="shared" si="3"/>
        <v>31</v>
      </c>
      <c r="R27" s="69">
        <f t="shared" si="4"/>
        <v>217</v>
      </c>
    </row>
    <row r="28" spans="1:18" x14ac:dyDescent="0.25">
      <c r="A28" s="69" t="s">
        <v>22</v>
      </c>
      <c r="B28" s="201" t="s">
        <v>440</v>
      </c>
      <c r="E28" s="69" t="s">
        <v>14</v>
      </c>
      <c r="F28" s="69" t="s">
        <v>13</v>
      </c>
      <c r="G28" s="231">
        <v>42821</v>
      </c>
      <c r="H28" s="231">
        <v>43035</v>
      </c>
      <c r="I28" s="255">
        <f t="shared" si="0"/>
        <v>3</v>
      </c>
      <c r="J28" s="198">
        <f t="shared" si="1"/>
        <v>13</v>
      </c>
      <c r="K28" s="198">
        <f t="shared" si="2"/>
        <v>43</v>
      </c>
      <c r="L28" s="69">
        <v>5</v>
      </c>
      <c r="M28" s="69" t="s">
        <v>188</v>
      </c>
      <c r="N28" s="69" t="s">
        <v>16</v>
      </c>
      <c r="Q28" s="69">
        <f t="shared" si="3"/>
        <v>31</v>
      </c>
      <c r="R28" s="69">
        <f t="shared" si="4"/>
        <v>155</v>
      </c>
    </row>
    <row r="29" spans="1:18" x14ac:dyDescent="0.25">
      <c r="A29" s="71" t="s">
        <v>473</v>
      </c>
      <c r="B29" s="271"/>
      <c r="D29" s="201" t="s">
        <v>440</v>
      </c>
      <c r="E29" s="253" t="s">
        <v>87</v>
      </c>
      <c r="F29" s="198" t="s">
        <v>296</v>
      </c>
      <c r="G29" s="254">
        <v>42878</v>
      </c>
      <c r="H29" s="254">
        <v>43011</v>
      </c>
      <c r="I29" s="255">
        <f t="shared" si="0"/>
        <v>5</v>
      </c>
      <c r="J29" s="198">
        <f t="shared" si="1"/>
        <v>21</v>
      </c>
      <c r="K29" s="198">
        <f t="shared" si="2"/>
        <v>40</v>
      </c>
      <c r="L29" s="69">
        <v>1</v>
      </c>
      <c r="M29" s="69" t="s">
        <v>42</v>
      </c>
      <c r="N29" s="69" t="s">
        <v>142</v>
      </c>
      <c r="Q29" s="69">
        <f t="shared" si="3"/>
        <v>20</v>
      </c>
      <c r="R29" s="69">
        <f t="shared" si="4"/>
        <v>20</v>
      </c>
    </row>
    <row r="30" spans="1:18" x14ac:dyDescent="0.25">
      <c r="A30" s="71" t="s">
        <v>325</v>
      </c>
      <c r="B30" s="271"/>
      <c r="C30" s="196"/>
      <c r="D30" s="201" t="s">
        <v>440</v>
      </c>
      <c r="E30" s="71" t="s">
        <v>87</v>
      </c>
      <c r="F30" s="71" t="s">
        <v>240</v>
      </c>
      <c r="G30" s="231">
        <v>42921</v>
      </c>
      <c r="H30" s="231">
        <v>42977</v>
      </c>
      <c r="I30" s="255">
        <f t="shared" si="0"/>
        <v>7</v>
      </c>
      <c r="J30" s="198">
        <f t="shared" si="1"/>
        <v>27</v>
      </c>
      <c r="K30" s="198">
        <f t="shared" si="2"/>
        <v>35</v>
      </c>
      <c r="L30" s="272">
        <v>1</v>
      </c>
      <c r="M30" s="230" t="s">
        <v>43</v>
      </c>
      <c r="N30" s="69" t="s">
        <v>142</v>
      </c>
      <c r="Q30" s="69">
        <f t="shared" si="3"/>
        <v>9</v>
      </c>
      <c r="R30" s="69">
        <f t="shared" si="4"/>
        <v>9</v>
      </c>
    </row>
    <row r="31" spans="1:18" x14ac:dyDescent="0.25">
      <c r="A31" s="71" t="s">
        <v>451</v>
      </c>
      <c r="B31" s="271"/>
      <c r="C31" s="196"/>
      <c r="D31" s="201" t="s">
        <v>440</v>
      </c>
      <c r="E31" s="71" t="s">
        <v>87</v>
      </c>
      <c r="F31" s="71" t="s">
        <v>240</v>
      </c>
      <c r="G31" s="231">
        <v>42854</v>
      </c>
      <c r="H31" s="231">
        <v>43008</v>
      </c>
      <c r="I31" s="255">
        <f t="shared" si="0"/>
        <v>4</v>
      </c>
      <c r="J31" s="198">
        <f t="shared" si="1"/>
        <v>17</v>
      </c>
      <c r="K31" s="198">
        <f t="shared" si="2"/>
        <v>39</v>
      </c>
      <c r="L31" s="272">
        <v>2</v>
      </c>
      <c r="M31" s="230" t="s">
        <v>48</v>
      </c>
      <c r="N31" s="69" t="s">
        <v>142</v>
      </c>
      <c r="Q31" s="69">
        <f t="shared" si="3"/>
        <v>23</v>
      </c>
      <c r="R31" s="69">
        <f t="shared" si="4"/>
        <v>46</v>
      </c>
    </row>
    <row r="32" spans="1:18" x14ac:dyDescent="0.25">
      <c r="A32" s="71" t="s">
        <v>325</v>
      </c>
      <c r="B32" s="271"/>
      <c r="C32" s="196"/>
      <c r="D32" s="201" t="s">
        <v>440</v>
      </c>
      <c r="E32" s="71" t="s">
        <v>87</v>
      </c>
      <c r="F32" s="71" t="s">
        <v>240</v>
      </c>
      <c r="G32" s="231">
        <v>42854</v>
      </c>
      <c r="H32" s="231">
        <v>43015</v>
      </c>
      <c r="I32" s="255">
        <f t="shared" si="0"/>
        <v>4</v>
      </c>
      <c r="J32" s="198">
        <f t="shared" si="1"/>
        <v>17</v>
      </c>
      <c r="K32" s="198">
        <f t="shared" si="2"/>
        <v>40</v>
      </c>
      <c r="L32" s="272">
        <v>1</v>
      </c>
      <c r="M32" s="230" t="s">
        <v>25</v>
      </c>
      <c r="N32" s="69" t="s">
        <v>142</v>
      </c>
      <c r="Q32" s="69">
        <f t="shared" si="3"/>
        <v>24</v>
      </c>
      <c r="R32" s="69">
        <f t="shared" si="4"/>
        <v>24</v>
      </c>
    </row>
    <row r="33" spans="1:18" x14ac:dyDescent="0.25">
      <c r="A33" s="71" t="s">
        <v>155</v>
      </c>
      <c r="B33" s="201" t="s">
        <v>440</v>
      </c>
      <c r="C33" s="196"/>
      <c r="D33" s="196"/>
      <c r="E33" s="71" t="s">
        <v>87</v>
      </c>
      <c r="F33" s="71" t="s">
        <v>240</v>
      </c>
      <c r="G33" s="231">
        <v>42847</v>
      </c>
      <c r="H33" s="231">
        <v>43015</v>
      </c>
      <c r="I33" s="255">
        <f t="shared" si="0"/>
        <v>4</v>
      </c>
      <c r="J33" s="198">
        <f t="shared" si="1"/>
        <v>16</v>
      </c>
      <c r="K33" s="198">
        <f t="shared" si="2"/>
        <v>40</v>
      </c>
      <c r="L33" s="272">
        <v>2</v>
      </c>
      <c r="M33" s="230" t="s">
        <v>30</v>
      </c>
      <c r="N33" s="69" t="s">
        <v>142</v>
      </c>
      <c r="Q33" s="69">
        <f t="shared" si="3"/>
        <v>25</v>
      </c>
      <c r="R33" s="69">
        <f t="shared" si="4"/>
        <v>50</v>
      </c>
    </row>
    <row r="34" spans="1:18" x14ac:dyDescent="0.25">
      <c r="A34" s="274" t="s">
        <v>47</v>
      </c>
      <c r="C34" s="311" t="s">
        <v>440</v>
      </c>
      <c r="E34" s="274" t="s">
        <v>446</v>
      </c>
      <c r="F34" s="199" t="s">
        <v>128</v>
      </c>
      <c r="G34" s="275">
        <v>42919</v>
      </c>
      <c r="H34" s="275">
        <v>42977</v>
      </c>
      <c r="I34" s="255">
        <f t="shared" si="0"/>
        <v>7</v>
      </c>
      <c r="J34" s="198">
        <f t="shared" si="1"/>
        <v>27</v>
      </c>
      <c r="K34" s="198">
        <f t="shared" si="2"/>
        <v>35</v>
      </c>
      <c r="L34" s="227">
        <v>3</v>
      </c>
      <c r="M34" s="69" t="s">
        <v>64</v>
      </c>
      <c r="N34" s="69" t="s">
        <v>142</v>
      </c>
      <c r="Q34" s="69">
        <f t="shared" si="3"/>
        <v>9</v>
      </c>
      <c r="R34" s="69">
        <f t="shared" si="4"/>
        <v>27</v>
      </c>
    </row>
    <row r="35" spans="1:18" x14ac:dyDescent="0.25">
      <c r="A35" s="274" t="s">
        <v>47</v>
      </c>
      <c r="C35" s="311" t="s">
        <v>440</v>
      </c>
      <c r="E35" s="274" t="s">
        <v>446</v>
      </c>
      <c r="F35" s="199" t="s">
        <v>128</v>
      </c>
      <c r="G35" s="275">
        <v>42821</v>
      </c>
      <c r="H35" s="275">
        <v>42916</v>
      </c>
      <c r="I35" s="255">
        <f t="shared" si="0"/>
        <v>3</v>
      </c>
      <c r="J35" s="198">
        <f t="shared" si="1"/>
        <v>13</v>
      </c>
      <c r="K35" s="198">
        <f t="shared" si="2"/>
        <v>26</v>
      </c>
      <c r="L35" s="228">
        <v>2</v>
      </c>
      <c r="M35" s="69" t="s">
        <v>28</v>
      </c>
      <c r="N35" s="69" t="s">
        <v>142</v>
      </c>
      <c r="Q35" s="69">
        <f t="shared" si="3"/>
        <v>14</v>
      </c>
      <c r="R35" s="69">
        <f t="shared" si="4"/>
        <v>28</v>
      </c>
    </row>
    <row r="36" spans="1:18" x14ac:dyDescent="0.25">
      <c r="A36" s="274" t="s">
        <v>47</v>
      </c>
      <c r="C36" s="311" t="s">
        <v>440</v>
      </c>
      <c r="E36" s="274" t="s">
        <v>446</v>
      </c>
      <c r="F36" s="199" t="s">
        <v>128</v>
      </c>
      <c r="G36" s="275">
        <v>42979</v>
      </c>
      <c r="H36" s="275">
        <v>43035</v>
      </c>
      <c r="I36" s="255">
        <f t="shared" si="0"/>
        <v>9</v>
      </c>
      <c r="J36" s="198">
        <f t="shared" si="1"/>
        <v>35</v>
      </c>
      <c r="K36" s="198">
        <f t="shared" si="2"/>
        <v>43</v>
      </c>
      <c r="L36" s="228">
        <v>2</v>
      </c>
      <c r="M36" s="69" t="s">
        <v>28</v>
      </c>
      <c r="N36" s="69" t="s">
        <v>142</v>
      </c>
      <c r="Q36" s="69">
        <f t="shared" ref="Q36" si="12">K36-J36+1</f>
        <v>9</v>
      </c>
      <c r="R36" s="69">
        <f t="shared" ref="R36" si="13">Q36*L36</f>
        <v>18</v>
      </c>
    </row>
    <row r="37" spans="1:18" x14ac:dyDescent="0.25">
      <c r="A37" s="268" t="s">
        <v>47</v>
      </c>
      <c r="C37" s="311" t="s">
        <v>440</v>
      </c>
      <c r="E37" s="274" t="s">
        <v>446</v>
      </c>
      <c r="F37" s="253" t="s">
        <v>214</v>
      </c>
      <c r="G37" s="254">
        <v>42917</v>
      </c>
      <c r="H37" s="231">
        <v>42976</v>
      </c>
      <c r="I37" s="255">
        <f t="shared" si="0"/>
        <v>7</v>
      </c>
      <c r="J37" s="198">
        <f t="shared" si="1"/>
        <v>26</v>
      </c>
      <c r="K37" s="198">
        <f t="shared" si="2"/>
        <v>35</v>
      </c>
      <c r="L37" s="69">
        <v>2</v>
      </c>
      <c r="M37" s="69" t="s">
        <v>356</v>
      </c>
      <c r="N37" s="69" t="s">
        <v>142</v>
      </c>
      <c r="Q37" s="69">
        <f t="shared" si="3"/>
        <v>10</v>
      </c>
      <c r="R37" s="69">
        <f t="shared" si="4"/>
        <v>20</v>
      </c>
    </row>
    <row r="38" spans="1:18" x14ac:dyDescent="0.25">
      <c r="A38" s="69" t="s">
        <v>225</v>
      </c>
      <c r="C38" s="201"/>
      <c r="D38" s="311" t="s">
        <v>440</v>
      </c>
      <c r="E38" s="69" t="s">
        <v>273</v>
      </c>
      <c r="F38" s="69" t="s">
        <v>218</v>
      </c>
      <c r="G38" s="231">
        <v>42853</v>
      </c>
      <c r="H38" s="231">
        <v>43014</v>
      </c>
      <c r="I38" s="255">
        <f t="shared" si="0"/>
        <v>4</v>
      </c>
      <c r="J38" s="198">
        <f t="shared" si="1"/>
        <v>17</v>
      </c>
      <c r="K38" s="198">
        <f t="shared" si="2"/>
        <v>40</v>
      </c>
      <c r="L38" s="69">
        <v>1</v>
      </c>
      <c r="M38" s="69" t="s">
        <v>28</v>
      </c>
      <c r="N38" s="69" t="s">
        <v>142</v>
      </c>
      <c r="Q38" s="69">
        <f t="shared" si="3"/>
        <v>24</v>
      </c>
      <c r="R38" s="69">
        <f t="shared" si="4"/>
        <v>24</v>
      </c>
    </row>
    <row r="39" spans="1:18" x14ac:dyDescent="0.25">
      <c r="A39" s="69" t="s">
        <v>292</v>
      </c>
      <c r="D39" s="201" t="s">
        <v>440</v>
      </c>
      <c r="E39" s="69" t="s">
        <v>87</v>
      </c>
      <c r="F39" s="69" t="s">
        <v>218</v>
      </c>
      <c r="G39" s="231">
        <v>43002</v>
      </c>
      <c r="H39" s="231">
        <v>43007</v>
      </c>
      <c r="I39" s="255">
        <f t="shared" si="0"/>
        <v>9</v>
      </c>
      <c r="J39" s="198">
        <f t="shared" si="1"/>
        <v>39</v>
      </c>
      <c r="K39" s="198">
        <f t="shared" si="2"/>
        <v>39</v>
      </c>
      <c r="L39" s="69">
        <v>2</v>
      </c>
      <c r="M39" s="69" t="s">
        <v>65</v>
      </c>
      <c r="N39" s="69" t="s">
        <v>142</v>
      </c>
      <c r="Q39" s="69">
        <f t="shared" si="3"/>
        <v>1</v>
      </c>
      <c r="R39" s="69">
        <f t="shared" si="4"/>
        <v>2</v>
      </c>
    </row>
    <row r="40" spans="1:18" x14ac:dyDescent="0.25">
      <c r="A40" s="71" t="s">
        <v>325</v>
      </c>
      <c r="D40" s="311" t="s">
        <v>440</v>
      </c>
      <c r="E40" s="69" t="s">
        <v>87</v>
      </c>
      <c r="F40" s="69" t="s">
        <v>218</v>
      </c>
      <c r="G40" s="231">
        <v>42921</v>
      </c>
      <c r="H40" s="231">
        <v>42977</v>
      </c>
      <c r="I40" s="255">
        <f t="shared" si="0"/>
        <v>7</v>
      </c>
      <c r="J40" s="198">
        <f t="shared" si="1"/>
        <v>27</v>
      </c>
      <c r="K40" s="198">
        <f t="shared" si="2"/>
        <v>35</v>
      </c>
      <c r="L40" s="69">
        <v>1</v>
      </c>
      <c r="M40" s="69" t="s">
        <v>43</v>
      </c>
      <c r="N40" s="69" t="s">
        <v>142</v>
      </c>
      <c r="Q40" s="69">
        <f t="shared" si="3"/>
        <v>9</v>
      </c>
      <c r="R40" s="69">
        <f t="shared" si="4"/>
        <v>9</v>
      </c>
    </row>
    <row r="41" spans="1:18" x14ac:dyDescent="0.25">
      <c r="A41" s="71" t="s">
        <v>325</v>
      </c>
      <c r="D41" s="311" t="s">
        <v>440</v>
      </c>
      <c r="E41" s="69" t="s">
        <v>87</v>
      </c>
      <c r="F41" s="69" t="s">
        <v>218</v>
      </c>
      <c r="G41" s="231">
        <v>42868</v>
      </c>
      <c r="H41" s="231">
        <v>43008</v>
      </c>
      <c r="I41" s="255">
        <f t="shared" si="0"/>
        <v>5</v>
      </c>
      <c r="J41" s="198">
        <f t="shared" si="1"/>
        <v>19</v>
      </c>
      <c r="K41" s="198">
        <f t="shared" si="2"/>
        <v>39</v>
      </c>
      <c r="L41" s="69">
        <v>1</v>
      </c>
      <c r="M41" s="69" t="s">
        <v>25</v>
      </c>
      <c r="N41" s="69" t="s">
        <v>142</v>
      </c>
      <c r="Q41" s="69">
        <f t="shared" si="3"/>
        <v>21</v>
      </c>
      <c r="R41" s="69">
        <f t="shared" si="4"/>
        <v>21</v>
      </c>
    </row>
    <row r="42" spans="1:18" x14ac:dyDescent="0.25">
      <c r="A42" s="69" t="s">
        <v>409</v>
      </c>
      <c r="C42" s="311" t="s">
        <v>440</v>
      </c>
      <c r="E42" s="274" t="s">
        <v>446</v>
      </c>
      <c r="F42" s="69" t="s">
        <v>290</v>
      </c>
      <c r="G42" s="231">
        <v>42821</v>
      </c>
      <c r="H42" s="231">
        <v>43049</v>
      </c>
      <c r="I42" s="255">
        <f t="shared" si="0"/>
        <v>3</v>
      </c>
      <c r="J42" s="198">
        <f t="shared" si="1"/>
        <v>13</v>
      </c>
      <c r="K42" s="198">
        <f t="shared" si="2"/>
        <v>45</v>
      </c>
      <c r="L42" s="69">
        <v>4</v>
      </c>
      <c r="M42" s="69" t="s">
        <v>291</v>
      </c>
      <c r="N42" s="69" t="s">
        <v>142</v>
      </c>
      <c r="Q42" s="69">
        <f t="shared" si="3"/>
        <v>33</v>
      </c>
      <c r="R42" s="69">
        <f t="shared" si="4"/>
        <v>132</v>
      </c>
    </row>
    <row r="43" spans="1:18" x14ac:dyDescent="0.25">
      <c r="A43" s="69" t="s">
        <v>409</v>
      </c>
      <c r="C43" s="311" t="s">
        <v>440</v>
      </c>
      <c r="E43" s="274" t="s">
        <v>446</v>
      </c>
      <c r="F43" s="69" t="s">
        <v>290</v>
      </c>
      <c r="G43" s="231">
        <v>42923</v>
      </c>
      <c r="H43" s="231">
        <v>42944</v>
      </c>
      <c r="I43" s="255">
        <f t="shared" si="0"/>
        <v>7</v>
      </c>
      <c r="J43" s="198">
        <f t="shared" si="1"/>
        <v>27</v>
      </c>
      <c r="K43" s="198">
        <f t="shared" si="2"/>
        <v>30</v>
      </c>
      <c r="L43" s="69">
        <v>1</v>
      </c>
      <c r="M43" s="69" t="s">
        <v>55</v>
      </c>
      <c r="N43" s="69" t="s">
        <v>142</v>
      </c>
      <c r="Q43" s="69">
        <f t="shared" si="3"/>
        <v>4</v>
      </c>
      <c r="R43" s="69">
        <f t="shared" si="4"/>
        <v>4</v>
      </c>
    </row>
    <row r="44" spans="1:18" x14ac:dyDescent="0.25">
      <c r="A44" s="69" t="s">
        <v>22</v>
      </c>
      <c r="B44" s="311" t="s">
        <v>440</v>
      </c>
      <c r="E44" s="69" t="s">
        <v>87</v>
      </c>
      <c r="F44" s="69" t="s">
        <v>13</v>
      </c>
      <c r="G44" s="231">
        <v>42820</v>
      </c>
      <c r="H44" s="231">
        <v>43035</v>
      </c>
      <c r="I44" s="255">
        <f t="shared" si="0"/>
        <v>3</v>
      </c>
      <c r="J44" s="198">
        <f t="shared" si="1"/>
        <v>13</v>
      </c>
      <c r="K44" s="198">
        <f t="shared" si="2"/>
        <v>43</v>
      </c>
      <c r="L44" s="69">
        <v>6</v>
      </c>
      <c r="M44" s="69" t="s">
        <v>26</v>
      </c>
      <c r="N44" s="69" t="s">
        <v>142</v>
      </c>
      <c r="Q44" s="69">
        <f t="shared" si="3"/>
        <v>31</v>
      </c>
      <c r="R44" s="69">
        <f t="shared" si="4"/>
        <v>186</v>
      </c>
    </row>
    <row r="45" spans="1:18" x14ac:dyDescent="0.25">
      <c r="A45" s="69" t="s">
        <v>22</v>
      </c>
      <c r="B45" s="311" t="s">
        <v>440</v>
      </c>
      <c r="E45" s="69" t="s">
        <v>87</v>
      </c>
      <c r="F45" s="69" t="s">
        <v>13</v>
      </c>
      <c r="G45" s="231">
        <v>42821</v>
      </c>
      <c r="H45" s="231">
        <v>43035</v>
      </c>
      <c r="I45" s="255">
        <f t="shared" si="0"/>
        <v>3</v>
      </c>
      <c r="J45" s="198">
        <f t="shared" si="1"/>
        <v>13</v>
      </c>
      <c r="K45" s="198">
        <f t="shared" si="2"/>
        <v>43</v>
      </c>
      <c r="L45" s="69">
        <v>4</v>
      </c>
      <c r="M45" s="69" t="s">
        <v>426</v>
      </c>
      <c r="N45" s="69" t="s">
        <v>142</v>
      </c>
      <c r="Q45" s="69">
        <f t="shared" si="3"/>
        <v>31</v>
      </c>
      <c r="R45" s="69">
        <f t="shared" si="4"/>
        <v>124</v>
      </c>
    </row>
    <row r="46" spans="1:18" x14ac:dyDescent="0.25">
      <c r="A46" s="69" t="s">
        <v>22</v>
      </c>
      <c r="B46" s="311" t="s">
        <v>440</v>
      </c>
      <c r="E46" s="69" t="s">
        <v>87</v>
      </c>
      <c r="F46" s="69" t="s">
        <v>13</v>
      </c>
      <c r="G46" s="231">
        <v>42851</v>
      </c>
      <c r="H46" s="231">
        <v>42921</v>
      </c>
      <c r="I46" s="255">
        <f t="shared" si="0"/>
        <v>4</v>
      </c>
      <c r="J46" s="198">
        <f t="shared" si="1"/>
        <v>17</v>
      </c>
      <c r="K46" s="198">
        <f t="shared" si="2"/>
        <v>27</v>
      </c>
      <c r="L46" s="69">
        <v>1</v>
      </c>
      <c r="M46" s="69" t="s">
        <v>43</v>
      </c>
      <c r="N46" s="69" t="s">
        <v>142</v>
      </c>
      <c r="Q46" s="69">
        <f t="shared" si="3"/>
        <v>11</v>
      </c>
      <c r="R46" s="69">
        <f t="shared" si="4"/>
        <v>11</v>
      </c>
    </row>
    <row r="47" spans="1:18" x14ac:dyDescent="0.25">
      <c r="A47" s="69" t="s">
        <v>22</v>
      </c>
      <c r="B47" s="311" t="s">
        <v>440</v>
      </c>
      <c r="E47" s="69" t="s">
        <v>87</v>
      </c>
      <c r="F47" s="69" t="s">
        <v>13</v>
      </c>
      <c r="G47" s="231">
        <v>42984</v>
      </c>
      <c r="H47" s="231">
        <v>43033</v>
      </c>
      <c r="I47" s="255">
        <f t="shared" si="0"/>
        <v>9</v>
      </c>
      <c r="J47" s="198">
        <f t="shared" si="1"/>
        <v>36</v>
      </c>
      <c r="K47" s="198">
        <f t="shared" si="2"/>
        <v>43</v>
      </c>
      <c r="L47" s="69">
        <v>1</v>
      </c>
      <c r="M47" s="69" t="s">
        <v>43</v>
      </c>
      <c r="N47" s="69" t="s">
        <v>142</v>
      </c>
      <c r="Q47" s="69">
        <f t="shared" si="3"/>
        <v>8</v>
      </c>
      <c r="R47" s="69">
        <f t="shared" si="4"/>
        <v>8</v>
      </c>
    </row>
    <row r="48" spans="1:18" x14ac:dyDescent="0.25">
      <c r="A48" s="69" t="s">
        <v>155</v>
      </c>
      <c r="B48" s="311" t="s">
        <v>440</v>
      </c>
      <c r="E48" s="69" t="s">
        <v>87</v>
      </c>
      <c r="F48" s="69" t="s">
        <v>13</v>
      </c>
      <c r="G48" s="231">
        <v>42820</v>
      </c>
      <c r="H48" s="231">
        <v>43035</v>
      </c>
      <c r="I48" s="255">
        <f t="shared" si="0"/>
        <v>3</v>
      </c>
      <c r="J48" s="198">
        <f t="shared" si="1"/>
        <v>13</v>
      </c>
      <c r="K48" s="198">
        <f t="shared" si="2"/>
        <v>43</v>
      </c>
      <c r="L48" s="69">
        <v>5</v>
      </c>
      <c r="M48" s="69" t="s">
        <v>421</v>
      </c>
      <c r="N48" s="69" t="s">
        <v>142</v>
      </c>
      <c r="Q48" s="69">
        <f t="shared" si="3"/>
        <v>31</v>
      </c>
      <c r="R48" s="69">
        <f t="shared" si="4"/>
        <v>155</v>
      </c>
    </row>
    <row r="49" spans="1:18" x14ac:dyDescent="0.25">
      <c r="A49" s="69" t="s">
        <v>22</v>
      </c>
      <c r="B49" s="311" t="s">
        <v>440</v>
      </c>
      <c r="E49" s="69" t="s">
        <v>467</v>
      </c>
      <c r="F49" s="69" t="s">
        <v>13</v>
      </c>
      <c r="G49" s="231">
        <v>42856</v>
      </c>
      <c r="H49" s="231">
        <v>42884</v>
      </c>
      <c r="I49" s="255">
        <f t="shared" si="0"/>
        <v>5</v>
      </c>
      <c r="J49" s="198">
        <f t="shared" si="1"/>
        <v>18</v>
      </c>
      <c r="K49" s="198">
        <f t="shared" si="2"/>
        <v>22</v>
      </c>
      <c r="L49" s="69">
        <v>1</v>
      </c>
      <c r="M49" s="69" t="s">
        <v>24</v>
      </c>
      <c r="N49" s="69" t="s">
        <v>425</v>
      </c>
      <c r="Q49" s="69">
        <f t="shared" si="3"/>
        <v>5</v>
      </c>
      <c r="R49" s="69">
        <f t="shared" si="4"/>
        <v>5</v>
      </c>
    </row>
    <row r="50" spans="1:18" x14ac:dyDescent="0.25">
      <c r="A50" s="69" t="s">
        <v>22</v>
      </c>
      <c r="B50" s="311" t="s">
        <v>440</v>
      </c>
      <c r="E50" s="69" t="s">
        <v>467</v>
      </c>
      <c r="F50" s="69" t="s">
        <v>13</v>
      </c>
      <c r="G50" s="231">
        <v>42947</v>
      </c>
      <c r="H50" s="231">
        <v>42982</v>
      </c>
      <c r="I50" s="255">
        <f t="shared" si="0"/>
        <v>7</v>
      </c>
      <c r="J50" s="198">
        <f t="shared" si="1"/>
        <v>31</v>
      </c>
      <c r="K50" s="198">
        <f t="shared" si="2"/>
        <v>36</v>
      </c>
      <c r="L50" s="69">
        <v>1</v>
      </c>
      <c r="M50" s="69" t="s">
        <v>24</v>
      </c>
      <c r="N50" s="69" t="s">
        <v>425</v>
      </c>
      <c r="Q50" s="69">
        <f t="shared" si="3"/>
        <v>6</v>
      </c>
      <c r="R50" s="69">
        <f t="shared" si="4"/>
        <v>6</v>
      </c>
    </row>
    <row r="51" spans="1:18" x14ac:dyDescent="0.25">
      <c r="A51" s="69" t="s">
        <v>22</v>
      </c>
      <c r="B51" s="311" t="s">
        <v>440</v>
      </c>
      <c r="E51" s="69" t="s">
        <v>467</v>
      </c>
      <c r="F51" s="69" t="s">
        <v>13</v>
      </c>
      <c r="G51" s="231">
        <v>42941</v>
      </c>
      <c r="H51" s="231">
        <v>42948</v>
      </c>
      <c r="I51" s="255">
        <f t="shared" si="0"/>
        <v>7</v>
      </c>
      <c r="J51" s="198">
        <f t="shared" si="1"/>
        <v>30</v>
      </c>
      <c r="K51" s="198">
        <f t="shared" si="2"/>
        <v>31</v>
      </c>
      <c r="L51" s="69">
        <v>1</v>
      </c>
      <c r="M51" s="69" t="s">
        <v>42</v>
      </c>
      <c r="N51" s="69" t="s">
        <v>425</v>
      </c>
      <c r="Q51" s="69">
        <f t="shared" si="3"/>
        <v>2</v>
      </c>
      <c r="R51" s="69">
        <f t="shared" si="4"/>
        <v>2</v>
      </c>
    </row>
    <row r="52" spans="1:18" x14ac:dyDescent="0.25">
      <c r="A52" s="69" t="s">
        <v>22</v>
      </c>
      <c r="B52" s="311" t="s">
        <v>440</v>
      </c>
      <c r="E52" s="69" t="s">
        <v>467</v>
      </c>
      <c r="F52" s="69" t="s">
        <v>13</v>
      </c>
      <c r="G52" s="231">
        <v>42998</v>
      </c>
      <c r="H52" s="231">
        <v>43005</v>
      </c>
      <c r="I52" s="255">
        <f t="shared" si="0"/>
        <v>9</v>
      </c>
      <c r="J52" s="198">
        <f t="shared" si="1"/>
        <v>38</v>
      </c>
      <c r="K52" s="198">
        <f t="shared" si="2"/>
        <v>39</v>
      </c>
      <c r="L52" s="69">
        <v>1</v>
      </c>
      <c r="M52" s="69" t="s">
        <v>43</v>
      </c>
      <c r="N52" s="69" t="s">
        <v>425</v>
      </c>
      <c r="Q52" s="69">
        <f t="shared" si="3"/>
        <v>2</v>
      </c>
      <c r="R52" s="69">
        <f t="shared" si="4"/>
        <v>2</v>
      </c>
    </row>
    <row r="53" spans="1:18" x14ac:dyDescent="0.25">
      <c r="A53" s="69" t="s">
        <v>22</v>
      </c>
      <c r="B53" s="311" t="s">
        <v>440</v>
      </c>
      <c r="E53" s="69" t="s">
        <v>467</v>
      </c>
      <c r="F53" s="69" t="s">
        <v>13</v>
      </c>
      <c r="G53" s="231">
        <v>42886</v>
      </c>
      <c r="H53" s="231">
        <v>42893</v>
      </c>
      <c r="I53" s="255">
        <f t="shared" si="0"/>
        <v>5</v>
      </c>
      <c r="J53" s="198">
        <f t="shared" si="1"/>
        <v>22</v>
      </c>
      <c r="K53" s="198">
        <f t="shared" si="2"/>
        <v>23</v>
      </c>
      <c r="L53" s="69">
        <v>1</v>
      </c>
      <c r="M53" s="69" t="s">
        <v>43</v>
      </c>
      <c r="N53" s="69" t="s">
        <v>425</v>
      </c>
      <c r="Q53" s="69">
        <f t="shared" si="3"/>
        <v>2</v>
      </c>
      <c r="R53" s="69">
        <f t="shared" si="4"/>
        <v>2</v>
      </c>
    </row>
    <row r="54" spans="1:18" x14ac:dyDescent="0.25">
      <c r="A54" s="69" t="s">
        <v>22</v>
      </c>
      <c r="B54" s="311" t="s">
        <v>440</v>
      </c>
      <c r="E54" s="69" t="s">
        <v>467</v>
      </c>
      <c r="F54" s="69" t="s">
        <v>13</v>
      </c>
      <c r="G54" s="231">
        <v>42909</v>
      </c>
      <c r="H54" s="231">
        <v>42916</v>
      </c>
      <c r="I54" s="255">
        <f t="shared" si="0"/>
        <v>6</v>
      </c>
      <c r="J54" s="198">
        <f t="shared" si="1"/>
        <v>25</v>
      </c>
      <c r="K54" s="198">
        <f t="shared" si="2"/>
        <v>26</v>
      </c>
      <c r="L54" s="69">
        <v>1</v>
      </c>
      <c r="M54" s="69" t="s">
        <v>55</v>
      </c>
      <c r="N54" s="69" t="s">
        <v>425</v>
      </c>
      <c r="Q54" s="69">
        <f t="shared" si="3"/>
        <v>2</v>
      </c>
      <c r="R54" s="69">
        <f t="shared" si="4"/>
        <v>2</v>
      </c>
    </row>
    <row r="55" spans="1:18" x14ac:dyDescent="0.25">
      <c r="A55" s="69" t="s">
        <v>22</v>
      </c>
      <c r="B55" s="311" t="s">
        <v>440</v>
      </c>
      <c r="E55" s="69" t="s">
        <v>467</v>
      </c>
      <c r="F55" s="69" t="s">
        <v>13</v>
      </c>
      <c r="G55" s="231">
        <v>42958</v>
      </c>
      <c r="H55" s="231">
        <v>42993</v>
      </c>
      <c r="I55" s="255">
        <f t="shared" si="0"/>
        <v>8</v>
      </c>
      <c r="J55" s="198">
        <f t="shared" si="1"/>
        <v>32</v>
      </c>
      <c r="K55" s="198">
        <f t="shared" si="2"/>
        <v>37</v>
      </c>
      <c r="L55" s="69">
        <v>1</v>
      </c>
      <c r="M55" s="69" t="s">
        <v>55</v>
      </c>
      <c r="N55" s="69" t="s">
        <v>425</v>
      </c>
      <c r="Q55" s="69">
        <f t="shared" si="3"/>
        <v>6</v>
      </c>
      <c r="R55" s="69">
        <f t="shared" si="4"/>
        <v>6</v>
      </c>
    </row>
    <row r="56" spans="1:18" x14ac:dyDescent="0.25">
      <c r="A56" s="69" t="s">
        <v>22</v>
      </c>
      <c r="B56" s="311" t="s">
        <v>440</v>
      </c>
      <c r="E56" s="69" t="s">
        <v>177</v>
      </c>
      <c r="F56" s="69" t="s">
        <v>13</v>
      </c>
      <c r="G56" s="231">
        <v>42820</v>
      </c>
      <c r="H56" s="231">
        <v>43036</v>
      </c>
      <c r="I56" s="255">
        <f t="shared" si="0"/>
        <v>3</v>
      </c>
      <c r="J56" s="198">
        <f t="shared" si="1"/>
        <v>13</v>
      </c>
      <c r="K56" s="198">
        <f t="shared" si="2"/>
        <v>43</v>
      </c>
      <c r="L56" s="69">
        <v>7</v>
      </c>
      <c r="M56" s="69" t="s">
        <v>23</v>
      </c>
      <c r="N56" s="69" t="s">
        <v>425</v>
      </c>
      <c r="Q56" s="69">
        <f t="shared" si="3"/>
        <v>31</v>
      </c>
      <c r="R56" s="69">
        <f t="shared" si="4"/>
        <v>217</v>
      </c>
    </row>
    <row r="57" spans="1:18" x14ac:dyDescent="0.25">
      <c r="A57" s="69" t="s">
        <v>22</v>
      </c>
      <c r="B57" s="311" t="s">
        <v>440</v>
      </c>
      <c r="E57" s="69" t="s">
        <v>177</v>
      </c>
      <c r="F57" s="69" t="s">
        <v>13</v>
      </c>
      <c r="G57" s="231">
        <v>42835</v>
      </c>
      <c r="H57" s="231">
        <v>43035</v>
      </c>
      <c r="I57" s="255">
        <f t="shared" si="0"/>
        <v>4</v>
      </c>
      <c r="J57" s="198">
        <f t="shared" si="1"/>
        <v>15</v>
      </c>
      <c r="K57" s="198">
        <f t="shared" si="2"/>
        <v>43</v>
      </c>
      <c r="L57" s="69">
        <v>6</v>
      </c>
      <c r="M57" s="69" t="s">
        <v>26</v>
      </c>
      <c r="N57" s="69" t="s">
        <v>425</v>
      </c>
      <c r="Q57" s="69">
        <f t="shared" si="3"/>
        <v>29</v>
      </c>
      <c r="R57" s="69">
        <f t="shared" si="4"/>
        <v>174</v>
      </c>
    </row>
    <row r="58" spans="1:18" x14ac:dyDescent="0.25">
      <c r="A58" s="268" t="s">
        <v>368</v>
      </c>
      <c r="B58" s="311" t="s">
        <v>440</v>
      </c>
      <c r="E58" s="253" t="s">
        <v>369</v>
      </c>
      <c r="F58" s="253" t="s">
        <v>214</v>
      </c>
      <c r="G58" s="254">
        <v>42874</v>
      </c>
      <c r="H58" s="231">
        <v>42917</v>
      </c>
      <c r="I58" s="255">
        <f t="shared" si="0"/>
        <v>5</v>
      </c>
      <c r="J58" s="198">
        <f t="shared" si="1"/>
        <v>20</v>
      </c>
      <c r="K58" s="198">
        <f t="shared" si="2"/>
        <v>26</v>
      </c>
      <c r="L58" s="69">
        <v>1</v>
      </c>
      <c r="M58" s="69" t="s">
        <v>44</v>
      </c>
      <c r="N58" s="69" t="s">
        <v>374</v>
      </c>
      <c r="Q58" s="69">
        <f t="shared" si="3"/>
        <v>7</v>
      </c>
      <c r="R58" s="69">
        <f t="shared" si="4"/>
        <v>7</v>
      </c>
    </row>
    <row r="59" spans="1:18" x14ac:dyDescent="0.25">
      <c r="A59" s="253" t="s">
        <v>368</v>
      </c>
      <c r="B59" s="311" t="s">
        <v>440</v>
      </c>
      <c r="E59" s="253" t="s">
        <v>369</v>
      </c>
      <c r="F59" s="253" t="s">
        <v>214</v>
      </c>
      <c r="G59" s="254">
        <v>42974</v>
      </c>
      <c r="H59" s="231">
        <v>43015</v>
      </c>
      <c r="I59" s="255">
        <f t="shared" si="0"/>
        <v>8</v>
      </c>
      <c r="J59" s="198">
        <f t="shared" si="1"/>
        <v>35</v>
      </c>
      <c r="K59" s="198">
        <f t="shared" si="2"/>
        <v>40</v>
      </c>
      <c r="L59" s="69">
        <v>1</v>
      </c>
      <c r="M59" s="69" t="s">
        <v>44</v>
      </c>
      <c r="N59" s="69" t="s">
        <v>374</v>
      </c>
      <c r="Q59" s="69">
        <f t="shared" si="3"/>
        <v>6</v>
      </c>
      <c r="R59" s="69">
        <f t="shared" si="4"/>
        <v>6</v>
      </c>
    </row>
    <row r="60" spans="1:18" x14ac:dyDescent="0.25">
      <c r="A60" s="71" t="s">
        <v>37</v>
      </c>
      <c r="C60" s="311" t="s">
        <v>440</v>
      </c>
      <c r="E60" s="71" t="s">
        <v>101</v>
      </c>
      <c r="F60" s="71" t="s">
        <v>240</v>
      </c>
      <c r="G60" s="231">
        <v>42853</v>
      </c>
      <c r="H60" s="231">
        <v>43025</v>
      </c>
      <c r="I60" s="255">
        <f t="shared" si="0"/>
        <v>4</v>
      </c>
      <c r="J60" s="198">
        <f t="shared" si="1"/>
        <v>17</v>
      </c>
      <c r="K60" s="198">
        <f t="shared" si="2"/>
        <v>42</v>
      </c>
      <c r="L60" s="272">
        <v>1</v>
      </c>
      <c r="M60" s="230" t="s">
        <v>42</v>
      </c>
      <c r="N60" s="71" t="s">
        <v>38</v>
      </c>
      <c r="Q60" s="69">
        <f t="shared" si="3"/>
        <v>26</v>
      </c>
      <c r="R60" s="69">
        <f t="shared" si="4"/>
        <v>26</v>
      </c>
    </row>
    <row r="61" spans="1:18" x14ac:dyDescent="0.25">
      <c r="A61" s="71" t="s">
        <v>37</v>
      </c>
      <c r="C61" s="311" t="s">
        <v>440</v>
      </c>
      <c r="E61" s="71" t="s">
        <v>101</v>
      </c>
      <c r="F61" s="71" t="s">
        <v>240</v>
      </c>
      <c r="G61" s="231">
        <v>42873</v>
      </c>
      <c r="H61" s="231">
        <v>43016</v>
      </c>
      <c r="I61" s="255">
        <f t="shared" si="0"/>
        <v>5</v>
      </c>
      <c r="J61" s="198">
        <f t="shared" si="1"/>
        <v>20</v>
      </c>
      <c r="K61" s="198">
        <f t="shared" si="2"/>
        <v>41</v>
      </c>
      <c r="L61" s="272">
        <v>6</v>
      </c>
      <c r="M61" s="230" t="s">
        <v>445</v>
      </c>
      <c r="N61" s="71" t="s">
        <v>38</v>
      </c>
      <c r="Q61" s="69">
        <f t="shared" si="3"/>
        <v>22</v>
      </c>
      <c r="R61" s="69">
        <f t="shared" si="4"/>
        <v>132</v>
      </c>
    </row>
    <row r="62" spans="1:18" x14ac:dyDescent="0.25">
      <c r="A62" s="69" t="s">
        <v>162</v>
      </c>
      <c r="D62" s="201" t="s">
        <v>440</v>
      </c>
      <c r="E62" s="69" t="s">
        <v>269</v>
      </c>
      <c r="F62" s="69" t="s">
        <v>218</v>
      </c>
      <c r="G62" s="231">
        <v>42896</v>
      </c>
      <c r="H62" s="231">
        <v>42994</v>
      </c>
      <c r="I62" s="255">
        <f t="shared" si="0"/>
        <v>6</v>
      </c>
      <c r="J62" s="198">
        <f t="shared" si="1"/>
        <v>23</v>
      </c>
      <c r="K62" s="198">
        <f t="shared" si="2"/>
        <v>37</v>
      </c>
      <c r="L62" s="69">
        <v>1</v>
      </c>
      <c r="M62" s="69" t="s">
        <v>25</v>
      </c>
      <c r="N62" s="69" t="s">
        <v>38</v>
      </c>
      <c r="Q62" s="69">
        <f t="shared" si="3"/>
        <v>15</v>
      </c>
      <c r="R62" s="69">
        <f t="shared" si="4"/>
        <v>15</v>
      </c>
    </row>
    <row r="63" spans="1:18" x14ac:dyDescent="0.25">
      <c r="A63" s="69" t="s">
        <v>22</v>
      </c>
      <c r="B63" s="196"/>
      <c r="C63" s="196"/>
      <c r="D63" s="201" t="s">
        <v>440</v>
      </c>
      <c r="E63" s="69" t="s">
        <v>101</v>
      </c>
      <c r="F63" s="69" t="s">
        <v>218</v>
      </c>
      <c r="G63" s="231">
        <v>42854</v>
      </c>
      <c r="H63" s="231">
        <v>42854</v>
      </c>
      <c r="I63" s="255">
        <f t="shared" si="0"/>
        <v>4</v>
      </c>
      <c r="J63" s="198">
        <f t="shared" si="1"/>
        <v>17</v>
      </c>
      <c r="K63" s="198">
        <f t="shared" si="2"/>
        <v>17</v>
      </c>
      <c r="L63" s="69">
        <v>1</v>
      </c>
      <c r="M63" s="69" t="s">
        <v>25</v>
      </c>
      <c r="N63" s="69" t="s">
        <v>38</v>
      </c>
      <c r="Q63" s="69">
        <f t="shared" si="3"/>
        <v>1</v>
      </c>
      <c r="R63" s="69">
        <f t="shared" si="4"/>
        <v>1</v>
      </c>
    </row>
    <row r="64" spans="1:18" x14ac:dyDescent="0.25">
      <c r="A64" s="69" t="s">
        <v>22</v>
      </c>
      <c r="B64" s="196"/>
      <c r="C64" s="196"/>
      <c r="D64" s="201" t="s">
        <v>440</v>
      </c>
      <c r="E64" s="69" t="s">
        <v>101</v>
      </c>
      <c r="F64" s="69" t="s">
        <v>218</v>
      </c>
      <c r="G64" s="231">
        <v>42826</v>
      </c>
      <c r="H64" s="231">
        <v>42826</v>
      </c>
      <c r="I64" s="255">
        <f t="shared" si="0"/>
        <v>4</v>
      </c>
      <c r="J64" s="198">
        <f t="shared" si="1"/>
        <v>13</v>
      </c>
      <c r="K64" s="198">
        <f t="shared" si="2"/>
        <v>13</v>
      </c>
      <c r="L64" s="69">
        <v>1</v>
      </c>
      <c r="M64" s="69" t="s">
        <v>25</v>
      </c>
      <c r="N64" s="69" t="s">
        <v>38</v>
      </c>
      <c r="Q64" s="69">
        <f t="shared" si="3"/>
        <v>1</v>
      </c>
      <c r="R64" s="69">
        <f t="shared" si="4"/>
        <v>1</v>
      </c>
    </row>
    <row r="65" spans="1:18" x14ac:dyDescent="0.25">
      <c r="A65" s="71" t="s">
        <v>37</v>
      </c>
      <c r="C65" s="311" t="s">
        <v>440</v>
      </c>
      <c r="E65" s="69" t="s">
        <v>101</v>
      </c>
      <c r="F65" s="69" t="s">
        <v>218</v>
      </c>
      <c r="G65" s="231">
        <v>42830</v>
      </c>
      <c r="H65" s="231">
        <v>43030</v>
      </c>
      <c r="I65" s="255">
        <f t="shared" si="0"/>
        <v>4</v>
      </c>
      <c r="J65" s="198">
        <f t="shared" si="1"/>
        <v>14</v>
      </c>
      <c r="K65" s="198">
        <f t="shared" si="2"/>
        <v>43</v>
      </c>
      <c r="L65" s="69">
        <v>4</v>
      </c>
      <c r="M65" s="69" t="s">
        <v>196</v>
      </c>
      <c r="N65" s="69" t="s">
        <v>38</v>
      </c>
      <c r="Q65" s="69">
        <f t="shared" si="3"/>
        <v>30</v>
      </c>
      <c r="R65" s="69">
        <f t="shared" si="4"/>
        <v>120</v>
      </c>
    </row>
    <row r="66" spans="1:18" x14ac:dyDescent="0.25">
      <c r="A66" s="71" t="s">
        <v>37</v>
      </c>
      <c r="C66" s="311" t="s">
        <v>440</v>
      </c>
      <c r="E66" s="69" t="s">
        <v>101</v>
      </c>
      <c r="F66" s="69" t="s">
        <v>218</v>
      </c>
      <c r="G66" s="231">
        <v>42885</v>
      </c>
      <c r="H66" s="231">
        <v>43022</v>
      </c>
      <c r="I66" s="255">
        <f t="shared" si="0"/>
        <v>5</v>
      </c>
      <c r="J66" s="198">
        <f t="shared" si="1"/>
        <v>22</v>
      </c>
      <c r="K66" s="198">
        <f t="shared" si="2"/>
        <v>41</v>
      </c>
      <c r="L66" s="69">
        <v>3</v>
      </c>
      <c r="M66" s="69" t="s">
        <v>245</v>
      </c>
      <c r="N66" s="69" t="s">
        <v>38</v>
      </c>
      <c r="Q66" s="69">
        <f t="shared" si="3"/>
        <v>20</v>
      </c>
      <c r="R66" s="69">
        <f t="shared" si="4"/>
        <v>60</v>
      </c>
    </row>
    <row r="67" spans="1:18" x14ac:dyDescent="0.25">
      <c r="A67" s="69" t="s">
        <v>162</v>
      </c>
      <c r="B67" s="311" t="s">
        <v>440</v>
      </c>
      <c r="E67" s="69" t="s">
        <v>101</v>
      </c>
      <c r="F67" s="69" t="s">
        <v>13</v>
      </c>
      <c r="G67" s="231">
        <v>42821</v>
      </c>
      <c r="H67" s="231">
        <v>43037</v>
      </c>
      <c r="I67" s="255">
        <f t="shared" si="0"/>
        <v>3</v>
      </c>
      <c r="J67" s="198">
        <f t="shared" si="1"/>
        <v>13</v>
      </c>
      <c r="K67" s="198">
        <f t="shared" si="2"/>
        <v>44</v>
      </c>
      <c r="L67" s="69">
        <v>4</v>
      </c>
      <c r="M67" s="69" t="s">
        <v>196</v>
      </c>
      <c r="N67" s="69" t="s">
        <v>38</v>
      </c>
      <c r="Q67" s="69">
        <f t="shared" si="3"/>
        <v>32</v>
      </c>
      <c r="R67" s="69">
        <f t="shared" si="4"/>
        <v>128</v>
      </c>
    </row>
    <row r="68" spans="1:18" x14ac:dyDescent="0.25">
      <c r="A68" s="69" t="s">
        <v>162</v>
      </c>
      <c r="B68" s="311" t="s">
        <v>440</v>
      </c>
      <c r="E68" s="69" t="s">
        <v>101</v>
      </c>
      <c r="F68" s="69" t="s">
        <v>13</v>
      </c>
      <c r="G68" s="231">
        <v>42910</v>
      </c>
      <c r="H68" s="231">
        <v>42973</v>
      </c>
      <c r="I68" s="255">
        <f t="shared" si="0"/>
        <v>6</v>
      </c>
      <c r="J68" s="198">
        <f t="shared" si="1"/>
        <v>25</v>
      </c>
      <c r="K68" s="198">
        <f t="shared" si="2"/>
        <v>34</v>
      </c>
      <c r="L68" s="69">
        <v>1</v>
      </c>
      <c r="M68" s="69" t="s">
        <v>25</v>
      </c>
      <c r="N68" s="69" t="s">
        <v>38</v>
      </c>
      <c r="Q68" s="69">
        <f t="shared" si="3"/>
        <v>10</v>
      </c>
      <c r="R68" s="69">
        <f t="shared" si="4"/>
        <v>10</v>
      </c>
    </row>
    <row r="69" spans="1:18" x14ac:dyDescent="0.25">
      <c r="A69" s="69" t="s">
        <v>162</v>
      </c>
      <c r="B69" s="311" t="s">
        <v>440</v>
      </c>
      <c r="E69" s="69" t="s">
        <v>101</v>
      </c>
      <c r="F69" s="69" t="s">
        <v>13</v>
      </c>
      <c r="G69" s="231">
        <v>42913</v>
      </c>
      <c r="H69" s="231">
        <v>42990</v>
      </c>
      <c r="I69" s="255">
        <f t="shared" si="0"/>
        <v>6</v>
      </c>
      <c r="J69" s="198">
        <f t="shared" si="1"/>
        <v>26</v>
      </c>
      <c r="K69" s="198">
        <f t="shared" si="2"/>
        <v>37</v>
      </c>
      <c r="L69" s="69">
        <v>1</v>
      </c>
      <c r="M69" s="69" t="s">
        <v>42</v>
      </c>
      <c r="N69" s="69" t="s">
        <v>38</v>
      </c>
      <c r="Q69" s="69">
        <f t="shared" si="3"/>
        <v>12</v>
      </c>
      <c r="R69" s="69">
        <f t="shared" si="4"/>
        <v>12</v>
      </c>
    </row>
    <row r="70" spans="1:18" x14ac:dyDescent="0.25">
      <c r="A70" s="69" t="s">
        <v>162</v>
      </c>
      <c r="B70" s="311" t="s">
        <v>440</v>
      </c>
      <c r="E70" s="69" t="s">
        <v>101</v>
      </c>
      <c r="F70" s="69" t="s">
        <v>13</v>
      </c>
      <c r="G70" s="231">
        <v>42915</v>
      </c>
      <c r="H70" s="231">
        <v>42992</v>
      </c>
      <c r="I70" s="255">
        <f t="shared" si="0"/>
        <v>6</v>
      </c>
      <c r="J70" s="198">
        <f t="shared" si="1"/>
        <v>26</v>
      </c>
      <c r="K70" s="198">
        <f t="shared" si="2"/>
        <v>37</v>
      </c>
      <c r="L70" s="69">
        <v>1</v>
      </c>
      <c r="M70" s="69" t="s">
        <v>44</v>
      </c>
      <c r="N70" s="69" t="s">
        <v>38</v>
      </c>
      <c r="Q70" s="69">
        <f t="shared" si="3"/>
        <v>12</v>
      </c>
      <c r="R70" s="69">
        <f t="shared" si="4"/>
        <v>12</v>
      </c>
    </row>
    <row r="71" spans="1:18" x14ac:dyDescent="0.25">
      <c r="A71" s="69" t="s">
        <v>22</v>
      </c>
      <c r="B71" s="311" t="s">
        <v>440</v>
      </c>
      <c r="E71" s="69" t="s">
        <v>101</v>
      </c>
      <c r="F71" s="69" t="s">
        <v>13</v>
      </c>
      <c r="G71" s="231">
        <v>42857</v>
      </c>
      <c r="H71" s="231">
        <v>43037</v>
      </c>
      <c r="I71" s="255">
        <f t="shared" si="0"/>
        <v>5</v>
      </c>
      <c r="J71" s="198">
        <f t="shared" si="1"/>
        <v>18</v>
      </c>
      <c r="K71" s="198">
        <f t="shared" si="2"/>
        <v>44</v>
      </c>
      <c r="L71" s="69">
        <v>4</v>
      </c>
      <c r="M71" s="69" t="s">
        <v>248</v>
      </c>
      <c r="N71" s="69" t="s">
        <v>38</v>
      </c>
      <c r="Q71" s="69">
        <f t="shared" si="3"/>
        <v>27</v>
      </c>
      <c r="R71" s="69">
        <f t="shared" si="4"/>
        <v>108</v>
      </c>
    </row>
    <row r="72" spans="1:18" x14ac:dyDescent="0.25">
      <c r="A72" s="71" t="s">
        <v>157</v>
      </c>
      <c r="C72" s="311" t="s">
        <v>440</v>
      </c>
      <c r="E72" s="71" t="s">
        <v>170</v>
      </c>
      <c r="F72" s="71" t="s">
        <v>240</v>
      </c>
      <c r="G72" s="231">
        <v>42847</v>
      </c>
      <c r="H72" s="231">
        <v>42904</v>
      </c>
      <c r="I72" s="255">
        <f t="shared" si="0"/>
        <v>4</v>
      </c>
      <c r="J72" s="198">
        <f t="shared" si="1"/>
        <v>16</v>
      </c>
      <c r="K72" s="198">
        <f t="shared" si="2"/>
        <v>25</v>
      </c>
      <c r="L72" s="272">
        <v>1</v>
      </c>
      <c r="M72" s="230" t="s">
        <v>25</v>
      </c>
      <c r="N72" s="69" t="s">
        <v>49</v>
      </c>
      <c r="Q72" s="69">
        <f t="shared" si="3"/>
        <v>10</v>
      </c>
      <c r="R72" s="69">
        <f t="shared" si="4"/>
        <v>10</v>
      </c>
    </row>
    <row r="73" spans="1:18" x14ac:dyDescent="0.25">
      <c r="A73" s="71" t="s">
        <v>157</v>
      </c>
      <c r="C73" s="311" t="s">
        <v>440</v>
      </c>
      <c r="E73" s="71" t="s">
        <v>170</v>
      </c>
      <c r="F73" s="71" t="s">
        <v>240</v>
      </c>
      <c r="G73" s="231">
        <v>42905</v>
      </c>
      <c r="H73" s="231">
        <v>42960</v>
      </c>
      <c r="I73" s="255">
        <f t="shared" si="0"/>
        <v>6</v>
      </c>
      <c r="J73" s="198">
        <f t="shared" si="1"/>
        <v>25</v>
      </c>
      <c r="K73" s="198">
        <f t="shared" si="2"/>
        <v>33</v>
      </c>
      <c r="L73" s="272">
        <v>2</v>
      </c>
      <c r="M73" s="230" t="s">
        <v>48</v>
      </c>
      <c r="N73" s="69" t="s">
        <v>49</v>
      </c>
      <c r="Q73" s="69">
        <f t="shared" si="3"/>
        <v>9</v>
      </c>
      <c r="R73" s="69">
        <f t="shared" si="4"/>
        <v>18</v>
      </c>
    </row>
    <row r="74" spans="1:18" x14ac:dyDescent="0.25">
      <c r="A74" s="71" t="s">
        <v>157</v>
      </c>
      <c r="C74" s="311" t="s">
        <v>440</v>
      </c>
      <c r="E74" s="71" t="s">
        <v>170</v>
      </c>
      <c r="F74" s="71" t="s">
        <v>240</v>
      </c>
      <c r="G74" s="231">
        <v>42961</v>
      </c>
      <c r="H74" s="231">
        <v>43036</v>
      </c>
      <c r="I74" s="255">
        <f t="shared" si="0"/>
        <v>8</v>
      </c>
      <c r="J74" s="198">
        <f t="shared" si="1"/>
        <v>33</v>
      </c>
      <c r="K74" s="198">
        <f t="shared" si="2"/>
        <v>43</v>
      </c>
      <c r="L74" s="272">
        <v>1</v>
      </c>
      <c r="M74" s="230" t="s">
        <v>25</v>
      </c>
      <c r="N74" s="69" t="s">
        <v>49</v>
      </c>
      <c r="Q74" s="69">
        <f t="shared" si="3"/>
        <v>11</v>
      </c>
      <c r="R74" s="69">
        <f t="shared" si="4"/>
        <v>11</v>
      </c>
    </row>
    <row r="75" spans="1:18" x14ac:dyDescent="0.25">
      <c r="A75" s="71" t="s">
        <v>220</v>
      </c>
      <c r="B75" s="311" t="s">
        <v>440</v>
      </c>
      <c r="E75" s="71" t="s">
        <v>170</v>
      </c>
      <c r="F75" s="71" t="s">
        <v>240</v>
      </c>
      <c r="G75" s="231">
        <v>42910</v>
      </c>
      <c r="H75" s="231">
        <v>42960</v>
      </c>
      <c r="I75" s="255">
        <f t="shared" si="0"/>
        <v>6</v>
      </c>
      <c r="J75" s="198">
        <f t="shared" si="1"/>
        <v>25</v>
      </c>
      <c r="K75" s="198">
        <f t="shared" si="2"/>
        <v>33</v>
      </c>
      <c r="L75" s="272">
        <v>6</v>
      </c>
      <c r="M75" s="230" t="s">
        <v>449</v>
      </c>
      <c r="N75" s="69" t="s">
        <v>49</v>
      </c>
      <c r="Q75" s="69">
        <f t="shared" si="3"/>
        <v>9</v>
      </c>
      <c r="R75" s="69">
        <f t="shared" si="4"/>
        <v>54</v>
      </c>
    </row>
    <row r="76" spans="1:18" x14ac:dyDescent="0.25">
      <c r="A76" s="71" t="s">
        <v>220</v>
      </c>
      <c r="B76" s="311" t="s">
        <v>440</v>
      </c>
      <c r="E76" s="71" t="s">
        <v>170</v>
      </c>
      <c r="F76" s="199" t="s">
        <v>128</v>
      </c>
      <c r="G76" s="275">
        <v>42910</v>
      </c>
      <c r="H76" s="275">
        <v>42966</v>
      </c>
      <c r="I76" s="255">
        <f t="shared" ref="I76:I145" si="14">MONTH(G76)</f>
        <v>6</v>
      </c>
      <c r="J76" s="198">
        <f t="shared" ref="J76:J145" si="15">WEEKNUM(G76)</f>
        <v>25</v>
      </c>
      <c r="K76" s="198">
        <f t="shared" ref="K76:K145" si="16">WEEKNUM(H76)</f>
        <v>33</v>
      </c>
      <c r="L76" s="228">
        <v>6</v>
      </c>
      <c r="M76" s="69" t="s">
        <v>366</v>
      </c>
      <c r="N76" s="69" t="s">
        <v>49</v>
      </c>
      <c r="Q76" s="69">
        <f t="shared" ref="Q76:Q145" si="17">K76-J76+1</f>
        <v>9</v>
      </c>
      <c r="R76" s="69">
        <f t="shared" ref="R76:R145" si="18">Q76*L76</f>
        <v>54</v>
      </c>
    </row>
    <row r="77" spans="1:18" x14ac:dyDescent="0.25">
      <c r="A77" s="274" t="s">
        <v>357</v>
      </c>
      <c r="D77" s="311" t="s">
        <v>440</v>
      </c>
      <c r="E77" s="71" t="s">
        <v>170</v>
      </c>
      <c r="F77" s="199" t="s">
        <v>128</v>
      </c>
      <c r="G77" s="275">
        <v>42875</v>
      </c>
      <c r="H77" s="275">
        <v>43001</v>
      </c>
      <c r="I77" s="255">
        <f t="shared" si="14"/>
        <v>5</v>
      </c>
      <c r="J77" s="198">
        <f t="shared" si="15"/>
        <v>20</v>
      </c>
      <c r="K77" s="198">
        <f t="shared" si="16"/>
        <v>38</v>
      </c>
      <c r="L77" s="228">
        <v>1</v>
      </c>
      <c r="M77" s="69" t="s">
        <v>25</v>
      </c>
      <c r="N77" s="69" t="s">
        <v>49</v>
      </c>
      <c r="Q77" s="69">
        <f t="shared" si="17"/>
        <v>19</v>
      </c>
      <c r="R77" s="69">
        <f t="shared" si="18"/>
        <v>19</v>
      </c>
    </row>
    <row r="78" spans="1:18" x14ac:dyDescent="0.25">
      <c r="A78" s="69" t="s">
        <v>362</v>
      </c>
      <c r="D78" s="201" t="s">
        <v>440</v>
      </c>
      <c r="E78" s="69" t="s">
        <v>170</v>
      </c>
      <c r="F78" s="69" t="s">
        <v>218</v>
      </c>
      <c r="G78" s="231">
        <v>42881</v>
      </c>
      <c r="H78" s="231">
        <v>43007</v>
      </c>
      <c r="I78" s="255">
        <f t="shared" si="14"/>
        <v>5</v>
      </c>
      <c r="J78" s="198">
        <f t="shared" si="15"/>
        <v>21</v>
      </c>
      <c r="K78" s="198">
        <f t="shared" si="16"/>
        <v>39</v>
      </c>
      <c r="L78" s="69">
        <v>1</v>
      </c>
      <c r="M78" s="69" t="s">
        <v>55</v>
      </c>
      <c r="N78" s="69" t="s">
        <v>49</v>
      </c>
      <c r="Q78" s="69">
        <f t="shared" si="17"/>
        <v>19</v>
      </c>
      <c r="R78" s="69">
        <f t="shared" si="18"/>
        <v>19</v>
      </c>
    </row>
    <row r="79" spans="1:18" x14ac:dyDescent="0.25">
      <c r="A79" s="69" t="s">
        <v>311</v>
      </c>
      <c r="C79" s="311" t="s">
        <v>440</v>
      </c>
      <c r="E79" s="69" t="s">
        <v>170</v>
      </c>
      <c r="F79" s="69" t="s">
        <v>218</v>
      </c>
      <c r="G79" s="231">
        <v>42905</v>
      </c>
      <c r="H79" s="231">
        <v>42957</v>
      </c>
      <c r="I79" s="255">
        <f t="shared" si="14"/>
        <v>6</v>
      </c>
      <c r="J79" s="198">
        <f t="shared" si="15"/>
        <v>25</v>
      </c>
      <c r="K79" s="198">
        <f t="shared" si="16"/>
        <v>32</v>
      </c>
      <c r="L79" s="69">
        <v>3</v>
      </c>
      <c r="M79" s="69" t="s">
        <v>405</v>
      </c>
      <c r="N79" s="69" t="s">
        <v>49</v>
      </c>
      <c r="Q79" s="69">
        <f t="shared" si="17"/>
        <v>8</v>
      </c>
      <c r="R79" s="69">
        <f t="shared" si="18"/>
        <v>24</v>
      </c>
    </row>
    <row r="80" spans="1:18" x14ac:dyDescent="0.25">
      <c r="A80" s="69" t="s">
        <v>311</v>
      </c>
      <c r="C80" s="311" t="s">
        <v>440</v>
      </c>
      <c r="E80" s="69" t="s">
        <v>170</v>
      </c>
      <c r="F80" s="69" t="s">
        <v>218</v>
      </c>
      <c r="G80" s="231">
        <v>42858</v>
      </c>
      <c r="H80" s="231">
        <v>43033</v>
      </c>
      <c r="I80" s="255">
        <f t="shared" si="14"/>
        <v>5</v>
      </c>
      <c r="J80" s="198">
        <f t="shared" si="15"/>
        <v>18</v>
      </c>
      <c r="K80" s="198">
        <f t="shared" si="16"/>
        <v>43</v>
      </c>
      <c r="L80" s="69">
        <v>1</v>
      </c>
      <c r="M80" s="69" t="s">
        <v>43</v>
      </c>
      <c r="N80" s="69" t="s">
        <v>49</v>
      </c>
      <c r="Q80" s="69">
        <f t="shared" si="17"/>
        <v>26</v>
      </c>
      <c r="R80" s="69">
        <f t="shared" si="18"/>
        <v>26</v>
      </c>
    </row>
    <row r="81" spans="1:18" x14ac:dyDescent="0.25">
      <c r="A81" s="69" t="s">
        <v>311</v>
      </c>
      <c r="C81" s="311" t="s">
        <v>440</v>
      </c>
      <c r="E81" s="69" t="s">
        <v>170</v>
      </c>
      <c r="F81" s="69" t="s">
        <v>218</v>
      </c>
      <c r="G81" s="231">
        <v>42826</v>
      </c>
      <c r="H81" s="231">
        <v>43036</v>
      </c>
      <c r="I81" s="255">
        <f t="shared" si="14"/>
        <v>4</v>
      </c>
      <c r="J81" s="198">
        <f t="shared" si="15"/>
        <v>13</v>
      </c>
      <c r="K81" s="198">
        <f t="shared" si="16"/>
        <v>43</v>
      </c>
      <c r="L81" s="69">
        <v>1</v>
      </c>
      <c r="M81" s="69" t="s">
        <v>25</v>
      </c>
      <c r="N81" s="69" t="s">
        <v>49</v>
      </c>
      <c r="Q81" s="69">
        <f t="shared" si="17"/>
        <v>31</v>
      </c>
      <c r="R81" s="69">
        <f t="shared" si="18"/>
        <v>31</v>
      </c>
    </row>
    <row r="82" spans="1:18" x14ac:dyDescent="0.25">
      <c r="A82" s="69" t="s">
        <v>220</v>
      </c>
      <c r="C82" s="311" t="s">
        <v>440</v>
      </c>
      <c r="E82" s="69" t="s">
        <v>170</v>
      </c>
      <c r="F82" s="69" t="s">
        <v>218</v>
      </c>
      <c r="G82" s="231">
        <v>42909</v>
      </c>
      <c r="H82" s="231">
        <v>42958</v>
      </c>
      <c r="I82" s="255">
        <f t="shared" si="14"/>
        <v>6</v>
      </c>
      <c r="J82" s="198">
        <f t="shared" si="15"/>
        <v>25</v>
      </c>
      <c r="K82" s="198">
        <f t="shared" si="16"/>
        <v>32</v>
      </c>
      <c r="L82" s="69">
        <v>1</v>
      </c>
      <c r="M82" s="69" t="s">
        <v>55</v>
      </c>
      <c r="N82" s="69" t="s">
        <v>49</v>
      </c>
      <c r="Q82" s="69">
        <f t="shared" si="17"/>
        <v>8</v>
      </c>
      <c r="R82" s="69">
        <f t="shared" si="18"/>
        <v>8</v>
      </c>
    </row>
    <row r="83" spans="1:18" x14ac:dyDescent="0.25">
      <c r="A83" s="69" t="s">
        <v>220</v>
      </c>
      <c r="C83" s="311" t="s">
        <v>440</v>
      </c>
      <c r="E83" s="69" t="s">
        <v>170</v>
      </c>
      <c r="F83" s="69" t="s">
        <v>218</v>
      </c>
      <c r="G83" s="231">
        <v>42966</v>
      </c>
      <c r="H83" s="231">
        <v>43008</v>
      </c>
      <c r="I83" s="255">
        <f t="shared" si="14"/>
        <v>8</v>
      </c>
      <c r="J83" s="198">
        <f t="shared" si="15"/>
        <v>33</v>
      </c>
      <c r="K83" s="198">
        <f t="shared" si="16"/>
        <v>39</v>
      </c>
      <c r="L83" s="69">
        <v>1</v>
      </c>
      <c r="M83" s="69" t="s">
        <v>25</v>
      </c>
      <c r="N83" s="69" t="s">
        <v>49</v>
      </c>
      <c r="Q83" s="69">
        <f t="shared" si="17"/>
        <v>7</v>
      </c>
      <c r="R83" s="69">
        <f t="shared" si="18"/>
        <v>7</v>
      </c>
    </row>
    <row r="84" spans="1:18" x14ac:dyDescent="0.25">
      <c r="A84" s="69" t="s">
        <v>220</v>
      </c>
      <c r="C84" s="311" t="s">
        <v>440</v>
      </c>
      <c r="E84" s="69" t="s">
        <v>170</v>
      </c>
      <c r="F84" s="69" t="s">
        <v>218</v>
      </c>
      <c r="G84" s="231">
        <v>42868</v>
      </c>
      <c r="H84" s="231">
        <v>42903</v>
      </c>
      <c r="I84" s="255">
        <f t="shared" si="14"/>
        <v>5</v>
      </c>
      <c r="J84" s="198">
        <f t="shared" si="15"/>
        <v>19</v>
      </c>
      <c r="K84" s="198">
        <f t="shared" si="16"/>
        <v>24</v>
      </c>
      <c r="L84" s="69">
        <v>1</v>
      </c>
      <c r="M84" s="69" t="s">
        <v>25</v>
      </c>
      <c r="N84" s="69" t="s">
        <v>49</v>
      </c>
      <c r="Q84" s="69">
        <f t="shared" si="17"/>
        <v>6</v>
      </c>
      <c r="R84" s="69">
        <f t="shared" si="18"/>
        <v>6</v>
      </c>
    </row>
    <row r="85" spans="1:18" x14ac:dyDescent="0.25">
      <c r="A85" s="69" t="s">
        <v>220</v>
      </c>
      <c r="B85" s="271"/>
      <c r="C85" s="311" t="s">
        <v>440</v>
      </c>
      <c r="E85" s="69" t="s">
        <v>170</v>
      </c>
      <c r="F85" s="69" t="s">
        <v>218</v>
      </c>
      <c r="G85" s="231">
        <v>42911</v>
      </c>
      <c r="H85" s="231">
        <v>42960</v>
      </c>
      <c r="I85" s="255">
        <f t="shared" si="14"/>
        <v>6</v>
      </c>
      <c r="J85" s="198">
        <f t="shared" si="15"/>
        <v>26</v>
      </c>
      <c r="K85" s="198">
        <f t="shared" si="16"/>
        <v>33</v>
      </c>
      <c r="L85" s="69">
        <v>4</v>
      </c>
      <c r="M85" s="69" t="s">
        <v>441</v>
      </c>
      <c r="N85" s="69" t="s">
        <v>49</v>
      </c>
      <c r="Q85" s="69">
        <f t="shared" si="17"/>
        <v>8</v>
      </c>
      <c r="R85" s="69">
        <f t="shared" si="18"/>
        <v>32</v>
      </c>
    </row>
    <row r="86" spans="1:18" x14ac:dyDescent="0.25">
      <c r="A86" s="69" t="s">
        <v>220</v>
      </c>
      <c r="C86" s="311" t="s">
        <v>440</v>
      </c>
      <c r="E86" s="69" t="s">
        <v>170</v>
      </c>
      <c r="F86" s="69" t="s">
        <v>218</v>
      </c>
      <c r="G86" s="231">
        <v>42858</v>
      </c>
      <c r="H86" s="231">
        <v>43012</v>
      </c>
      <c r="I86" s="255">
        <f t="shared" si="14"/>
        <v>5</v>
      </c>
      <c r="J86" s="198">
        <f t="shared" si="15"/>
        <v>18</v>
      </c>
      <c r="K86" s="198">
        <f t="shared" si="16"/>
        <v>40</v>
      </c>
      <c r="L86" s="69">
        <v>1</v>
      </c>
      <c r="M86" s="69" t="s">
        <v>43</v>
      </c>
      <c r="N86" s="69" t="s">
        <v>49</v>
      </c>
      <c r="Q86" s="69">
        <f t="shared" si="17"/>
        <v>23</v>
      </c>
      <c r="R86" s="69">
        <f t="shared" si="18"/>
        <v>23</v>
      </c>
    </row>
    <row r="87" spans="1:18" x14ac:dyDescent="0.25">
      <c r="A87" s="69" t="s">
        <v>220</v>
      </c>
      <c r="C87" s="311" t="s">
        <v>440</v>
      </c>
      <c r="E87" s="69" t="s">
        <v>170</v>
      </c>
      <c r="F87" s="69" t="s">
        <v>218</v>
      </c>
      <c r="G87" s="231">
        <v>42920</v>
      </c>
      <c r="H87" s="231">
        <v>42955</v>
      </c>
      <c r="I87" s="255">
        <f t="shared" si="14"/>
        <v>7</v>
      </c>
      <c r="J87" s="198">
        <f t="shared" si="15"/>
        <v>27</v>
      </c>
      <c r="K87" s="198">
        <f t="shared" si="16"/>
        <v>32</v>
      </c>
      <c r="L87" s="69">
        <v>1</v>
      </c>
      <c r="M87" s="69" t="s">
        <v>42</v>
      </c>
      <c r="N87" s="69" t="s">
        <v>49</v>
      </c>
      <c r="Q87" s="69">
        <f t="shared" si="17"/>
        <v>6</v>
      </c>
      <c r="R87" s="69">
        <f t="shared" si="18"/>
        <v>6</v>
      </c>
    </row>
    <row r="88" spans="1:18" x14ac:dyDescent="0.25">
      <c r="A88" s="69" t="s">
        <v>220</v>
      </c>
      <c r="C88" s="311" t="s">
        <v>440</v>
      </c>
      <c r="E88" s="69" t="s">
        <v>170</v>
      </c>
      <c r="F88" s="69" t="s">
        <v>218</v>
      </c>
      <c r="G88" s="231">
        <v>42833</v>
      </c>
      <c r="H88" s="231">
        <v>43029</v>
      </c>
      <c r="I88" s="255">
        <f t="shared" si="14"/>
        <v>4</v>
      </c>
      <c r="J88" s="198">
        <f t="shared" si="15"/>
        <v>14</v>
      </c>
      <c r="K88" s="198">
        <f t="shared" si="16"/>
        <v>42</v>
      </c>
      <c r="L88" s="69">
        <v>1</v>
      </c>
      <c r="M88" s="69" t="s">
        <v>25</v>
      </c>
      <c r="N88" s="69" t="s">
        <v>49</v>
      </c>
      <c r="Q88" s="69">
        <f t="shared" si="17"/>
        <v>29</v>
      </c>
      <c r="R88" s="69">
        <f t="shared" si="18"/>
        <v>29</v>
      </c>
    </row>
    <row r="89" spans="1:18" x14ac:dyDescent="0.25">
      <c r="A89" s="69" t="s">
        <v>220</v>
      </c>
      <c r="C89" s="311" t="s">
        <v>440</v>
      </c>
      <c r="E89" s="69" t="s">
        <v>170</v>
      </c>
      <c r="F89" s="69" t="s">
        <v>218</v>
      </c>
      <c r="G89" s="231">
        <v>42911</v>
      </c>
      <c r="H89" s="231">
        <v>43009</v>
      </c>
      <c r="I89" s="255">
        <f t="shared" si="14"/>
        <v>6</v>
      </c>
      <c r="J89" s="198">
        <f t="shared" si="15"/>
        <v>26</v>
      </c>
      <c r="K89" s="198">
        <f t="shared" si="16"/>
        <v>40</v>
      </c>
      <c r="L89" s="69">
        <v>1</v>
      </c>
      <c r="M89" s="69" t="s">
        <v>39</v>
      </c>
      <c r="N89" s="69" t="s">
        <v>49</v>
      </c>
      <c r="Q89" s="69">
        <f t="shared" si="17"/>
        <v>15</v>
      </c>
      <c r="R89" s="69">
        <f t="shared" si="18"/>
        <v>15</v>
      </c>
    </row>
    <row r="90" spans="1:18" x14ac:dyDescent="0.25">
      <c r="A90" s="69" t="s">
        <v>220</v>
      </c>
      <c r="C90" s="311" t="s">
        <v>440</v>
      </c>
      <c r="E90" s="69" t="s">
        <v>170</v>
      </c>
      <c r="F90" s="69" t="s">
        <v>218</v>
      </c>
      <c r="G90" s="231">
        <v>42920</v>
      </c>
      <c r="H90" s="231">
        <v>42941</v>
      </c>
      <c r="I90" s="255">
        <f t="shared" si="14"/>
        <v>7</v>
      </c>
      <c r="J90" s="198">
        <f t="shared" si="15"/>
        <v>27</v>
      </c>
      <c r="K90" s="198">
        <f t="shared" si="16"/>
        <v>30</v>
      </c>
      <c r="L90" s="69">
        <v>1</v>
      </c>
      <c r="M90" s="69" t="s">
        <v>42</v>
      </c>
      <c r="N90" s="69" t="s">
        <v>49</v>
      </c>
      <c r="Q90" s="69">
        <f t="shared" si="17"/>
        <v>4</v>
      </c>
      <c r="R90" s="69">
        <f t="shared" si="18"/>
        <v>4</v>
      </c>
    </row>
    <row r="91" spans="1:18" x14ac:dyDescent="0.25">
      <c r="A91" s="69" t="s">
        <v>384</v>
      </c>
      <c r="D91" s="201" t="s">
        <v>440</v>
      </c>
      <c r="E91" s="69" t="s">
        <v>170</v>
      </c>
      <c r="F91" s="69" t="s">
        <v>218</v>
      </c>
      <c r="G91" s="231">
        <v>42903</v>
      </c>
      <c r="H91" s="231">
        <v>42994</v>
      </c>
      <c r="I91" s="255">
        <f t="shared" si="14"/>
        <v>6</v>
      </c>
      <c r="J91" s="198">
        <f t="shared" si="15"/>
        <v>24</v>
      </c>
      <c r="K91" s="198">
        <f t="shared" si="16"/>
        <v>37</v>
      </c>
      <c r="L91" s="69">
        <v>1</v>
      </c>
      <c r="M91" s="69" t="s">
        <v>25</v>
      </c>
      <c r="N91" s="69" t="s">
        <v>49</v>
      </c>
      <c r="Q91" s="69">
        <f t="shared" si="17"/>
        <v>14</v>
      </c>
      <c r="R91" s="69">
        <f t="shared" si="18"/>
        <v>14</v>
      </c>
    </row>
    <row r="92" spans="1:18" x14ac:dyDescent="0.25">
      <c r="A92" s="69" t="s">
        <v>384</v>
      </c>
      <c r="D92" s="201" t="s">
        <v>440</v>
      </c>
      <c r="E92" s="69" t="s">
        <v>170</v>
      </c>
      <c r="F92" s="69" t="s">
        <v>218</v>
      </c>
      <c r="G92" s="231">
        <v>42875</v>
      </c>
      <c r="H92" s="231">
        <v>43015</v>
      </c>
      <c r="I92" s="255">
        <f t="shared" si="14"/>
        <v>5</v>
      </c>
      <c r="J92" s="198">
        <f t="shared" si="15"/>
        <v>20</v>
      </c>
      <c r="K92" s="198">
        <f t="shared" si="16"/>
        <v>40</v>
      </c>
      <c r="L92" s="69">
        <v>1</v>
      </c>
      <c r="M92" s="69" t="s">
        <v>25</v>
      </c>
      <c r="N92" s="69" t="s">
        <v>49</v>
      </c>
      <c r="Q92" s="69">
        <f t="shared" si="17"/>
        <v>21</v>
      </c>
      <c r="R92" s="69">
        <f t="shared" si="18"/>
        <v>21</v>
      </c>
    </row>
    <row r="93" spans="1:18" x14ac:dyDescent="0.25">
      <c r="A93" s="69" t="s">
        <v>409</v>
      </c>
      <c r="C93" s="311" t="s">
        <v>440</v>
      </c>
      <c r="E93" s="69" t="s">
        <v>170</v>
      </c>
      <c r="F93" s="69" t="s">
        <v>290</v>
      </c>
      <c r="G93" s="231">
        <v>42919</v>
      </c>
      <c r="H93" s="231">
        <v>42975</v>
      </c>
      <c r="I93" s="255">
        <f t="shared" si="14"/>
        <v>7</v>
      </c>
      <c r="J93" s="198">
        <f t="shared" si="15"/>
        <v>27</v>
      </c>
      <c r="K93" s="198">
        <f t="shared" si="16"/>
        <v>35</v>
      </c>
      <c r="L93" s="69">
        <v>2</v>
      </c>
      <c r="M93" s="69" t="s">
        <v>28</v>
      </c>
      <c r="N93" s="69" t="s">
        <v>49</v>
      </c>
      <c r="Q93" s="69">
        <f t="shared" si="17"/>
        <v>9</v>
      </c>
      <c r="R93" s="69">
        <f t="shared" si="18"/>
        <v>18</v>
      </c>
    </row>
    <row r="94" spans="1:18" x14ac:dyDescent="0.25">
      <c r="A94" s="69" t="s">
        <v>311</v>
      </c>
      <c r="C94" s="311" t="s">
        <v>440</v>
      </c>
      <c r="E94" s="69" t="s">
        <v>170</v>
      </c>
      <c r="F94" s="69" t="s">
        <v>13</v>
      </c>
      <c r="G94" s="231">
        <v>42858</v>
      </c>
      <c r="H94" s="231">
        <v>43033</v>
      </c>
      <c r="I94" s="255">
        <f t="shared" si="14"/>
        <v>5</v>
      </c>
      <c r="J94" s="198">
        <f t="shared" si="15"/>
        <v>18</v>
      </c>
      <c r="K94" s="198">
        <f t="shared" si="16"/>
        <v>43</v>
      </c>
      <c r="L94" s="69">
        <v>1</v>
      </c>
      <c r="M94" s="69" t="s">
        <v>43</v>
      </c>
      <c r="N94" s="69" t="s">
        <v>49</v>
      </c>
      <c r="Q94" s="69">
        <f t="shared" si="17"/>
        <v>26</v>
      </c>
      <c r="R94" s="69">
        <f t="shared" si="18"/>
        <v>26</v>
      </c>
    </row>
    <row r="95" spans="1:18" x14ac:dyDescent="0.25">
      <c r="A95" s="69" t="s">
        <v>311</v>
      </c>
      <c r="C95" s="311" t="s">
        <v>440</v>
      </c>
      <c r="E95" s="69" t="s">
        <v>170</v>
      </c>
      <c r="F95" s="69" t="s">
        <v>13</v>
      </c>
      <c r="G95" s="231">
        <v>42826</v>
      </c>
      <c r="H95" s="231">
        <v>43036</v>
      </c>
      <c r="I95" s="255">
        <f t="shared" si="14"/>
        <v>4</v>
      </c>
      <c r="J95" s="198">
        <f t="shared" si="15"/>
        <v>13</v>
      </c>
      <c r="K95" s="198">
        <f t="shared" si="16"/>
        <v>43</v>
      </c>
      <c r="L95" s="69">
        <v>1</v>
      </c>
      <c r="M95" s="69" t="s">
        <v>25</v>
      </c>
      <c r="N95" s="69" t="s">
        <v>49</v>
      </c>
      <c r="Q95" s="69">
        <f t="shared" si="17"/>
        <v>31</v>
      </c>
      <c r="R95" s="69">
        <f t="shared" si="18"/>
        <v>31</v>
      </c>
    </row>
    <row r="96" spans="1:18" x14ac:dyDescent="0.25">
      <c r="A96" s="69" t="s">
        <v>22</v>
      </c>
      <c r="B96" s="311" t="s">
        <v>440</v>
      </c>
      <c r="E96" s="69" t="s">
        <v>170</v>
      </c>
      <c r="F96" s="69" t="s">
        <v>13</v>
      </c>
      <c r="G96" s="231">
        <v>42820</v>
      </c>
      <c r="H96" s="231">
        <v>43036</v>
      </c>
      <c r="I96" s="255">
        <f t="shared" si="14"/>
        <v>3</v>
      </c>
      <c r="J96" s="198">
        <f t="shared" si="15"/>
        <v>13</v>
      </c>
      <c r="K96" s="198">
        <f t="shared" si="16"/>
        <v>43</v>
      </c>
      <c r="L96" s="69">
        <v>7</v>
      </c>
      <c r="M96" s="69" t="s">
        <v>23</v>
      </c>
      <c r="N96" s="69" t="s">
        <v>49</v>
      </c>
      <c r="Q96" s="69">
        <f t="shared" si="17"/>
        <v>31</v>
      </c>
      <c r="R96" s="69">
        <f t="shared" si="18"/>
        <v>217</v>
      </c>
    </row>
    <row r="97" spans="1:18" x14ac:dyDescent="0.25">
      <c r="A97" s="69" t="s">
        <v>450</v>
      </c>
      <c r="C97" s="311" t="s">
        <v>440</v>
      </c>
      <c r="E97" s="253" t="s">
        <v>370</v>
      </c>
      <c r="F97" s="253" t="s">
        <v>214</v>
      </c>
      <c r="G97" s="254">
        <v>42904</v>
      </c>
      <c r="H97" s="231">
        <v>42970</v>
      </c>
      <c r="I97" s="255">
        <f t="shared" si="14"/>
        <v>6</v>
      </c>
      <c r="J97" s="198">
        <f t="shared" si="15"/>
        <v>25</v>
      </c>
      <c r="K97" s="198">
        <f t="shared" si="16"/>
        <v>34</v>
      </c>
      <c r="L97" s="69">
        <v>1</v>
      </c>
      <c r="M97" s="69" t="s">
        <v>43</v>
      </c>
      <c r="N97" s="69" t="s">
        <v>216</v>
      </c>
      <c r="Q97" s="69">
        <f t="shared" si="17"/>
        <v>10</v>
      </c>
      <c r="R97" s="69">
        <f t="shared" si="18"/>
        <v>10</v>
      </c>
    </row>
    <row r="98" spans="1:18" x14ac:dyDescent="0.25">
      <c r="A98" s="69" t="s">
        <v>450</v>
      </c>
      <c r="C98" s="311" t="s">
        <v>440</v>
      </c>
      <c r="E98" s="253" t="s">
        <v>370</v>
      </c>
      <c r="F98" s="253" t="s">
        <v>214</v>
      </c>
      <c r="G98" s="254">
        <v>42868</v>
      </c>
      <c r="H98" s="231">
        <v>43008</v>
      </c>
      <c r="I98" s="255">
        <f t="shared" si="14"/>
        <v>5</v>
      </c>
      <c r="J98" s="198">
        <f t="shared" si="15"/>
        <v>19</v>
      </c>
      <c r="K98" s="198">
        <f t="shared" si="16"/>
        <v>39</v>
      </c>
      <c r="L98" s="69">
        <v>1</v>
      </c>
      <c r="M98" s="69" t="s">
        <v>39</v>
      </c>
      <c r="N98" s="69" t="s">
        <v>216</v>
      </c>
      <c r="Q98" s="69">
        <f t="shared" si="17"/>
        <v>21</v>
      </c>
      <c r="R98" s="69">
        <f t="shared" si="18"/>
        <v>21</v>
      </c>
    </row>
    <row r="99" spans="1:18" x14ac:dyDescent="0.25">
      <c r="A99" s="69" t="s">
        <v>450</v>
      </c>
      <c r="C99" s="311" t="s">
        <v>440</v>
      </c>
      <c r="E99" s="69" t="s">
        <v>266</v>
      </c>
      <c r="F99" s="69" t="s">
        <v>218</v>
      </c>
      <c r="G99" s="231">
        <v>42868</v>
      </c>
      <c r="H99" s="231">
        <v>42911</v>
      </c>
      <c r="I99" s="255">
        <f t="shared" si="14"/>
        <v>5</v>
      </c>
      <c r="J99" s="198">
        <f t="shared" si="15"/>
        <v>19</v>
      </c>
      <c r="K99" s="198">
        <f t="shared" si="16"/>
        <v>26</v>
      </c>
      <c r="L99" s="69">
        <v>1</v>
      </c>
      <c r="M99" s="69" t="s">
        <v>25</v>
      </c>
      <c r="N99" s="69" t="s">
        <v>216</v>
      </c>
      <c r="Q99" s="69">
        <f t="shared" si="17"/>
        <v>8</v>
      </c>
      <c r="R99" s="69">
        <f t="shared" si="18"/>
        <v>8</v>
      </c>
    </row>
    <row r="100" spans="1:18" x14ac:dyDescent="0.25">
      <c r="A100" s="69" t="s">
        <v>450</v>
      </c>
      <c r="C100" s="311" t="s">
        <v>440</v>
      </c>
      <c r="E100" s="69" t="s">
        <v>266</v>
      </c>
      <c r="F100" s="69" t="s">
        <v>218</v>
      </c>
      <c r="G100" s="231">
        <v>42912</v>
      </c>
      <c r="H100" s="231">
        <v>42975</v>
      </c>
      <c r="I100" s="255">
        <f t="shared" si="14"/>
        <v>6</v>
      </c>
      <c r="J100" s="198">
        <f t="shared" si="15"/>
        <v>26</v>
      </c>
      <c r="K100" s="198">
        <f t="shared" si="16"/>
        <v>35</v>
      </c>
      <c r="L100" s="69">
        <v>2</v>
      </c>
      <c r="M100" s="69" t="s">
        <v>48</v>
      </c>
      <c r="N100" s="69" t="s">
        <v>216</v>
      </c>
      <c r="Q100" s="69">
        <f t="shared" si="17"/>
        <v>10</v>
      </c>
      <c r="R100" s="69">
        <f t="shared" si="18"/>
        <v>20</v>
      </c>
    </row>
    <row r="101" spans="1:18" x14ac:dyDescent="0.25">
      <c r="A101" s="69" t="s">
        <v>450</v>
      </c>
      <c r="C101" s="311" t="s">
        <v>440</v>
      </c>
      <c r="E101" s="69" t="s">
        <v>266</v>
      </c>
      <c r="F101" s="69" t="s">
        <v>218</v>
      </c>
      <c r="G101" s="231">
        <v>42976</v>
      </c>
      <c r="H101" s="231">
        <v>43008</v>
      </c>
      <c r="I101" s="255">
        <f t="shared" si="14"/>
        <v>8</v>
      </c>
      <c r="J101" s="198">
        <f t="shared" si="15"/>
        <v>35</v>
      </c>
      <c r="K101" s="198">
        <f t="shared" si="16"/>
        <v>39</v>
      </c>
      <c r="L101" s="69">
        <v>1</v>
      </c>
      <c r="M101" s="69" t="s">
        <v>25</v>
      </c>
      <c r="N101" s="69" t="s">
        <v>216</v>
      </c>
      <c r="Q101" s="69">
        <f t="shared" si="17"/>
        <v>5</v>
      </c>
      <c r="R101" s="69">
        <f t="shared" si="18"/>
        <v>5</v>
      </c>
    </row>
    <row r="102" spans="1:18" x14ac:dyDescent="0.25">
      <c r="A102" s="71" t="s">
        <v>157</v>
      </c>
      <c r="B102" s="196"/>
      <c r="C102" s="311" t="s">
        <v>440</v>
      </c>
      <c r="D102" s="271"/>
      <c r="E102" s="71" t="s">
        <v>200</v>
      </c>
      <c r="F102" s="71" t="s">
        <v>240</v>
      </c>
      <c r="G102" s="231">
        <v>42849</v>
      </c>
      <c r="H102" s="231">
        <v>43036</v>
      </c>
      <c r="I102" s="255">
        <f t="shared" si="14"/>
        <v>4</v>
      </c>
      <c r="J102" s="198">
        <f t="shared" si="15"/>
        <v>17</v>
      </c>
      <c r="K102" s="198">
        <f t="shared" si="16"/>
        <v>43</v>
      </c>
      <c r="L102" s="272">
        <v>2</v>
      </c>
      <c r="M102" s="230" t="s">
        <v>48</v>
      </c>
      <c r="N102" s="69" t="s">
        <v>206</v>
      </c>
      <c r="Q102" s="69">
        <f t="shared" si="17"/>
        <v>27</v>
      </c>
      <c r="R102" s="69">
        <f t="shared" si="18"/>
        <v>54</v>
      </c>
    </row>
    <row r="103" spans="1:18" x14ac:dyDescent="0.25">
      <c r="A103" s="69" t="s">
        <v>199</v>
      </c>
      <c r="B103" s="196"/>
      <c r="C103" s="311" t="s">
        <v>440</v>
      </c>
      <c r="D103" s="271"/>
      <c r="E103" s="71" t="s">
        <v>200</v>
      </c>
      <c r="F103" s="71" t="s">
        <v>240</v>
      </c>
      <c r="G103" s="231">
        <v>42833</v>
      </c>
      <c r="H103" s="231">
        <v>42903</v>
      </c>
      <c r="I103" s="255">
        <f t="shared" si="14"/>
        <v>4</v>
      </c>
      <c r="J103" s="198">
        <f t="shared" si="15"/>
        <v>14</v>
      </c>
      <c r="K103" s="198">
        <f t="shared" si="16"/>
        <v>24</v>
      </c>
      <c r="L103" s="272">
        <v>4</v>
      </c>
      <c r="M103" s="230" t="s">
        <v>345</v>
      </c>
      <c r="N103" s="69" t="s">
        <v>206</v>
      </c>
      <c r="Q103" s="69">
        <f t="shared" si="17"/>
        <v>11</v>
      </c>
      <c r="R103" s="69">
        <f t="shared" si="18"/>
        <v>44</v>
      </c>
    </row>
    <row r="104" spans="1:18" x14ac:dyDescent="0.25">
      <c r="A104" s="69" t="s">
        <v>199</v>
      </c>
      <c r="C104" s="311" t="s">
        <v>440</v>
      </c>
      <c r="E104" s="71" t="s">
        <v>200</v>
      </c>
      <c r="F104" s="71" t="s">
        <v>240</v>
      </c>
      <c r="G104" s="231">
        <v>42904</v>
      </c>
      <c r="H104" s="231">
        <v>42959</v>
      </c>
      <c r="I104" s="255">
        <f t="shared" si="14"/>
        <v>6</v>
      </c>
      <c r="J104" s="198">
        <f t="shared" si="15"/>
        <v>25</v>
      </c>
      <c r="K104" s="198">
        <f t="shared" si="16"/>
        <v>32</v>
      </c>
      <c r="L104" s="272">
        <v>2</v>
      </c>
      <c r="M104" s="230" t="s">
        <v>55</v>
      </c>
      <c r="N104" s="69" t="s">
        <v>206</v>
      </c>
      <c r="Q104" s="69">
        <f t="shared" si="17"/>
        <v>8</v>
      </c>
      <c r="R104" s="69">
        <f t="shared" si="18"/>
        <v>16</v>
      </c>
    </row>
    <row r="105" spans="1:18" x14ac:dyDescent="0.25">
      <c r="A105" s="69" t="s">
        <v>199</v>
      </c>
      <c r="B105" s="271"/>
      <c r="C105" s="311" t="s">
        <v>440</v>
      </c>
      <c r="E105" s="71" t="s">
        <v>200</v>
      </c>
      <c r="F105" s="71" t="s">
        <v>240</v>
      </c>
      <c r="G105" s="231">
        <v>42960</v>
      </c>
      <c r="H105" s="231">
        <v>43031</v>
      </c>
      <c r="I105" s="255">
        <f t="shared" si="14"/>
        <v>8</v>
      </c>
      <c r="J105" s="198">
        <f t="shared" si="15"/>
        <v>33</v>
      </c>
      <c r="K105" s="198">
        <f t="shared" si="16"/>
        <v>43</v>
      </c>
      <c r="L105" s="272">
        <v>4</v>
      </c>
      <c r="M105" s="230" t="s">
        <v>345</v>
      </c>
      <c r="N105" s="69" t="s">
        <v>206</v>
      </c>
      <c r="Q105" s="69">
        <f t="shared" si="17"/>
        <v>11</v>
      </c>
      <c r="R105" s="69">
        <f t="shared" si="18"/>
        <v>44</v>
      </c>
    </row>
    <row r="106" spans="1:18" x14ac:dyDescent="0.25">
      <c r="A106" s="274" t="s">
        <v>199</v>
      </c>
      <c r="B106" s="311" t="s">
        <v>440</v>
      </c>
      <c r="E106" s="274" t="s">
        <v>200</v>
      </c>
      <c r="F106" s="199" t="s">
        <v>128</v>
      </c>
      <c r="G106" s="275">
        <v>42905</v>
      </c>
      <c r="H106" s="275">
        <v>42958</v>
      </c>
      <c r="I106" s="255">
        <f t="shared" si="14"/>
        <v>6</v>
      </c>
      <c r="J106" s="198">
        <f t="shared" si="15"/>
        <v>25</v>
      </c>
      <c r="K106" s="198">
        <f t="shared" si="16"/>
        <v>32</v>
      </c>
      <c r="L106" s="229">
        <v>2</v>
      </c>
      <c r="M106" s="69" t="s">
        <v>28</v>
      </c>
      <c r="N106" s="69" t="s">
        <v>206</v>
      </c>
      <c r="Q106" s="69">
        <f t="shared" si="17"/>
        <v>8</v>
      </c>
      <c r="R106" s="69">
        <f t="shared" si="18"/>
        <v>16</v>
      </c>
    </row>
    <row r="107" spans="1:18" x14ac:dyDescent="0.25">
      <c r="A107" s="71" t="s">
        <v>157</v>
      </c>
      <c r="C107" s="311" t="s">
        <v>440</v>
      </c>
      <c r="E107" s="274" t="s">
        <v>200</v>
      </c>
      <c r="F107" s="199" t="s">
        <v>128</v>
      </c>
      <c r="G107" s="275">
        <v>42854</v>
      </c>
      <c r="H107" s="275">
        <v>42959</v>
      </c>
      <c r="I107" s="255">
        <f t="shared" si="14"/>
        <v>4</v>
      </c>
      <c r="J107" s="198">
        <f t="shared" si="15"/>
        <v>17</v>
      </c>
      <c r="K107" s="198">
        <f t="shared" si="16"/>
        <v>32</v>
      </c>
      <c r="L107" s="228">
        <v>1</v>
      </c>
      <c r="M107" s="69" t="s">
        <v>25</v>
      </c>
      <c r="N107" s="69" t="s">
        <v>206</v>
      </c>
      <c r="Q107" s="69">
        <f t="shared" si="17"/>
        <v>16</v>
      </c>
      <c r="R107" s="69">
        <f t="shared" si="18"/>
        <v>16</v>
      </c>
    </row>
    <row r="108" spans="1:18" x14ac:dyDescent="0.25">
      <c r="A108" s="71" t="s">
        <v>157</v>
      </c>
      <c r="C108" s="311" t="s">
        <v>440</v>
      </c>
      <c r="E108" s="274" t="s">
        <v>200</v>
      </c>
      <c r="F108" s="199" t="s">
        <v>128</v>
      </c>
      <c r="G108" s="275">
        <v>42905</v>
      </c>
      <c r="H108" s="275">
        <v>42959</v>
      </c>
      <c r="I108" s="255">
        <f t="shared" si="14"/>
        <v>6</v>
      </c>
      <c r="J108" s="198">
        <f t="shared" si="15"/>
        <v>25</v>
      </c>
      <c r="K108" s="198">
        <f t="shared" si="16"/>
        <v>32</v>
      </c>
      <c r="L108" s="228">
        <v>2</v>
      </c>
      <c r="M108" s="230" t="s">
        <v>30</v>
      </c>
      <c r="N108" s="69" t="s">
        <v>206</v>
      </c>
      <c r="Q108" s="69">
        <f t="shared" si="17"/>
        <v>8</v>
      </c>
      <c r="R108" s="69">
        <f t="shared" si="18"/>
        <v>16</v>
      </c>
    </row>
    <row r="109" spans="1:18" x14ac:dyDescent="0.25">
      <c r="A109" s="71" t="s">
        <v>157</v>
      </c>
      <c r="C109" s="311" t="s">
        <v>440</v>
      </c>
      <c r="E109" s="274" t="s">
        <v>200</v>
      </c>
      <c r="F109" s="199" t="s">
        <v>128</v>
      </c>
      <c r="G109" s="275">
        <v>42960</v>
      </c>
      <c r="H109" s="275">
        <v>43036</v>
      </c>
      <c r="I109" s="255">
        <f t="shared" si="14"/>
        <v>8</v>
      </c>
      <c r="J109" s="198">
        <f t="shared" si="15"/>
        <v>33</v>
      </c>
      <c r="K109" s="198">
        <f t="shared" si="16"/>
        <v>43</v>
      </c>
      <c r="L109" s="228">
        <v>1</v>
      </c>
      <c r="M109" s="230" t="s">
        <v>25</v>
      </c>
      <c r="N109" s="69" t="s">
        <v>206</v>
      </c>
      <c r="Q109" s="69">
        <f t="shared" si="17"/>
        <v>11</v>
      </c>
      <c r="R109" s="69">
        <f t="shared" si="18"/>
        <v>11</v>
      </c>
    </row>
    <row r="110" spans="1:18" x14ac:dyDescent="0.25">
      <c r="A110" s="69" t="s">
        <v>379</v>
      </c>
      <c r="D110" s="201" t="s">
        <v>440</v>
      </c>
      <c r="E110" s="69" t="s">
        <v>200</v>
      </c>
      <c r="F110" s="69" t="s">
        <v>218</v>
      </c>
      <c r="G110" s="231">
        <v>42860</v>
      </c>
      <c r="H110" s="231">
        <v>43007</v>
      </c>
      <c r="I110" s="255">
        <f t="shared" si="14"/>
        <v>5</v>
      </c>
      <c r="J110" s="198">
        <f t="shared" si="15"/>
        <v>18</v>
      </c>
      <c r="K110" s="198">
        <f t="shared" si="16"/>
        <v>39</v>
      </c>
      <c r="L110" s="69">
        <v>1</v>
      </c>
      <c r="M110" s="69" t="s">
        <v>55</v>
      </c>
      <c r="N110" s="69" t="s">
        <v>206</v>
      </c>
      <c r="Q110" s="69">
        <f t="shared" si="17"/>
        <v>22</v>
      </c>
      <c r="R110" s="69">
        <f t="shared" si="18"/>
        <v>22</v>
      </c>
    </row>
    <row r="111" spans="1:18" x14ac:dyDescent="0.25">
      <c r="A111" s="71" t="s">
        <v>199</v>
      </c>
      <c r="B111" s="196"/>
      <c r="C111" s="311" t="s">
        <v>440</v>
      </c>
      <c r="D111" s="196"/>
      <c r="E111" s="69" t="s">
        <v>200</v>
      </c>
      <c r="F111" s="69" t="s">
        <v>218</v>
      </c>
      <c r="G111" s="231">
        <v>42836</v>
      </c>
      <c r="H111" s="231">
        <v>43011</v>
      </c>
      <c r="I111" s="255">
        <f t="shared" si="14"/>
        <v>4</v>
      </c>
      <c r="J111" s="198">
        <f t="shared" si="15"/>
        <v>15</v>
      </c>
      <c r="K111" s="198">
        <f t="shared" si="16"/>
        <v>40</v>
      </c>
      <c r="L111" s="69">
        <v>1</v>
      </c>
      <c r="M111" s="69" t="s">
        <v>42</v>
      </c>
      <c r="N111" s="69" t="s">
        <v>206</v>
      </c>
      <c r="Q111" s="69">
        <f t="shared" si="17"/>
        <v>26</v>
      </c>
      <c r="R111" s="69">
        <f t="shared" si="18"/>
        <v>26</v>
      </c>
    </row>
    <row r="112" spans="1:18" x14ac:dyDescent="0.25">
      <c r="A112" s="71" t="s">
        <v>199</v>
      </c>
      <c r="C112" s="311" t="s">
        <v>440</v>
      </c>
      <c r="E112" s="69" t="s">
        <v>200</v>
      </c>
      <c r="F112" s="69" t="s">
        <v>218</v>
      </c>
      <c r="G112" s="231">
        <v>42908</v>
      </c>
      <c r="H112" s="231">
        <v>42957</v>
      </c>
      <c r="I112" s="255">
        <f t="shared" si="14"/>
        <v>6</v>
      </c>
      <c r="J112" s="198">
        <f t="shared" si="15"/>
        <v>25</v>
      </c>
      <c r="K112" s="198">
        <f t="shared" si="16"/>
        <v>32</v>
      </c>
      <c r="L112" s="69">
        <v>1</v>
      </c>
      <c r="M112" s="69" t="s">
        <v>44</v>
      </c>
      <c r="N112" s="69" t="s">
        <v>206</v>
      </c>
      <c r="Q112" s="69">
        <f t="shared" si="17"/>
        <v>8</v>
      </c>
      <c r="R112" s="69">
        <f t="shared" si="18"/>
        <v>8</v>
      </c>
    </row>
    <row r="113" spans="1:18" x14ac:dyDescent="0.25">
      <c r="A113" s="71" t="s">
        <v>199</v>
      </c>
      <c r="C113" s="311" t="s">
        <v>440</v>
      </c>
      <c r="E113" s="69" t="s">
        <v>200</v>
      </c>
      <c r="F113" s="69" t="s">
        <v>218</v>
      </c>
      <c r="G113" s="231">
        <v>42833</v>
      </c>
      <c r="H113" s="231">
        <v>43008</v>
      </c>
      <c r="I113" s="255">
        <f t="shared" si="14"/>
        <v>4</v>
      </c>
      <c r="J113" s="198">
        <f t="shared" si="15"/>
        <v>14</v>
      </c>
      <c r="K113" s="198">
        <f t="shared" si="16"/>
        <v>39</v>
      </c>
      <c r="L113" s="69">
        <v>1</v>
      </c>
      <c r="M113" s="69" t="s">
        <v>25</v>
      </c>
      <c r="N113" s="69" t="s">
        <v>206</v>
      </c>
      <c r="Q113" s="69">
        <f t="shared" si="17"/>
        <v>26</v>
      </c>
      <c r="R113" s="69">
        <f t="shared" si="18"/>
        <v>26</v>
      </c>
    </row>
    <row r="114" spans="1:18" x14ac:dyDescent="0.25">
      <c r="A114" s="71" t="s">
        <v>199</v>
      </c>
      <c r="C114" s="311" t="s">
        <v>440</v>
      </c>
      <c r="D114" s="196"/>
      <c r="E114" s="69" t="s">
        <v>200</v>
      </c>
      <c r="F114" s="69" t="s">
        <v>218</v>
      </c>
      <c r="G114" s="231">
        <v>42848</v>
      </c>
      <c r="H114" s="231">
        <v>43012</v>
      </c>
      <c r="I114" s="255">
        <f t="shared" si="14"/>
        <v>4</v>
      </c>
      <c r="J114" s="198">
        <f t="shared" si="15"/>
        <v>17</v>
      </c>
      <c r="K114" s="198">
        <f t="shared" si="16"/>
        <v>40</v>
      </c>
      <c r="L114" s="69">
        <v>2</v>
      </c>
      <c r="M114" s="69" t="s">
        <v>34</v>
      </c>
      <c r="N114" s="69" t="s">
        <v>206</v>
      </c>
      <c r="Q114" s="69">
        <f t="shared" si="17"/>
        <v>24</v>
      </c>
      <c r="R114" s="69">
        <f t="shared" si="18"/>
        <v>48</v>
      </c>
    </row>
    <row r="115" spans="1:18" x14ac:dyDescent="0.25">
      <c r="A115" s="71" t="s">
        <v>157</v>
      </c>
      <c r="B115" s="271"/>
      <c r="C115" s="311" t="s">
        <v>440</v>
      </c>
      <c r="D115" s="201"/>
      <c r="E115" s="69" t="s">
        <v>200</v>
      </c>
      <c r="F115" s="69" t="s">
        <v>218</v>
      </c>
      <c r="G115" s="231">
        <v>42822</v>
      </c>
      <c r="H115" s="231">
        <v>42848</v>
      </c>
      <c r="I115" s="255">
        <f t="shared" si="14"/>
        <v>3</v>
      </c>
      <c r="J115" s="198">
        <f t="shared" si="15"/>
        <v>13</v>
      </c>
      <c r="K115" s="198">
        <f t="shared" si="16"/>
        <v>17</v>
      </c>
      <c r="L115" s="69">
        <v>4</v>
      </c>
      <c r="M115" s="69" t="s">
        <v>423</v>
      </c>
      <c r="N115" s="69" t="s">
        <v>206</v>
      </c>
      <c r="Q115" s="69">
        <f t="shared" si="17"/>
        <v>5</v>
      </c>
      <c r="R115" s="69">
        <f t="shared" si="18"/>
        <v>20</v>
      </c>
    </row>
    <row r="116" spans="1:18" x14ac:dyDescent="0.25">
      <c r="A116" s="71" t="s">
        <v>157</v>
      </c>
      <c r="C116" s="311" t="s">
        <v>440</v>
      </c>
      <c r="E116" s="69" t="s">
        <v>200</v>
      </c>
      <c r="F116" s="69" t="s">
        <v>218</v>
      </c>
      <c r="G116" s="231">
        <v>42849</v>
      </c>
      <c r="H116" s="231">
        <v>43036</v>
      </c>
      <c r="I116" s="255">
        <f t="shared" si="14"/>
        <v>4</v>
      </c>
      <c r="J116" s="198">
        <f t="shared" si="15"/>
        <v>17</v>
      </c>
      <c r="K116" s="198">
        <f t="shared" si="16"/>
        <v>43</v>
      </c>
      <c r="L116" s="69">
        <v>5</v>
      </c>
      <c r="M116" s="69" t="s">
        <v>422</v>
      </c>
      <c r="N116" s="69" t="s">
        <v>206</v>
      </c>
      <c r="Q116" s="69">
        <f t="shared" si="17"/>
        <v>27</v>
      </c>
      <c r="R116" s="69">
        <f t="shared" si="18"/>
        <v>135</v>
      </c>
    </row>
    <row r="117" spans="1:18" x14ac:dyDescent="0.25">
      <c r="A117" s="69" t="s">
        <v>385</v>
      </c>
      <c r="D117" s="201" t="s">
        <v>440</v>
      </c>
      <c r="E117" s="69" t="s">
        <v>200</v>
      </c>
      <c r="F117" s="69" t="s">
        <v>218</v>
      </c>
      <c r="G117" s="231">
        <v>42872</v>
      </c>
      <c r="H117" s="231">
        <v>43012</v>
      </c>
      <c r="I117" s="255">
        <f t="shared" si="14"/>
        <v>5</v>
      </c>
      <c r="J117" s="198">
        <f t="shared" si="15"/>
        <v>20</v>
      </c>
      <c r="K117" s="198">
        <f t="shared" si="16"/>
        <v>40</v>
      </c>
      <c r="L117" s="69">
        <v>1</v>
      </c>
      <c r="M117" s="69" t="s">
        <v>43</v>
      </c>
      <c r="N117" s="69" t="s">
        <v>206</v>
      </c>
      <c r="Q117" s="69">
        <f t="shared" si="17"/>
        <v>21</v>
      </c>
      <c r="R117" s="69">
        <f t="shared" si="18"/>
        <v>21</v>
      </c>
    </row>
    <row r="118" spans="1:18" x14ac:dyDescent="0.25">
      <c r="A118" s="69" t="s">
        <v>22</v>
      </c>
      <c r="B118" s="201" t="s">
        <v>440</v>
      </c>
      <c r="D118" s="201"/>
      <c r="E118" s="69" t="s">
        <v>200</v>
      </c>
      <c r="F118" s="69" t="s">
        <v>13</v>
      </c>
      <c r="G118" s="231">
        <v>42876</v>
      </c>
      <c r="H118" s="231">
        <v>43023</v>
      </c>
      <c r="I118" s="255">
        <f t="shared" si="14"/>
        <v>5</v>
      </c>
      <c r="J118" s="198">
        <f t="shared" si="15"/>
        <v>21</v>
      </c>
      <c r="K118" s="198">
        <f t="shared" si="16"/>
        <v>42</v>
      </c>
      <c r="L118" s="69">
        <v>3</v>
      </c>
      <c r="M118" s="69" t="s">
        <v>40</v>
      </c>
      <c r="N118" s="69" t="s">
        <v>206</v>
      </c>
      <c r="O118" s="69" t="s">
        <v>438</v>
      </c>
      <c r="Q118" s="69">
        <f t="shared" si="17"/>
        <v>22</v>
      </c>
      <c r="R118" s="69">
        <f t="shared" si="18"/>
        <v>66</v>
      </c>
    </row>
    <row r="119" spans="1:18" x14ac:dyDescent="0.25">
      <c r="A119" s="276" t="s">
        <v>225</v>
      </c>
      <c r="B119" s="271"/>
      <c r="D119" s="311" t="s">
        <v>440</v>
      </c>
      <c r="E119" s="253" t="s">
        <v>321</v>
      </c>
      <c r="F119" s="198" t="s">
        <v>296</v>
      </c>
      <c r="G119" s="254">
        <v>42878</v>
      </c>
      <c r="H119" s="254">
        <v>43011</v>
      </c>
      <c r="I119" s="255">
        <f t="shared" si="14"/>
        <v>5</v>
      </c>
      <c r="J119" s="198">
        <f t="shared" si="15"/>
        <v>21</v>
      </c>
      <c r="K119" s="198">
        <f t="shared" si="16"/>
        <v>40</v>
      </c>
      <c r="L119" s="69">
        <v>1</v>
      </c>
      <c r="M119" s="69" t="s">
        <v>42</v>
      </c>
      <c r="N119" s="69" t="s">
        <v>27</v>
      </c>
      <c r="Q119" s="69">
        <f t="shared" si="17"/>
        <v>20</v>
      </c>
      <c r="R119" s="69">
        <f t="shared" si="18"/>
        <v>20</v>
      </c>
    </row>
    <row r="120" spans="1:18" x14ac:dyDescent="0.25">
      <c r="A120" s="71" t="s">
        <v>224</v>
      </c>
      <c r="C120" s="311" t="s">
        <v>440</v>
      </c>
      <c r="E120" s="71" t="s">
        <v>168</v>
      </c>
      <c r="F120" s="71" t="s">
        <v>240</v>
      </c>
      <c r="G120" s="231">
        <v>42844</v>
      </c>
      <c r="H120" s="231">
        <v>43005</v>
      </c>
      <c r="I120" s="255">
        <f t="shared" si="14"/>
        <v>4</v>
      </c>
      <c r="J120" s="198">
        <f t="shared" si="15"/>
        <v>16</v>
      </c>
      <c r="K120" s="198">
        <f t="shared" si="16"/>
        <v>39</v>
      </c>
      <c r="L120" s="272">
        <v>1</v>
      </c>
      <c r="M120" s="230" t="s">
        <v>43</v>
      </c>
      <c r="N120" s="69" t="s">
        <v>27</v>
      </c>
      <c r="Q120" s="69">
        <f t="shared" si="17"/>
        <v>24</v>
      </c>
      <c r="R120" s="69">
        <f t="shared" si="18"/>
        <v>24</v>
      </c>
    </row>
    <row r="121" spans="1:18" x14ac:dyDescent="0.25">
      <c r="A121" s="71" t="s">
        <v>224</v>
      </c>
      <c r="C121" s="311" t="s">
        <v>440</v>
      </c>
      <c r="E121" s="71" t="s">
        <v>168</v>
      </c>
      <c r="F121" s="71" t="s">
        <v>240</v>
      </c>
      <c r="G121" s="231">
        <v>42833</v>
      </c>
      <c r="H121" s="231">
        <v>43036</v>
      </c>
      <c r="I121" s="255">
        <f t="shared" si="14"/>
        <v>4</v>
      </c>
      <c r="J121" s="198">
        <f t="shared" si="15"/>
        <v>14</v>
      </c>
      <c r="K121" s="198">
        <f t="shared" si="16"/>
        <v>43</v>
      </c>
      <c r="L121" s="272">
        <v>1</v>
      </c>
      <c r="M121" s="230" t="s">
        <v>25</v>
      </c>
      <c r="N121" s="69" t="s">
        <v>27</v>
      </c>
      <c r="Q121" s="69">
        <f t="shared" si="17"/>
        <v>30</v>
      </c>
      <c r="R121" s="69">
        <f t="shared" si="18"/>
        <v>30</v>
      </c>
    </row>
    <row r="122" spans="1:18" x14ac:dyDescent="0.25">
      <c r="A122" s="71" t="s">
        <v>22</v>
      </c>
      <c r="B122" s="311" t="s">
        <v>440</v>
      </c>
      <c r="E122" s="71" t="s">
        <v>169</v>
      </c>
      <c r="F122" s="71" t="s">
        <v>240</v>
      </c>
      <c r="G122" s="231">
        <v>42820</v>
      </c>
      <c r="H122" s="231">
        <v>43035</v>
      </c>
      <c r="I122" s="255">
        <f t="shared" si="14"/>
        <v>3</v>
      </c>
      <c r="J122" s="198">
        <f t="shared" si="15"/>
        <v>13</v>
      </c>
      <c r="K122" s="198">
        <f t="shared" si="16"/>
        <v>43</v>
      </c>
      <c r="L122" s="272">
        <v>4</v>
      </c>
      <c r="M122" s="230" t="s">
        <v>246</v>
      </c>
      <c r="N122" s="69" t="s">
        <v>27</v>
      </c>
      <c r="Q122" s="69">
        <f t="shared" si="17"/>
        <v>31</v>
      </c>
      <c r="R122" s="69">
        <f t="shared" si="18"/>
        <v>124</v>
      </c>
    </row>
    <row r="123" spans="1:18" x14ac:dyDescent="0.25">
      <c r="A123" s="71" t="s">
        <v>22</v>
      </c>
      <c r="B123" s="311" t="s">
        <v>440</v>
      </c>
      <c r="E123" s="71" t="s">
        <v>169</v>
      </c>
      <c r="F123" s="71" t="s">
        <v>240</v>
      </c>
      <c r="G123" s="231">
        <v>42858</v>
      </c>
      <c r="H123" s="231">
        <v>43012</v>
      </c>
      <c r="I123" s="255">
        <f t="shared" si="14"/>
        <v>5</v>
      </c>
      <c r="J123" s="198">
        <f t="shared" si="15"/>
        <v>18</v>
      </c>
      <c r="K123" s="198">
        <f t="shared" si="16"/>
        <v>40</v>
      </c>
      <c r="L123" s="272">
        <v>1</v>
      </c>
      <c r="M123" s="230" t="s">
        <v>43</v>
      </c>
      <c r="N123" s="69" t="s">
        <v>27</v>
      </c>
      <c r="Q123" s="69">
        <f t="shared" si="17"/>
        <v>23</v>
      </c>
      <c r="R123" s="69">
        <f t="shared" si="18"/>
        <v>23</v>
      </c>
    </row>
    <row r="124" spans="1:18" x14ac:dyDescent="0.25">
      <c r="A124" s="71" t="s">
        <v>198</v>
      </c>
      <c r="C124" s="311" t="s">
        <v>440</v>
      </c>
      <c r="E124" s="71" t="s">
        <v>118</v>
      </c>
      <c r="F124" s="71" t="s">
        <v>240</v>
      </c>
      <c r="G124" s="231">
        <v>42913</v>
      </c>
      <c r="H124" s="231">
        <v>42980</v>
      </c>
      <c r="I124" s="255">
        <f t="shared" si="14"/>
        <v>6</v>
      </c>
      <c r="J124" s="198">
        <f t="shared" si="15"/>
        <v>26</v>
      </c>
      <c r="K124" s="198">
        <f t="shared" si="16"/>
        <v>35</v>
      </c>
      <c r="L124" s="272">
        <v>2</v>
      </c>
      <c r="M124" s="230" t="s">
        <v>30</v>
      </c>
      <c r="N124" s="71" t="s">
        <v>27</v>
      </c>
      <c r="Q124" s="69">
        <f t="shared" si="17"/>
        <v>10</v>
      </c>
      <c r="R124" s="69">
        <f t="shared" si="18"/>
        <v>20</v>
      </c>
    </row>
    <row r="125" spans="1:18" x14ac:dyDescent="0.25">
      <c r="A125" s="71" t="s">
        <v>22</v>
      </c>
      <c r="B125" s="311" t="s">
        <v>440</v>
      </c>
      <c r="E125" s="71" t="s">
        <v>95</v>
      </c>
      <c r="F125" s="71" t="s">
        <v>240</v>
      </c>
      <c r="G125" s="231">
        <v>42853</v>
      </c>
      <c r="H125" s="231">
        <v>42989</v>
      </c>
      <c r="I125" s="255">
        <f t="shared" si="14"/>
        <v>4</v>
      </c>
      <c r="J125" s="198">
        <f t="shared" si="15"/>
        <v>17</v>
      </c>
      <c r="K125" s="198">
        <f t="shared" si="16"/>
        <v>37</v>
      </c>
      <c r="L125" s="272">
        <v>2</v>
      </c>
      <c r="M125" s="230" t="s">
        <v>352</v>
      </c>
      <c r="N125" s="71" t="s">
        <v>27</v>
      </c>
      <c r="Q125" s="69">
        <f t="shared" si="17"/>
        <v>21</v>
      </c>
      <c r="R125" s="69">
        <f t="shared" si="18"/>
        <v>42</v>
      </c>
    </row>
    <row r="126" spans="1:18" x14ac:dyDescent="0.25">
      <c r="A126" s="71" t="s">
        <v>224</v>
      </c>
      <c r="C126" s="311" t="s">
        <v>440</v>
      </c>
      <c r="E126" s="71" t="s">
        <v>236</v>
      </c>
      <c r="F126" s="71" t="s">
        <v>240</v>
      </c>
      <c r="G126" s="231">
        <v>42844</v>
      </c>
      <c r="H126" s="231">
        <v>43005</v>
      </c>
      <c r="I126" s="255">
        <f t="shared" si="14"/>
        <v>4</v>
      </c>
      <c r="J126" s="198">
        <f t="shared" si="15"/>
        <v>16</v>
      </c>
      <c r="K126" s="198">
        <f t="shared" si="16"/>
        <v>39</v>
      </c>
      <c r="L126" s="272">
        <v>1</v>
      </c>
      <c r="M126" s="230" t="s">
        <v>43</v>
      </c>
      <c r="N126" s="71" t="s">
        <v>27</v>
      </c>
      <c r="Q126" s="69">
        <f t="shared" si="17"/>
        <v>24</v>
      </c>
      <c r="R126" s="69">
        <f t="shared" si="18"/>
        <v>24</v>
      </c>
    </row>
    <row r="127" spans="1:18" x14ac:dyDescent="0.25">
      <c r="A127" s="71" t="s">
        <v>224</v>
      </c>
      <c r="C127" s="311" t="s">
        <v>440</v>
      </c>
      <c r="E127" s="71" t="s">
        <v>236</v>
      </c>
      <c r="F127" s="71" t="s">
        <v>240</v>
      </c>
      <c r="G127" s="231">
        <v>42833</v>
      </c>
      <c r="H127" s="231">
        <v>43036</v>
      </c>
      <c r="I127" s="255">
        <f t="shared" si="14"/>
        <v>4</v>
      </c>
      <c r="J127" s="198">
        <f t="shared" si="15"/>
        <v>14</v>
      </c>
      <c r="K127" s="198">
        <f t="shared" si="16"/>
        <v>43</v>
      </c>
      <c r="L127" s="272">
        <v>1</v>
      </c>
      <c r="M127" s="230" t="s">
        <v>25</v>
      </c>
      <c r="N127" s="71" t="s">
        <v>27</v>
      </c>
      <c r="Q127" s="69">
        <f t="shared" si="17"/>
        <v>30</v>
      </c>
      <c r="R127" s="69">
        <f t="shared" si="18"/>
        <v>30</v>
      </c>
    </row>
    <row r="128" spans="1:18" x14ac:dyDescent="0.25">
      <c r="A128" s="71" t="s">
        <v>224</v>
      </c>
      <c r="C128" s="311" t="s">
        <v>440</v>
      </c>
      <c r="E128" s="71" t="s">
        <v>127</v>
      </c>
      <c r="F128" s="71" t="s">
        <v>240</v>
      </c>
      <c r="G128" s="231">
        <v>42837</v>
      </c>
      <c r="H128" s="231">
        <v>43005</v>
      </c>
      <c r="I128" s="255">
        <f t="shared" si="14"/>
        <v>4</v>
      </c>
      <c r="J128" s="198">
        <f t="shared" si="15"/>
        <v>15</v>
      </c>
      <c r="K128" s="198">
        <f t="shared" si="16"/>
        <v>39</v>
      </c>
      <c r="L128" s="272">
        <v>1</v>
      </c>
      <c r="M128" s="230" t="s">
        <v>43</v>
      </c>
      <c r="N128" s="71" t="s">
        <v>27</v>
      </c>
      <c r="Q128" s="69">
        <f t="shared" si="17"/>
        <v>25</v>
      </c>
      <c r="R128" s="69">
        <f t="shared" si="18"/>
        <v>25</v>
      </c>
    </row>
    <row r="129" spans="1:18" x14ac:dyDescent="0.25">
      <c r="A129" s="71" t="s">
        <v>224</v>
      </c>
      <c r="C129" s="311" t="s">
        <v>440</v>
      </c>
      <c r="E129" s="71" t="s">
        <v>127</v>
      </c>
      <c r="F129" s="71" t="s">
        <v>240</v>
      </c>
      <c r="G129" s="231">
        <v>42833</v>
      </c>
      <c r="H129" s="231">
        <v>43036</v>
      </c>
      <c r="I129" s="255">
        <f t="shared" si="14"/>
        <v>4</v>
      </c>
      <c r="J129" s="198">
        <f t="shared" si="15"/>
        <v>14</v>
      </c>
      <c r="K129" s="198">
        <f t="shared" si="16"/>
        <v>43</v>
      </c>
      <c r="L129" s="272">
        <v>1</v>
      </c>
      <c r="M129" s="230" t="s">
        <v>25</v>
      </c>
      <c r="N129" s="71" t="s">
        <v>27</v>
      </c>
      <c r="Q129" s="69">
        <f t="shared" si="17"/>
        <v>30</v>
      </c>
      <c r="R129" s="69">
        <f t="shared" si="18"/>
        <v>30</v>
      </c>
    </row>
    <row r="130" spans="1:18" x14ac:dyDescent="0.25">
      <c r="A130" s="71" t="s">
        <v>226</v>
      </c>
      <c r="B130" s="271"/>
      <c r="C130" s="311" t="s">
        <v>440</v>
      </c>
      <c r="E130" s="71" t="s">
        <v>272</v>
      </c>
      <c r="F130" s="71" t="s">
        <v>240</v>
      </c>
      <c r="G130" s="231">
        <v>42820</v>
      </c>
      <c r="H130" s="231">
        <v>43034</v>
      </c>
      <c r="I130" s="255">
        <f t="shared" si="14"/>
        <v>3</v>
      </c>
      <c r="J130" s="198">
        <f t="shared" si="15"/>
        <v>13</v>
      </c>
      <c r="K130" s="198">
        <f t="shared" si="16"/>
        <v>43</v>
      </c>
      <c r="L130" s="272">
        <v>3</v>
      </c>
      <c r="M130" s="230" t="s">
        <v>353</v>
      </c>
      <c r="N130" s="71" t="s">
        <v>27</v>
      </c>
      <c r="Q130" s="69">
        <f t="shared" si="17"/>
        <v>31</v>
      </c>
      <c r="R130" s="69">
        <f t="shared" si="18"/>
        <v>93</v>
      </c>
    </row>
    <row r="131" spans="1:18" x14ac:dyDescent="0.25">
      <c r="A131" s="71" t="s">
        <v>226</v>
      </c>
      <c r="B131" s="271"/>
      <c r="C131" s="311" t="s">
        <v>440</v>
      </c>
      <c r="D131" s="201"/>
      <c r="E131" s="71" t="s">
        <v>272</v>
      </c>
      <c r="F131" s="71" t="s">
        <v>240</v>
      </c>
      <c r="G131" s="231">
        <v>42919</v>
      </c>
      <c r="H131" s="231">
        <v>42979</v>
      </c>
      <c r="I131" s="255">
        <f t="shared" si="14"/>
        <v>7</v>
      </c>
      <c r="J131" s="198">
        <f t="shared" si="15"/>
        <v>27</v>
      </c>
      <c r="K131" s="198">
        <f t="shared" si="16"/>
        <v>35</v>
      </c>
      <c r="L131" s="272">
        <v>2</v>
      </c>
      <c r="M131" s="230" t="s">
        <v>28</v>
      </c>
      <c r="N131" s="71" t="s">
        <v>27</v>
      </c>
      <c r="Q131" s="69">
        <f t="shared" si="17"/>
        <v>9</v>
      </c>
      <c r="R131" s="69">
        <f t="shared" si="18"/>
        <v>18</v>
      </c>
    </row>
    <row r="132" spans="1:18" x14ac:dyDescent="0.25">
      <c r="A132" s="71" t="s">
        <v>226</v>
      </c>
      <c r="B132" s="271"/>
      <c r="C132" s="311" t="s">
        <v>440</v>
      </c>
      <c r="E132" s="71" t="s">
        <v>272</v>
      </c>
      <c r="F132" s="71" t="s">
        <v>240</v>
      </c>
      <c r="G132" s="231">
        <v>42854</v>
      </c>
      <c r="H132" s="231">
        <v>43036</v>
      </c>
      <c r="I132" s="255">
        <f t="shared" si="14"/>
        <v>4</v>
      </c>
      <c r="J132" s="198">
        <f t="shared" si="15"/>
        <v>17</v>
      </c>
      <c r="K132" s="198">
        <f t="shared" si="16"/>
        <v>43</v>
      </c>
      <c r="L132" s="272">
        <v>1</v>
      </c>
      <c r="M132" s="230" t="s">
        <v>25</v>
      </c>
      <c r="N132" s="71" t="s">
        <v>27</v>
      </c>
      <c r="Q132" s="69">
        <f t="shared" si="17"/>
        <v>27</v>
      </c>
      <c r="R132" s="69">
        <f t="shared" si="18"/>
        <v>27</v>
      </c>
    </row>
    <row r="133" spans="1:18" x14ac:dyDescent="0.25">
      <c r="A133" s="71" t="s">
        <v>198</v>
      </c>
      <c r="B133" s="271"/>
      <c r="C133" s="311" t="s">
        <v>440</v>
      </c>
      <c r="E133" s="71" t="s">
        <v>272</v>
      </c>
      <c r="F133" s="71" t="s">
        <v>240</v>
      </c>
      <c r="G133" s="231">
        <v>42912</v>
      </c>
      <c r="H133" s="231">
        <v>42981</v>
      </c>
      <c r="I133" s="255">
        <f t="shared" si="14"/>
        <v>6</v>
      </c>
      <c r="J133" s="198">
        <f t="shared" si="15"/>
        <v>26</v>
      </c>
      <c r="K133" s="198">
        <f t="shared" si="16"/>
        <v>36</v>
      </c>
      <c r="L133" s="272">
        <v>5</v>
      </c>
      <c r="M133" s="230" t="s">
        <v>247</v>
      </c>
      <c r="N133" s="71" t="s">
        <v>27</v>
      </c>
      <c r="Q133" s="69">
        <f t="shared" si="17"/>
        <v>11</v>
      </c>
      <c r="R133" s="69">
        <f t="shared" si="18"/>
        <v>55</v>
      </c>
    </row>
    <row r="134" spans="1:18" x14ac:dyDescent="0.25">
      <c r="A134" s="71" t="s">
        <v>224</v>
      </c>
      <c r="C134" s="311" t="s">
        <v>440</v>
      </c>
      <c r="E134" s="71" t="s">
        <v>338</v>
      </c>
      <c r="F134" s="71" t="s">
        <v>240</v>
      </c>
      <c r="G134" s="231">
        <v>42882</v>
      </c>
      <c r="H134" s="231">
        <v>43015</v>
      </c>
      <c r="I134" s="255">
        <f t="shared" si="14"/>
        <v>5</v>
      </c>
      <c r="J134" s="198">
        <f t="shared" si="15"/>
        <v>21</v>
      </c>
      <c r="K134" s="198">
        <f t="shared" si="16"/>
        <v>40</v>
      </c>
      <c r="L134" s="272">
        <v>1</v>
      </c>
      <c r="M134" s="230" t="s">
        <v>25</v>
      </c>
      <c r="N134" s="71" t="s">
        <v>27</v>
      </c>
      <c r="O134" s="69" t="s">
        <v>438</v>
      </c>
      <c r="Q134" s="69">
        <f t="shared" si="17"/>
        <v>20</v>
      </c>
      <c r="R134" s="69">
        <f t="shared" si="18"/>
        <v>20</v>
      </c>
    </row>
    <row r="135" spans="1:18" x14ac:dyDescent="0.25">
      <c r="A135" s="71" t="s">
        <v>198</v>
      </c>
      <c r="C135" s="311" t="s">
        <v>440</v>
      </c>
      <c r="E135" s="71" t="s">
        <v>204</v>
      </c>
      <c r="F135" s="71" t="s">
        <v>240</v>
      </c>
      <c r="G135" s="231">
        <v>42913</v>
      </c>
      <c r="H135" s="231">
        <v>42979</v>
      </c>
      <c r="I135" s="255">
        <f t="shared" si="14"/>
        <v>6</v>
      </c>
      <c r="J135" s="198">
        <f t="shared" si="15"/>
        <v>26</v>
      </c>
      <c r="K135" s="198">
        <f t="shared" si="16"/>
        <v>35</v>
      </c>
      <c r="L135" s="272">
        <v>2</v>
      </c>
      <c r="M135" s="230" t="s">
        <v>241</v>
      </c>
      <c r="N135" s="71" t="s">
        <v>27</v>
      </c>
      <c r="Q135" s="69">
        <f t="shared" si="17"/>
        <v>10</v>
      </c>
      <c r="R135" s="69">
        <f t="shared" si="18"/>
        <v>20</v>
      </c>
    </row>
    <row r="136" spans="1:18" x14ac:dyDescent="0.25">
      <c r="A136" s="71" t="s">
        <v>329</v>
      </c>
      <c r="C136" s="311" t="s">
        <v>440</v>
      </c>
      <c r="E136" s="71" t="s">
        <v>204</v>
      </c>
      <c r="F136" s="71" t="s">
        <v>240</v>
      </c>
      <c r="G136" s="231">
        <v>42833</v>
      </c>
      <c r="H136" s="231">
        <v>43015</v>
      </c>
      <c r="I136" s="255">
        <f t="shared" si="14"/>
        <v>4</v>
      </c>
      <c r="J136" s="198">
        <f t="shared" si="15"/>
        <v>14</v>
      </c>
      <c r="K136" s="198">
        <f t="shared" si="16"/>
        <v>40</v>
      </c>
      <c r="L136" s="272">
        <v>1</v>
      </c>
      <c r="M136" s="230" t="s">
        <v>25</v>
      </c>
      <c r="N136" s="71" t="s">
        <v>27</v>
      </c>
      <c r="O136" s="69" t="s">
        <v>438</v>
      </c>
      <c r="Q136" s="69">
        <f t="shared" si="17"/>
        <v>27</v>
      </c>
      <c r="R136" s="69">
        <f t="shared" si="18"/>
        <v>27</v>
      </c>
    </row>
    <row r="137" spans="1:18" x14ac:dyDescent="0.25">
      <c r="A137" s="274" t="s">
        <v>198</v>
      </c>
      <c r="C137" s="311" t="s">
        <v>440</v>
      </c>
      <c r="E137" s="274" t="s">
        <v>169</v>
      </c>
      <c r="F137" s="199" t="s">
        <v>128</v>
      </c>
      <c r="G137" s="275">
        <v>42912</v>
      </c>
      <c r="H137" s="275">
        <v>42979</v>
      </c>
      <c r="I137" s="255">
        <f t="shared" si="14"/>
        <v>6</v>
      </c>
      <c r="J137" s="198">
        <f t="shared" si="15"/>
        <v>26</v>
      </c>
      <c r="K137" s="198">
        <f t="shared" si="16"/>
        <v>35</v>
      </c>
      <c r="L137" s="229">
        <v>2</v>
      </c>
      <c r="M137" s="69" t="s">
        <v>28</v>
      </c>
      <c r="N137" s="69" t="s">
        <v>27</v>
      </c>
      <c r="Q137" s="69">
        <f t="shared" si="17"/>
        <v>10</v>
      </c>
      <c r="R137" s="69">
        <f t="shared" si="18"/>
        <v>20</v>
      </c>
    </row>
    <row r="138" spans="1:18" x14ac:dyDescent="0.25">
      <c r="A138" s="279" t="s">
        <v>436</v>
      </c>
      <c r="C138" s="311"/>
      <c r="D138" s="311" t="s">
        <v>440</v>
      </c>
      <c r="E138" s="274" t="s">
        <v>169</v>
      </c>
      <c r="F138" s="199" t="s">
        <v>128</v>
      </c>
      <c r="G138" s="275">
        <v>42936</v>
      </c>
      <c r="H138" s="275">
        <v>42978</v>
      </c>
      <c r="I138" s="255">
        <f t="shared" ref="I138:I142" si="19">MONTH(G138)</f>
        <v>7</v>
      </c>
      <c r="J138" s="198">
        <f t="shared" ref="J138:J142" si="20">WEEKNUM(G138)</f>
        <v>29</v>
      </c>
      <c r="K138" s="198">
        <f t="shared" ref="K138:K142" si="21">WEEKNUM(H138)</f>
        <v>35</v>
      </c>
      <c r="L138" s="229">
        <v>1</v>
      </c>
      <c r="M138" s="69" t="s">
        <v>44</v>
      </c>
      <c r="N138" s="69" t="s">
        <v>27</v>
      </c>
      <c r="Q138" s="69">
        <f t="shared" ref="Q138:Q142" si="22">K138-J138+1</f>
        <v>7</v>
      </c>
      <c r="R138" s="69">
        <f t="shared" ref="R138:R142" si="23">Q138*L138</f>
        <v>7</v>
      </c>
    </row>
    <row r="139" spans="1:18" x14ac:dyDescent="0.25">
      <c r="A139" s="274" t="s">
        <v>224</v>
      </c>
      <c r="C139" s="311"/>
      <c r="D139" s="311" t="s">
        <v>440</v>
      </c>
      <c r="E139" s="274" t="s">
        <v>461</v>
      </c>
      <c r="F139" s="199" t="s">
        <v>128</v>
      </c>
      <c r="G139" s="275">
        <v>42842</v>
      </c>
      <c r="H139" s="275">
        <v>43024</v>
      </c>
      <c r="I139" s="255">
        <f t="shared" si="19"/>
        <v>4</v>
      </c>
      <c r="J139" s="198">
        <f t="shared" si="20"/>
        <v>16</v>
      </c>
      <c r="K139" s="198">
        <f t="shared" si="21"/>
        <v>42</v>
      </c>
      <c r="L139" s="229">
        <v>1</v>
      </c>
      <c r="M139" s="69" t="s">
        <v>24</v>
      </c>
      <c r="N139" s="69" t="s">
        <v>27</v>
      </c>
      <c r="Q139" s="69">
        <f t="shared" si="22"/>
        <v>27</v>
      </c>
      <c r="R139" s="69">
        <f t="shared" si="23"/>
        <v>27</v>
      </c>
    </row>
    <row r="140" spans="1:18" x14ac:dyDescent="0.25">
      <c r="A140" s="274" t="s">
        <v>460</v>
      </c>
      <c r="C140" s="311"/>
      <c r="D140" s="311" t="s">
        <v>440</v>
      </c>
      <c r="E140" s="274" t="s">
        <v>462</v>
      </c>
      <c r="F140" s="199" t="s">
        <v>128</v>
      </c>
      <c r="G140" s="275">
        <v>42936</v>
      </c>
      <c r="H140" s="275">
        <v>42978</v>
      </c>
      <c r="I140" s="255">
        <f t="shared" si="19"/>
        <v>7</v>
      </c>
      <c r="J140" s="198">
        <f t="shared" si="20"/>
        <v>29</v>
      </c>
      <c r="K140" s="198">
        <f t="shared" si="21"/>
        <v>35</v>
      </c>
      <c r="L140" s="229">
        <v>1</v>
      </c>
      <c r="M140" s="69" t="s">
        <v>44</v>
      </c>
      <c r="N140" s="69" t="s">
        <v>27</v>
      </c>
      <c r="Q140" s="69">
        <f t="shared" si="22"/>
        <v>7</v>
      </c>
      <c r="R140" s="69">
        <f t="shared" si="23"/>
        <v>7</v>
      </c>
    </row>
    <row r="141" spans="1:18" x14ac:dyDescent="0.25">
      <c r="A141" s="274" t="s">
        <v>224</v>
      </c>
      <c r="C141" s="311"/>
      <c r="D141" s="311" t="s">
        <v>440</v>
      </c>
      <c r="E141" s="274" t="s">
        <v>118</v>
      </c>
      <c r="F141" s="199" t="s">
        <v>128</v>
      </c>
      <c r="G141" s="275">
        <v>42843</v>
      </c>
      <c r="H141" s="275">
        <v>43018</v>
      </c>
      <c r="I141" s="255">
        <f t="shared" si="19"/>
        <v>4</v>
      </c>
      <c r="J141" s="198">
        <f t="shared" si="20"/>
        <v>16</v>
      </c>
      <c r="K141" s="198">
        <f t="shared" si="21"/>
        <v>41</v>
      </c>
      <c r="L141" s="229">
        <v>1</v>
      </c>
      <c r="M141" s="69" t="s">
        <v>42</v>
      </c>
      <c r="N141" s="69" t="s">
        <v>27</v>
      </c>
      <c r="Q141" s="69">
        <f t="shared" si="22"/>
        <v>26</v>
      </c>
      <c r="R141" s="69">
        <f t="shared" si="23"/>
        <v>26</v>
      </c>
    </row>
    <row r="142" spans="1:18" x14ac:dyDescent="0.25">
      <c r="A142" s="274" t="s">
        <v>460</v>
      </c>
      <c r="C142" s="311"/>
      <c r="D142" s="311" t="s">
        <v>440</v>
      </c>
      <c r="E142" s="274" t="s">
        <v>118</v>
      </c>
      <c r="F142" s="199" t="s">
        <v>128</v>
      </c>
      <c r="G142" s="275">
        <v>42936</v>
      </c>
      <c r="H142" s="275">
        <v>42968</v>
      </c>
      <c r="I142" s="255">
        <f t="shared" si="19"/>
        <v>7</v>
      </c>
      <c r="J142" s="198">
        <f t="shared" si="20"/>
        <v>29</v>
      </c>
      <c r="K142" s="198">
        <f t="shared" si="21"/>
        <v>34</v>
      </c>
      <c r="L142" s="229">
        <v>1</v>
      </c>
      <c r="M142" s="69" t="s">
        <v>44</v>
      </c>
      <c r="N142" s="69" t="s">
        <v>27</v>
      </c>
      <c r="Q142" s="69">
        <f t="shared" si="22"/>
        <v>6</v>
      </c>
      <c r="R142" s="69">
        <f t="shared" si="23"/>
        <v>6</v>
      </c>
    </row>
    <row r="143" spans="1:18" x14ac:dyDescent="0.25">
      <c r="A143" s="69" t="s">
        <v>22</v>
      </c>
      <c r="B143" s="311" t="s">
        <v>440</v>
      </c>
      <c r="E143" s="69" t="s">
        <v>169</v>
      </c>
      <c r="F143" s="69" t="s">
        <v>218</v>
      </c>
      <c r="G143" s="231">
        <v>42821</v>
      </c>
      <c r="H143" s="231">
        <v>43036</v>
      </c>
      <c r="I143" s="255">
        <f t="shared" si="14"/>
        <v>3</v>
      </c>
      <c r="J143" s="198">
        <f t="shared" si="15"/>
        <v>13</v>
      </c>
      <c r="K143" s="198">
        <f t="shared" si="16"/>
        <v>43</v>
      </c>
      <c r="L143" s="69">
        <v>3</v>
      </c>
      <c r="M143" s="69" t="s">
        <v>251</v>
      </c>
      <c r="N143" s="69" t="s">
        <v>27</v>
      </c>
      <c r="Q143" s="69">
        <f t="shared" si="17"/>
        <v>31</v>
      </c>
      <c r="R143" s="69">
        <f t="shared" si="18"/>
        <v>93</v>
      </c>
    </row>
    <row r="144" spans="1:18" x14ac:dyDescent="0.25">
      <c r="A144" s="69" t="s">
        <v>22</v>
      </c>
      <c r="B144" s="311" t="s">
        <v>440</v>
      </c>
      <c r="E144" s="69" t="s">
        <v>118</v>
      </c>
      <c r="F144" s="69" t="s">
        <v>218</v>
      </c>
      <c r="G144" s="231">
        <v>42854</v>
      </c>
      <c r="H144" s="231">
        <v>43015</v>
      </c>
      <c r="I144" s="255">
        <f t="shared" si="14"/>
        <v>4</v>
      </c>
      <c r="J144" s="198">
        <f t="shared" si="15"/>
        <v>17</v>
      </c>
      <c r="K144" s="198">
        <f t="shared" si="16"/>
        <v>40</v>
      </c>
      <c r="L144" s="69">
        <v>1</v>
      </c>
      <c r="M144" s="69" t="s">
        <v>25</v>
      </c>
      <c r="N144" s="69" t="s">
        <v>27</v>
      </c>
      <c r="Q144" s="69">
        <f t="shared" si="17"/>
        <v>24</v>
      </c>
      <c r="R144" s="69">
        <f t="shared" si="18"/>
        <v>24</v>
      </c>
    </row>
    <row r="145" spans="1:18" x14ac:dyDescent="0.25">
      <c r="A145" s="71" t="s">
        <v>198</v>
      </c>
      <c r="C145" s="311" t="s">
        <v>440</v>
      </c>
      <c r="E145" s="69" t="s">
        <v>169</v>
      </c>
      <c r="F145" s="69" t="s">
        <v>218</v>
      </c>
      <c r="G145" s="231">
        <v>42912</v>
      </c>
      <c r="H145" s="231">
        <v>42981</v>
      </c>
      <c r="I145" s="255">
        <f t="shared" si="14"/>
        <v>6</v>
      </c>
      <c r="J145" s="198">
        <f t="shared" si="15"/>
        <v>26</v>
      </c>
      <c r="K145" s="198">
        <f t="shared" si="16"/>
        <v>36</v>
      </c>
      <c r="L145" s="69">
        <v>9</v>
      </c>
      <c r="M145" s="69" t="s">
        <v>23</v>
      </c>
      <c r="N145" s="69" t="s">
        <v>27</v>
      </c>
      <c r="Q145" s="69">
        <f t="shared" si="17"/>
        <v>11</v>
      </c>
      <c r="R145" s="69">
        <f t="shared" si="18"/>
        <v>99</v>
      </c>
    </row>
    <row r="146" spans="1:18" x14ac:dyDescent="0.25">
      <c r="A146" s="71" t="s">
        <v>198</v>
      </c>
      <c r="C146" s="311" t="s">
        <v>440</v>
      </c>
      <c r="E146" s="69" t="s">
        <v>118</v>
      </c>
      <c r="F146" s="69" t="s">
        <v>218</v>
      </c>
      <c r="G146" s="231">
        <v>42915</v>
      </c>
      <c r="H146" s="231">
        <v>42981</v>
      </c>
      <c r="I146" s="255">
        <f t="shared" ref="I146:I211" si="24">MONTH(G146)</f>
        <v>6</v>
      </c>
      <c r="J146" s="198">
        <f t="shared" ref="J146:J211" si="25">WEEKNUM(G146)</f>
        <v>26</v>
      </c>
      <c r="K146" s="198">
        <f t="shared" ref="K146:K211" si="26">WEEKNUM(H146)</f>
        <v>36</v>
      </c>
      <c r="L146" s="69">
        <v>2</v>
      </c>
      <c r="M146" s="69" t="s">
        <v>31</v>
      </c>
      <c r="N146" s="69" t="s">
        <v>27</v>
      </c>
      <c r="Q146" s="69">
        <f t="shared" ref="Q146:Q211" si="27">K146-J146+1</f>
        <v>11</v>
      </c>
      <c r="R146" s="69">
        <f t="shared" ref="R146:R211" si="28">Q146*L146</f>
        <v>22</v>
      </c>
    </row>
    <row r="147" spans="1:18" x14ac:dyDescent="0.25">
      <c r="A147" s="71" t="s">
        <v>198</v>
      </c>
      <c r="B147" s="196"/>
      <c r="C147" s="311" t="s">
        <v>440</v>
      </c>
      <c r="D147" s="196"/>
      <c r="E147" s="69" t="s">
        <v>272</v>
      </c>
      <c r="F147" s="69" t="s">
        <v>218</v>
      </c>
      <c r="G147" s="231">
        <v>42912</v>
      </c>
      <c r="H147" s="231">
        <v>42981</v>
      </c>
      <c r="I147" s="255">
        <f t="shared" si="24"/>
        <v>6</v>
      </c>
      <c r="J147" s="198">
        <f t="shared" si="25"/>
        <v>26</v>
      </c>
      <c r="K147" s="198">
        <f t="shared" si="26"/>
        <v>36</v>
      </c>
      <c r="L147" s="69">
        <v>4</v>
      </c>
      <c r="M147" s="69" t="s">
        <v>196</v>
      </c>
      <c r="N147" s="69" t="s">
        <v>27</v>
      </c>
      <c r="Q147" s="69">
        <f t="shared" si="27"/>
        <v>11</v>
      </c>
      <c r="R147" s="69">
        <f t="shared" si="28"/>
        <v>44</v>
      </c>
    </row>
    <row r="148" spans="1:18" x14ac:dyDescent="0.25">
      <c r="A148" s="69" t="s">
        <v>256</v>
      </c>
      <c r="D148" s="201" t="s">
        <v>440</v>
      </c>
      <c r="E148" s="69" t="s">
        <v>169</v>
      </c>
      <c r="F148" s="69" t="s">
        <v>218</v>
      </c>
      <c r="G148" s="231">
        <v>42879</v>
      </c>
      <c r="H148" s="231">
        <v>42879</v>
      </c>
      <c r="I148" s="255">
        <f t="shared" si="24"/>
        <v>5</v>
      </c>
      <c r="J148" s="198">
        <f t="shared" si="25"/>
        <v>21</v>
      </c>
      <c r="K148" s="198">
        <f t="shared" si="26"/>
        <v>21</v>
      </c>
      <c r="L148" s="69">
        <v>1</v>
      </c>
      <c r="M148" s="69" t="s">
        <v>43</v>
      </c>
      <c r="N148" s="69" t="s">
        <v>27</v>
      </c>
      <c r="Q148" s="69">
        <f t="shared" si="27"/>
        <v>1</v>
      </c>
      <c r="R148" s="69">
        <f t="shared" si="28"/>
        <v>1</v>
      </c>
    </row>
    <row r="149" spans="1:18" x14ac:dyDescent="0.25">
      <c r="A149" s="69" t="s">
        <v>256</v>
      </c>
      <c r="D149" s="201" t="s">
        <v>440</v>
      </c>
      <c r="E149" s="69" t="s">
        <v>169</v>
      </c>
      <c r="F149" s="69" t="s">
        <v>218</v>
      </c>
      <c r="G149" s="231">
        <v>42834</v>
      </c>
      <c r="H149" s="231">
        <v>43009</v>
      </c>
      <c r="I149" s="255">
        <f t="shared" si="24"/>
        <v>4</v>
      </c>
      <c r="J149" s="198">
        <f t="shared" si="25"/>
        <v>15</v>
      </c>
      <c r="K149" s="198">
        <f t="shared" si="26"/>
        <v>40</v>
      </c>
      <c r="L149" s="69">
        <v>1</v>
      </c>
      <c r="M149" s="69" t="s">
        <v>39</v>
      </c>
      <c r="N149" s="69" t="s">
        <v>27</v>
      </c>
      <c r="Q149" s="69">
        <f t="shared" si="27"/>
        <v>26</v>
      </c>
      <c r="R149" s="69">
        <f t="shared" si="28"/>
        <v>26</v>
      </c>
    </row>
    <row r="150" spans="1:18" x14ac:dyDescent="0.25">
      <c r="A150" s="69" t="s">
        <v>256</v>
      </c>
      <c r="D150" s="201" t="s">
        <v>440</v>
      </c>
      <c r="E150" s="69" t="s">
        <v>283</v>
      </c>
      <c r="F150" s="69" t="s">
        <v>218</v>
      </c>
      <c r="G150" s="231">
        <v>42860</v>
      </c>
      <c r="H150" s="231">
        <v>43014</v>
      </c>
      <c r="I150" s="255">
        <f t="shared" si="24"/>
        <v>5</v>
      </c>
      <c r="J150" s="198">
        <f t="shared" si="25"/>
        <v>18</v>
      </c>
      <c r="K150" s="198">
        <f t="shared" si="26"/>
        <v>40</v>
      </c>
      <c r="L150" s="69">
        <v>1</v>
      </c>
      <c r="M150" s="69" t="s">
        <v>55</v>
      </c>
      <c r="N150" s="69" t="s">
        <v>27</v>
      </c>
      <c r="Q150" s="69">
        <f t="shared" si="27"/>
        <v>23</v>
      </c>
      <c r="R150" s="69">
        <f t="shared" si="28"/>
        <v>23</v>
      </c>
    </row>
    <row r="151" spans="1:18" x14ac:dyDescent="0.25">
      <c r="A151" s="69" t="s">
        <v>256</v>
      </c>
      <c r="D151" s="201" t="s">
        <v>440</v>
      </c>
      <c r="E151" s="69" t="s">
        <v>118</v>
      </c>
      <c r="F151" s="69" t="s">
        <v>218</v>
      </c>
      <c r="G151" s="231">
        <v>42841</v>
      </c>
      <c r="H151" s="231">
        <v>43009</v>
      </c>
      <c r="I151" s="255">
        <f t="shared" si="24"/>
        <v>4</v>
      </c>
      <c r="J151" s="198">
        <f t="shared" si="25"/>
        <v>16</v>
      </c>
      <c r="K151" s="198">
        <f t="shared" si="26"/>
        <v>40</v>
      </c>
      <c r="L151" s="69">
        <v>1</v>
      </c>
      <c r="M151" s="69" t="s">
        <v>39</v>
      </c>
      <c r="N151" s="69" t="s">
        <v>27</v>
      </c>
      <c r="Q151" s="69">
        <f t="shared" si="27"/>
        <v>25</v>
      </c>
      <c r="R151" s="69">
        <f t="shared" si="28"/>
        <v>25</v>
      </c>
    </row>
    <row r="152" spans="1:18" x14ac:dyDescent="0.25">
      <c r="A152" s="69" t="s">
        <v>256</v>
      </c>
      <c r="D152" s="201" t="s">
        <v>440</v>
      </c>
      <c r="E152" s="69" t="s">
        <v>236</v>
      </c>
      <c r="F152" s="69" t="s">
        <v>218</v>
      </c>
      <c r="G152" s="231">
        <v>42834</v>
      </c>
      <c r="H152" s="231">
        <v>43009</v>
      </c>
      <c r="I152" s="255">
        <f t="shared" si="24"/>
        <v>4</v>
      </c>
      <c r="J152" s="198">
        <f t="shared" si="25"/>
        <v>15</v>
      </c>
      <c r="K152" s="198">
        <f t="shared" si="26"/>
        <v>40</v>
      </c>
      <c r="L152" s="69">
        <v>1</v>
      </c>
      <c r="M152" s="69" t="s">
        <v>39</v>
      </c>
      <c r="N152" s="69" t="s">
        <v>27</v>
      </c>
      <c r="Q152" s="69">
        <f t="shared" si="27"/>
        <v>26</v>
      </c>
      <c r="R152" s="69">
        <f t="shared" si="28"/>
        <v>26</v>
      </c>
    </row>
    <row r="153" spans="1:18" x14ac:dyDescent="0.25">
      <c r="A153" s="69" t="s">
        <v>225</v>
      </c>
      <c r="D153" s="311" t="s">
        <v>440</v>
      </c>
      <c r="E153" s="69" t="s">
        <v>169</v>
      </c>
      <c r="F153" s="69" t="s">
        <v>218</v>
      </c>
      <c r="G153" s="231">
        <v>42859</v>
      </c>
      <c r="H153" s="231">
        <v>43013</v>
      </c>
      <c r="I153" s="255">
        <f t="shared" si="24"/>
        <v>5</v>
      </c>
      <c r="J153" s="198">
        <f t="shared" si="25"/>
        <v>18</v>
      </c>
      <c r="K153" s="198">
        <f t="shared" si="26"/>
        <v>40</v>
      </c>
      <c r="L153" s="69">
        <v>1</v>
      </c>
      <c r="M153" s="69" t="s">
        <v>44</v>
      </c>
      <c r="N153" s="69" t="s">
        <v>27</v>
      </c>
      <c r="Q153" s="69">
        <f t="shared" si="27"/>
        <v>23</v>
      </c>
      <c r="R153" s="69">
        <f t="shared" si="28"/>
        <v>23</v>
      </c>
    </row>
    <row r="154" spans="1:18" x14ac:dyDescent="0.25">
      <c r="A154" s="69" t="s">
        <v>225</v>
      </c>
      <c r="B154" s="271"/>
      <c r="D154" s="311" t="s">
        <v>440</v>
      </c>
      <c r="E154" s="69" t="s">
        <v>283</v>
      </c>
      <c r="F154" s="69" t="s">
        <v>218</v>
      </c>
      <c r="G154" s="231">
        <v>42869</v>
      </c>
      <c r="H154" s="231">
        <v>43016</v>
      </c>
      <c r="I154" s="255">
        <f t="shared" si="24"/>
        <v>5</v>
      </c>
      <c r="J154" s="198">
        <f t="shared" si="25"/>
        <v>20</v>
      </c>
      <c r="K154" s="198">
        <f t="shared" si="26"/>
        <v>41</v>
      </c>
      <c r="L154" s="69">
        <v>1</v>
      </c>
      <c r="M154" s="69" t="s">
        <v>39</v>
      </c>
      <c r="N154" s="69" t="s">
        <v>27</v>
      </c>
      <c r="Q154" s="69">
        <f t="shared" si="27"/>
        <v>22</v>
      </c>
      <c r="R154" s="69">
        <f t="shared" si="28"/>
        <v>22</v>
      </c>
    </row>
    <row r="155" spans="1:18" x14ac:dyDescent="0.25">
      <c r="A155" s="69" t="s">
        <v>225</v>
      </c>
      <c r="B155" s="271"/>
      <c r="D155" s="311" t="s">
        <v>440</v>
      </c>
      <c r="E155" s="69" t="s">
        <v>118</v>
      </c>
      <c r="F155" s="69" t="s">
        <v>218</v>
      </c>
      <c r="G155" s="231">
        <v>42869</v>
      </c>
      <c r="H155" s="231">
        <v>43009</v>
      </c>
      <c r="I155" s="255">
        <f t="shared" si="24"/>
        <v>5</v>
      </c>
      <c r="J155" s="198">
        <f t="shared" si="25"/>
        <v>20</v>
      </c>
      <c r="K155" s="198">
        <f t="shared" si="26"/>
        <v>40</v>
      </c>
      <c r="L155" s="69">
        <v>1</v>
      </c>
      <c r="M155" s="69" t="s">
        <v>39</v>
      </c>
      <c r="N155" s="69" t="s">
        <v>27</v>
      </c>
      <c r="Q155" s="69">
        <f t="shared" si="27"/>
        <v>21</v>
      </c>
      <c r="R155" s="69">
        <f t="shared" si="28"/>
        <v>21</v>
      </c>
    </row>
    <row r="156" spans="1:18" x14ac:dyDescent="0.25">
      <c r="A156" s="69" t="s">
        <v>225</v>
      </c>
      <c r="B156" s="271"/>
      <c r="D156" s="311" t="s">
        <v>440</v>
      </c>
      <c r="E156" s="69" t="s">
        <v>236</v>
      </c>
      <c r="F156" s="69" t="s">
        <v>218</v>
      </c>
      <c r="G156" s="231">
        <v>42869</v>
      </c>
      <c r="H156" s="231">
        <v>43016</v>
      </c>
      <c r="I156" s="255">
        <f t="shared" si="24"/>
        <v>5</v>
      </c>
      <c r="J156" s="198">
        <f t="shared" si="25"/>
        <v>20</v>
      </c>
      <c r="K156" s="198">
        <f t="shared" si="26"/>
        <v>41</v>
      </c>
      <c r="L156" s="69">
        <v>1</v>
      </c>
      <c r="M156" s="69" t="s">
        <v>39</v>
      </c>
      <c r="N156" s="69" t="s">
        <v>27</v>
      </c>
      <c r="Q156" s="69">
        <f t="shared" si="27"/>
        <v>22</v>
      </c>
      <c r="R156" s="69">
        <f t="shared" si="28"/>
        <v>22</v>
      </c>
    </row>
    <row r="157" spans="1:18" x14ac:dyDescent="0.25">
      <c r="A157" s="69" t="s">
        <v>225</v>
      </c>
      <c r="B157" s="271"/>
      <c r="D157" s="311" t="s">
        <v>440</v>
      </c>
      <c r="E157" s="69" t="s">
        <v>272</v>
      </c>
      <c r="F157" s="69" t="s">
        <v>218</v>
      </c>
      <c r="G157" s="231">
        <v>42855</v>
      </c>
      <c r="H157" s="231">
        <v>43016</v>
      </c>
      <c r="I157" s="255">
        <f t="shared" si="24"/>
        <v>4</v>
      </c>
      <c r="J157" s="198">
        <f t="shared" si="25"/>
        <v>18</v>
      </c>
      <c r="K157" s="198">
        <f t="shared" si="26"/>
        <v>41</v>
      </c>
      <c r="L157" s="69">
        <v>1</v>
      </c>
      <c r="M157" s="69" t="s">
        <v>39</v>
      </c>
      <c r="N157" s="69" t="s">
        <v>27</v>
      </c>
      <c r="Q157" s="69">
        <f t="shared" si="27"/>
        <v>24</v>
      </c>
      <c r="R157" s="69">
        <f t="shared" si="28"/>
        <v>24</v>
      </c>
    </row>
    <row r="158" spans="1:18" x14ac:dyDescent="0.25">
      <c r="A158" s="71" t="s">
        <v>226</v>
      </c>
      <c r="C158" s="311" t="s">
        <v>440</v>
      </c>
      <c r="E158" s="69" t="s">
        <v>272</v>
      </c>
      <c r="F158" s="69" t="s">
        <v>218</v>
      </c>
      <c r="G158" s="231">
        <v>42919</v>
      </c>
      <c r="H158" s="231">
        <v>42979</v>
      </c>
      <c r="I158" s="255">
        <f t="shared" si="24"/>
        <v>7</v>
      </c>
      <c r="J158" s="198">
        <f t="shared" si="25"/>
        <v>27</v>
      </c>
      <c r="K158" s="198">
        <f t="shared" si="26"/>
        <v>35</v>
      </c>
      <c r="L158" s="69">
        <v>3</v>
      </c>
      <c r="M158" s="69" t="s">
        <v>64</v>
      </c>
      <c r="N158" s="69" t="s">
        <v>27</v>
      </c>
      <c r="Q158" s="69">
        <f t="shared" si="27"/>
        <v>9</v>
      </c>
      <c r="R158" s="69">
        <f t="shared" si="28"/>
        <v>27</v>
      </c>
    </row>
    <row r="159" spans="1:18" x14ac:dyDescent="0.25">
      <c r="A159" s="71" t="s">
        <v>226</v>
      </c>
      <c r="C159" s="311" t="s">
        <v>440</v>
      </c>
      <c r="E159" s="69" t="s">
        <v>272</v>
      </c>
      <c r="F159" s="69" t="s">
        <v>218</v>
      </c>
      <c r="G159" s="231">
        <v>42857</v>
      </c>
      <c r="H159" s="231">
        <v>42997</v>
      </c>
      <c r="I159" s="255">
        <f t="shared" si="24"/>
        <v>5</v>
      </c>
      <c r="J159" s="198">
        <f t="shared" si="25"/>
        <v>18</v>
      </c>
      <c r="K159" s="198">
        <f t="shared" si="26"/>
        <v>38</v>
      </c>
      <c r="L159" s="69">
        <v>1</v>
      </c>
      <c r="M159" s="69" t="s">
        <v>42</v>
      </c>
      <c r="N159" s="69" t="s">
        <v>27</v>
      </c>
      <c r="Q159" s="69">
        <f t="shared" si="27"/>
        <v>21</v>
      </c>
      <c r="R159" s="69">
        <f t="shared" si="28"/>
        <v>21</v>
      </c>
    </row>
    <row r="160" spans="1:18" x14ac:dyDescent="0.25">
      <c r="A160" s="71" t="s">
        <v>226</v>
      </c>
      <c r="C160" s="311" t="s">
        <v>440</v>
      </c>
      <c r="E160" s="69" t="s">
        <v>272</v>
      </c>
      <c r="F160" s="69" t="s">
        <v>218</v>
      </c>
      <c r="G160" s="231">
        <v>42820</v>
      </c>
      <c r="H160" s="231">
        <v>43034</v>
      </c>
      <c r="I160" s="255">
        <f t="shared" si="24"/>
        <v>3</v>
      </c>
      <c r="J160" s="198">
        <f t="shared" si="25"/>
        <v>13</v>
      </c>
      <c r="K160" s="198">
        <f t="shared" si="26"/>
        <v>43</v>
      </c>
      <c r="L160" s="69">
        <v>2</v>
      </c>
      <c r="M160" s="69" t="s">
        <v>31</v>
      </c>
      <c r="N160" s="69" t="s">
        <v>27</v>
      </c>
      <c r="Q160" s="69">
        <f t="shared" si="27"/>
        <v>31</v>
      </c>
      <c r="R160" s="69">
        <f t="shared" si="28"/>
        <v>62</v>
      </c>
    </row>
    <row r="161" spans="1:18" x14ac:dyDescent="0.25">
      <c r="A161" s="69" t="s">
        <v>224</v>
      </c>
      <c r="C161" s="311" t="s">
        <v>440</v>
      </c>
      <c r="E161" s="69" t="s">
        <v>168</v>
      </c>
      <c r="F161" s="69" t="s">
        <v>218</v>
      </c>
      <c r="G161" s="231">
        <v>42907</v>
      </c>
      <c r="H161" s="231">
        <v>42977</v>
      </c>
      <c r="I161" s="255">
        <f t="shared" si="24"/>
        <v>6</v>
      </c>
      <c r="J161" s="198">
        <f t="shared" si="25"/>
        <v>25</v>
      </c>
      <c r="K161" s="198">
        <f t="shared" si="26"/>
        <v>35</v>
      </c>
      <c r="L161" s="69">
        <v>1</v>
      </c>
      <c r="M161" s="69" t="s">
        <v>43</v>
      </c>
      <c r="N161" s="69" t="s">
        <v>27</v>
      </c>
      <c r="Q161" s="69">
        <f t="shared" si="27"/>
        <v>11</v>
      </c>
      <c r="R161" s="69">
        <f t="shared" si="28"/>
        <v>11</v>
      </c>
    </row>
    <row r="162" spans="1:18" x14ac:dyDescent="0.25">
      <c r="A162" s="69" t="s">
        <v>224</v>
      </c>
      <c r="C162" s="311" t="s">
        <v>440</v>
      </c>
      <c r="E162" s="69" t="s">
        <v>168</v>
      </c>
      <c r="F162" s="69" t="s">
        <v>218</v>
      </c>
      <c r="G162" s="231">
        <v>42841</v>
      </c>
      <c r="H162" s="231">
        <v>43030</v>
      </c>
      <c r="I162" s="255">
        <f t="shared" si="24"/>
        <v>4</v>
      </c>
      <c r="J162" s="198">
        <f t="shared" si="25"/>
        <v>16</v>
      </c>
      <c r="K162" s="198">
        <f t="shared" si="26"/>
        <v>43</v>
      </c>
      <c r="L162" s="69">
        <v>1</v>
      </c>
      <c r="M162" s="69" t="s">
        <v>39</v>
      </c>
      <c r="N162" s="69" t="s">
        <v>27</v>
      </c>
      <c r="Q162" s="69">
        <f t="shared" si="27"/>
        <v>28</v>
      </c>
      <c r="R162" s="69">
        <f t="shared" si="28"/>
        <v>28</v>
      </c>
    </row>
    <row r="163" spans="1:18" x14ac:dyDescent="0.25">
      <c r="A163" s="69" t="s">
        <v>224</v>
      </c>
      <c r="C163" s="311" t="s">
        <v>440</v>
      </c>
      <c r="E163" s="69" t="s">
        <v>127</v>
      </c>
      <c r="F163" s="69" t="s">
        <v>218</v>
      </c>
      <c r="G163" s="231">
        <v>42914</v>
      </c>
      <c r="H163" s="231">
        <v>42977</v>
      </c>
      <c r="I163" s="255">
        <f t="shared" si="24"/>
        <v>6</v>
      </c>
      <c r="J163" s="198">
        <f t="shared" si="25"/>
        <v>26</v>
      </c>
      <c r="K163" s="198">
        <f t="shared" si="26"/>
        <v>35</v>
      </c>
      <c r="L163" s="69">
        <v>1</v>
      </c>
      <c r="M163" s="69" t="s">
        <v>43</v>
      </c>
      <c r="N163" s="69" t="s">
        <v>27</v>
      </c>
      <c r="O163" s="69" t="s">
        <v>438</v>
      </c>
      <c r="Q163" s="69">
        <f t="shared" si="27"/>
        <v>10</v>
      </c>
      <c r="R163" s="69">
        <f t="shared" si="28"/>
        <v>10</v>
      </c>
    </row>
    <row r="164" spans="1:18" x14ac:dyDescent="0.25">
      <c r="A164" s="69" t="s">
        <v>224</v>
      </c>
      <c r="C164" s="311" t="s">
        <v>440</v>
      </c>
      <c r="E164" s="69" t="s">
        <v>127</v>
      </c>
      <c r="F164" s="69" t="s">
        <v>218</v>
      </c>
      <c r="G164" s="231">
        <v>42848</v>
      </c>
      <c r="H164" s="231">
        <v>42848</v>
      </c>
      <c r="I164" s="255">
        <f t="shared" si="24"/>
        <v>4</v>
      </c>
      <c r="J164" s="198">
        <f t="shared" si="25"/>
        <v>17</v>
      </c>
      <c r="K164" s="198">
        <f t="shared" si="26"/>
        <v>17</v>
      </c>
      <c r="L164" s="69">
        <v>1</v>
      </c>
      <c r="M164" s="69" t="s">
        <v>39</v>
      </c>
      <c r="N164" s="69" t="s">
        <v>27</v>
      </c>
      <c r="O164" s="69" t="s">
        <v>438</v>
      </c>
      <c r="Q164" s="69">
        <f t="shared" si="27"/>
        <v>1</v>
      </c>
      <c r="R164" s="69">
        <f t="shared" si="28"/>
        <v>1</v>
      </c>
    </row>
    <row r="165" spans="1:18" x14ac:dyDescent="0.25">
      <c r="A165" s="69" t="s">
        <v>224</v>
      </c>
      <c r="C165" s="311" t="s">
        <v>440</v>
      </c>
      <c r="E165" s="69" t="s">
        <v>236</v>
      </c>
      <c r="F165" s="69" t="s">
        <v>218</v>
      </c>
      <c r="G165" s="231">
        <v>42835</v>
      </c>
      <c r="H165" s="231">
        <v>42835</v>
      </c>
      <c r="I165" s="255">
        <f t="shared" si="24"/>
        <v>4</v>
      </c>
      <c r="J165" s="198">
        <f t="shared" si="25"/>
        <v>15</v>
      </c>
      <c r="K165" s="198">
        <f t="shared" si="26"/>
        <v>15</v>
      </c>
      <c r="L165" s="69">
        <v>1</v>
      </c>
      <c r="M165" s="69" t="s">
        <v>24</v>
      </c>
      <c r="N165" s="69" t="s">
        <v>27</v>
      </c>
      <c r="Q165" s="69">
        <f t="shared" si="27"/>
        <v>1</v>
      </c>
      <c r="R165" s="69">
        <f t="shared" si="28"/>
        <v>1</v>
      </c>
    </row>
    <row r="166" spans="1:18" x14ac:dyDescent="0.25">
      <c r="A166" s="69" t="s">
        <v>224</v>
      </c>
      <c r="C166" s="311" t="s">
        <v>440</v>
      </c>
      <c r="E166" s="69" t="s">
        <v>236</v>
      </c>
      <c r="F166" s="69" t="s">
        <v>218</v>
      </c>
      <c r="G166" s="231">
        <v>42886</v>
      </c>
      <c r="H166" s="231">
        <v>42907</v>
      </c>
      <c r="I166" s="255">
        <f t="shared" si="24"/>
        <v>5</v>
      </c>
      <c r="J166" s="198">
        <f t="shared" si="25"/>
        <v>22</v>
      </c>
      <c r="K166" s="198">
        <f t="shared" si="26"/>
        <v>25</v>
      </c>
      <c r="L166" s="69">
        <v>2</v>
      </c>
      <c r="M166" s="69" t="s">
        <v>43</v>
      </c>
      <c r="N166" s="69" t="s">
        <v>27</v>
      </c>
      <c r="Q166" s="69">
        <f t="shared" si="27"/>
        <v>4</v>
      </c>
      <c r="R166" s="69">
        <f t="shared" si="28"/>
        <v>8</v>
      </c>
    </row>
    <row r="167" spans="1:18" x14ac:dyDescent="0.25">
      <c r="A167" s="69" t="s">
        <v>224</v>
      </c>
      <c r="C167" s="311" t="s">
        <v>440</v>
      </c>
      <c r="E167" s="69" t="s">
        <v>204</v>
      </c>
      <c r="F167" s="69" t="s">
        <v>218</v>
      </c>
      <c r="G167" s="231">
        <v>42907</v>
      </c>
      <c r="H167" s="231">
        <v>42977</v>
      </c>
      <c r="I167" s="255">
        <f t="shared" si="24"/>
        <v>6</v>
      </c>
      <c r="J167" s="198">
        <f t="shared" si="25"/>
        <v>25</v>
      </c>
      <c r="K167" s="198">
        <f t="shared" si="26"/>
        <v>35</v>
      </c>
      <c r="L167" s="69">
        <v>1</v>
      </c>
      <c r="M167" s="69" t="s">
        <v>43</v>
      </c>
      <c r="N167" s="69" t="s">
        <v>27</v>
      </c>
      <c r="Q167" s="69">
        <f t="shared" si="27"/>
        <v>11</v>
      </c>
      <c r="R167" s="69">
        <f t="shared" si="28"/>
        <v>11</v>
      </c>
    </row>
    <row r="168" spans="1:18" x14ac:dyDescent="0.25">
      <c r="A168" s="69" t="s">
        <v>224</v>
      </c>
      <c r="C168" s="311" t="s">
        <v>440</v>
      </c>
      <c r="E168" s="69" t="s">
        <v>204</v>
      </c>
      <c r="F168" s="69" t="s">
        <v>218</v>
      </c>
      <c r="G168" s="231">
        <v>42820</v>
      </c>
      <c r="H168" s="231">
        <v>43030</v>
      </c>
      <c r="I168" s="255">
        <f t="shared" si="24"/>
        <v>3</v>
      </c>
      <c r="J168" s="198">
        <f t="shared" si="25"/>
        <v>13</v>
      </c>
      <c r="K168" s="198">
        <f t="shared" si="26"/>
        <v>43</v>
      </c>
      <c r="L168" s="69">
        <v>1</v>
      </c>
      <c r="M168" s="69" t="s">
        <v>39</v>
      </c>
      <c r="N168" s="69" t="s">
        <v>27</v>
      </c>
      <c r="Q168" s="69">
        <f t="shared" si="27"/>
        <v>31</v>
      </c>
      <c r="R168" s="69">
        <f t="shared" si="28"/>
        <v>31</v>
      </c>
    </row>
    <row r="169" spans="1:18" x14ac:dyDescent="0.25">
      <c r="A169" s="69" t="s">
        <v>409</v>
      </c>
      <c r="C169" s="311" t="s">
        <v>440</v>
      </c>
      <c r="E169" s="69" t="s">
        <v>127</v>
      </c>
      <c r="F169" s="69" t="s">
        <v>290</v>
      </c>
      <c r="G169" s="231">
        <v>42820</v>
      </c>
      <c r="H169" s="231">
        <v>43045</v>
      </c>
      <c r="I169" s="255">
        <f t="shared" si="24"/>
        <v>3</v>
      </c>
      <c r="J169" s="198">
        <f t="shared" si="25"/>
        <v>13</v>
      </c>
      <c r="K169" s="198">
        <f t="shared" si="26"/>
        <v>45</v>
      </c>
      <c r="L169" s="69">
        <v>2</v>
      </c>
      <c r="M169" s="69" t="s">
        <v>34</v>
      </c>
      <c r="N169" s="69" t="s">
        <v>27</v>
      </c>
      <c r="Q169" s="69">
        <f t="shared" si="27"/>
        <v>33</v>
      </c>
      <c r="R169" s="69">
        <f t="shared" si="28"/>
        <v>66</v>
      </c>
    </row>
    <row r="170" spans="1:18" x14ac:dyDescent="0.25">
      <c r="A170" s="69" t="s">
        <v>409</v>
      </c>
      <c r="B170" s="271"/>
      <c r="C170" s="311" t="s">
        <v>440</v>
      </c>
      <c r="E170" s="69" t="s">
        <v>413</v>
      </c>
      <c r="F170" s="69" t="s">
        <v>290</v>
      </c>
      <c r="G170" s="231">
        <v>42820</v>
      </c>
      <c r="H170" s="231">
        <v>43045</v>
      </c>
      <c r="I170" s="255">
        <f t="shared" si="24"/>
        <v>3</v>
      </c>
      <c r="J170" s="198">
        <f t="shared" si="25"/>
        <v>13</v>
      </c>
      <c r="K170" s="198">
        <f t="shared" si="26"/>
        <v>45</v>
      </c>
      <c r="L170" s="69">
        <v>2</v>
      </c>
      <c r="M170" s="69" t="s">
        <v>34</v>
      </c>
      <c r="N170" s="69" t="s">
        <v>27</v>
      </c>
      <c r="Q170" s="69">
        <f t="shared" si="27"/>
        <v>33</v>
      </c>
      <c r="R170" s="69">
        <f t="shared" si="28"/>
        <v>66</v>
      </c>
    </row>
    <row r="171" spans="1:18" x14ac:dyDescent="0.25">
      <c r="A171" s="71" t="s">
        <v>226</v>
      </c>
      <c r="B171" s="271"/>
      <c r="C171" s="311" t="s">
        <v>440</v>
      </c>
      <c r="E171" s="69" t="s">
        <v>272</v>
      </c>
      <c r="F171" s="69" t="s">
        <v>290</v>
      </c>
      <c r="G171" s="231">
        <v>42869</v>
      </c>
      <c r="H171" s="231">
        <v>43009</v>
      </c>
      <c r="I171" s="255">
        <f t="shared" si="24"/>
        <v>5</v>
      </c>
      <c r="J171" s="198">
        <f t="shared" si="25"/>
        <v>20</v>
      </c>
      <c r="K171" s="198">
        <f t="shared" si="26"/>
        <v>40</v>
      </c>
      <c r="L171" s="69">
        <v>1</v>
      </c>
      <c r="M171" s="69" t="s">
        <v>39</v>
      </c>
      <c r="N171" s="69" t="s">
        <v>27</v>
      </c>
      <c r="Q171" s="69">
        <f t="shared" si="27"/>
        <v>21</v>
      </c>
      <c r="R171" s="69">
        <f t="shared" si="28"/>
        <v>21</v>
      </c>
    </row>
    <row r="172" spans="1:18" x14ac:dyDescent="0.25">
      <c r="A172" s="69" t="s">
        <v>29</v>
      </c>
      <c r="B172" s="311" t="s">
        <v>440</v>
      </c>
      <c r="E172" s="69" t="s">
        <v>169</v>
      </c>
      <c r="F172" s="69" t="s">
        <v>13</v>
      </c>
      <c r="G172" s="231">
        <v>42820</v>
      </c>
      <c r="H172" s="231">
        <v>43036</v>
      </c>
      <c r="I172" s="255">
        <f t="shared" si="24"/>
        <v>3</v>
      </c>
      <c r="J172" s="198">
        <f t="shared" si="25"/>
        <v>13</v>
      </c>
      <c r="K172" s="198">
        <f t="shared" si="26"/>
        <v>43</v>
      </c>
      <c r="L172" s="69">
        <v>7</v>
      </c>
      <c r="M172" s="69" t="s">
        <v>23</v>
      </c>
      <c r="N172" s="69" t="s">
        <v>27</v>
      </c>
      <c r="Q172" s="69">
        <f t="shared" si="27"/>
        <v>31</v>
      </c>
      <c r="R172" s="69">
        <f t="shared" si="28"/>
        <v>217</v>
      </c>
    </row>
    <row r="173" spans="1:18" x14ac:dyDescent="0.25">
      <c r="A173" s="69" t="s">
        <v>22</v>
      </c>
      <c r="B173" s="311" t="s">
        <v>440</v>
      </c>
      <c r="E173" s="69" t="s">
        <v>169</v>
      </c>
      <c r="F173" s="69" t="s">
        <v>13</v>
      </c>
      <c r="G173" s="231">
        <v>42820</v>
      </c>
      <c r="H173" s="231">
        <v>43036</v>
      </c>
      <c r="I173" s="255">
        <f t="shared" si="24"/>
        <v>3</v>
      </c>
      <c r="J173" s="198">
        <f t="shared" si="25"/>
        <v>13</v>
      </c>
      <c r="K173" s="198">
        <f t="shared" si="26"/>
        <v>43</v>
      </c>
      <c r="L173" s="69">
        <v>7</v>
      </c>
      <c r="M173" s="69" t="s">
        <v>23</v>
      </c>
      <c r="N173" s="69" t="s">
        <v>27</v>
      </c>
      <c r="Q173" s="69">
        <f t="shared" si="27"/>
        <v>31</v>
      </c>
      <c r="R173" s="69">
        <f t="shared" si="28"/>
        <v>217</v>
      </c>
    </row>
    <row r="174" spans="1:18" x14ac:dyDescent="0.25">
      <c r="A174" s="71" t="s">
        <v>221</v>
      </c>
      <c r="B174" s="311" t="s">
        <v>440</v>
      </c>
      <c r="E174" s="71" t="s">
        <v>166</v>
      </c>
      <c r="F174" s="71" t="s">
        <v>240</v>
      </c>
      <c r="G174" s="231">
        <v>42880</v>
      </c>
      <c r="H174" s="231">
        <v>43006</v>
      </c>
      <c r="I174" s="255">
        <f t="shared" si="24"/>
        <v>5</v>
      </c>
      <c r="J174" s="198">
        <f t="shared" si="25"/>
        <v>21</v>
      </c>
      <c r="K174" s="198">
        <f t="shared" si="26"/>
        <v>39</v>
      </c>
      <c r="L174" s="272">
        <v>1</v>
      </c>
      <c r="M174" s="231" t="s">
        <v>44</v>
      </c>
      <c r="N174" s="69" t="s">
        <v>183</v>
      </c>
      <c r="Q174" s="69">
        <f t="shared" si="27"/>
        <v>19</v>
      </c>
      <c r="R174" s="69">
        <f t="shared" si="28"/>
        <v>19</v>
      </c>
    </row>
    <row r="175" spans="1:18" x14ac:dyDescent="0.25">
      <c r="A175" s="71" t="s">
        <v>221</v>
      </c>
      <c r="B175" s="311" t="s">
        <v>440</v>
      </c>
      <c r="E175" s="71" t="s">
        <v>166</v>
      </c>
      <c r="F175" s="71" t="s">
        <v>240</v>
      </c>
      <c r="G175" s="231">
        <v>42836</v>
      </c>
      <c r="H175" s="231">
        <v>43022</v>
      </c>
      <c r="I175" s="255">
        <f t="shared" si="24"/>
        <v>4</v>
      </c>
      <c r="J175" s="198">
        <f t="shared" si="25"/>
        <v>15</v>
      </c>
      <c r="K175" s="198">
        <f t="shared" si="26"/>
        <v>41</v>
      </c>
      <c r="L175" s="272">
        <v>2</v>
      </c>
      <c r="M175" s="231" t="s">
        <v>342</v>
      </c>
      <c r="N175" s="69" t="s">
        <v>183</v>
      </c>
      <c r="Q175" s="69">
        <f t="shared" si="27"/>
        <v>27</v>
      </c>
      <c r="R175" s="69">
        <f t="shared" si="28"/>
        <v>54</v>
      </c>
    </row>
    <row r="176" spans="1:18" x14ac:dyDescent="0.25">
      <c r="A176" s="71" t="s">
        <v>221</v>
      </c>
      <c r="B176" s="311" t="s">
        <v>440</v>
      </c>
      <c r="E176" s="71" t="s">
        <v>166</v>
      </c>
      <c r="F176" s="71" t="s">
        <v>240</v>
      </c>
      <c r="G176" s="231">
        <v>42838</v>
      </c>
      <c r="H176" s="231">
        <v>42838</v>
      </c>
      <c r="I176" s="255">
        <f t="shared" si="24"/>
        <v>4</v>
      </c>
      <c r="J176" s="198">
        <f t="shared" si="25"/>
        <v>15</v>
      </c>
      <c r="K176" s="198">
        <f t="shared" si="26"/>
        <v>15</v>
      </c>
      <c r="L176" s="272">
        <v>1</v>
      </c>
      <c r="M176" s="231" t="s">
        <v>44</v>
      </c>
      <c r="N176" s="69" t="s">
        <v>183</v>
      </c>
      <c r="Q176" s="69">
        <f t="shared" si="27"/>
        <v>1</v>
      </c>
      <c r="R176" s="69">
        <f t="shared" si="28"/>
        <v>1</v>
      </c>
    </row>
    <row r="177" spans="1:18" x14ac:dyDescent="0.25">
      <c r="A177" s="71" t="s">
        <v>221</v>
      </c>
      <c r="B177" s="311" t="s">
        <v>440</v>
      </c>
      <c r="E177" s="71" t="s">
        <v>166</v>
      </c>
      <c r="F177" s="71" t="s">
        <v>240</v>
      </c>
      <c r="G177" s="231">
        <v>42891</v>
      </c>
      <c r="H177" s="231">
        <v>42982</v>
      </c>
      <c r="I177" s="255">
        <f t="shared" si="24"/>
        <v>6</v>
      </c>
      <c r="J177" s="198">
        <f t="shared" si="25"/>
        <v>23</v>
      </c>
      <c r="K177" s="198">
        <f t="shared" si="26"/>
        <v>36</v>
      </c>
      <c r="L177" s="272">
        <v>1</v>
      </c>
      <c r="M177" s="231" t="s">
        <v>24</v>
      </c>
      <c r="N177" s="69" t="s">
        <v>183</v>
      </c>
      <c r="Q177" s="69">
        <f t="shared" si="27"/>
        <v>14</v>
      </c>
      <c r="R177" s="69">
        <f t="shared" si="28"/>
        <v>14</v>
      </c>
    </row>
    <row r="178" spans="1:18" x14ac:dyDescent="0.25">
      <c r="A178" s="71" t="s">
        <v>22</v>
      </c>
      <c r="B178" s="311" t="s">
        <v>440</v>
      </c>
      <c r="E178" s="71" t="s">
        <v>166</v>
      </c>
      <c r="F178" s="71" t="s">
        <v>240</v>
      </c>
      <c r="G178" s="231">
        <v>42863</v>
      </c>
      <c r="H178" s="231">
        <v>43019</v>
      </c>
      <c r="I178" s="255">
        <f t="shared" si="24"/>
        <v>5</v>
      </c>
      <c r="J178" s="198">
        <f t="shared" si="25"/>
        <v>19</v>
      </c>
      <c r="K178" s="198">
        <f t="shared" si="26"/>
        <v>41</v>
      </c>
      <c r="L178" s="272">
        <v>3</v>
      </c>
      <c r="M178" s="231" t="s">
        <v>243</v>
      </c>
      <c r="N178" s="69" t="s">
        <v>183</v>
      </c>
      <c r="Q178" s="69">
        <f t="shared" si="27"/>
        <v>23</v>
      </c>
      <c r="R178" s="69">
        <f t="shared" si="28"/>
        <v>69</v>
      </c>
    </row>
    <row r="179" spans="1:18" x14ac:dyDescent="0.25">
      <c r="A179" s="71" t="s">
        <v>22</v>
      </c>
      <c r="B179" s="311" t="s">
        <v>440</v>
      </c>
      <c r="E179" s="71" t="s">
        <v>166</v>
      </c>
      <c r="F179" s="71" t="s">
        <v>240</v>
      </c>
      <c r="G179" s="231">
        <v>42838</v>
      </c>
      <c r="H179" s="231">
        <v>42848</v>
      </c>
      <c r="I179" s="255">
        <f t="shared" si="24"/>
        <v>4</v>
      </c>
      <c r="J179" s="198">
        <f t="shared" si="25"/>
        <v>15</v>
      </c>
      <c r="K179" s="198">
        <f t="shared" si="26"/>
        <v>17</v>
      </c>
      <c r="L179" s="272">
        <v>2</v>
      </c>
      <c r="M179" s="231" t="s">
        <v>52</v>
      </c>
      <c r="N179" s="69" t="s">
        <v>183</v>
      </c>
      <c r="Q179" s="69">
        <f t="shared" si="27"/>
        <v>3</v>
      </c>
      <c r="R179" s="69">
        <f t="shared" si="28"/>
        <v>6</v>
      </c>
    </row>
    <row r="180" spans="1:18" x14ac:dyDescent="0.25">
      <c r="A180" s="71" t="s">
        <v>22</v>
      </c>
      <c r="B180" s="311" t="s">
        <v>440</v>
      </c>
      <c r="E180" s="71" t="s">
        <v>166</v>
      </c>
      <c r="F180" s="71" t="s">
        <v>240</v>
      </c>
      <c r="G180" s="231">
        <v>42859</v>
      </c>
      <c r="H180" s="231">
        <v>43036</v>
      </c>
      <c r="I180" s="255">
        <f t="shared" si="24"/>
        <v>5</v>
      </c>
      <c r="J180" s="198">
        <f t="shared" si="25"/>
        <v>18</v>
      </c>
      <c r="K180" s="198">
        <f t="shared" si="26"/>
        <v>43</v>
      </c>
      <c r="L180" s="272">
        <v>2</v>
      </c>
      <c r="M180" s="231" t="s">
        <v>343</v>
      </c>
      <c r="N180" s="69" t="s">
        <v>183</v>
      </c>
      <c r="Q180" s="69">
        <f t="shared" si="27"/>
        <v>26</v>
      </c>
      <c r="R180" s="69">
        <f t="shared" si="28"/>
        <v>52</v>
      </c>
    </row>
    <row r="181" spans="1:18" x14ac:dyDescent="0.25">
      <c r="A181" s="71" t="s">
        <v>22</v>
      </c>
      <c r="B181" s="311" t="s">
        <v>440</v>
      </c>
      <c r="E181" s="71" t="s">
        <v>166</v>
      </c>
      <c r="F181" s="71" t="s">
        <v>240</v>
      </c>
      <c r="G181" s="231">
        <v>42838</v>
      </c>
      <c r="H181" s="231">
        <v>43030</v>
      </c>
      <c r="I181" s="255">
        <f t="shared" si="24"/>
        <v>4</v>
      </c>
      <c r="J181" s="198">
        <f t="shared" si="25"/>
        <v>15</v>
      </c>
      <c r="K181" s="198">
        <f t="shared" si="26"/>
        <v>43</v>
      </c>
      <c r="L181" s="272">
        <v>1</v>
      </c>
      <c r="M181" s="231" t="s">
        <v>39</v>
      </c>
      <c r="N181" s="69" t="s">
        <v>183</v>
      </c>
      <c r="Q181" s="69">
        <f t="shared" si="27"/>
        <v>29</v>
      </c>
      <c r="R181" s="69">
        <f t="shared" si="28"/>
        <v>29</v>
      </c>
    </row>
    <row r="182" spans="1:18" x14ac:dyDescent="0.25">
      <c r="A182" s="71" t="s">
        <v>22</v>
      </c>
      <c r="B182" s="311" t="s">
        <v>440</v>
      </c>
      <c r="E182" s="71" t="s">
        <v>166</v>
      </c>
      <c r="F182" s="71" t="s">
        <v>240</v>
      </c>
      <c r="G182" s="231">
        <v>42852</v>
      </c>
      <c r="H182" s="231">
        <v>42855</v>
      </c>
      <c r="I182" s="255">
        <f t="shared" si="24"/>
        <v>4</v>
      </c>
      <c r="J182" s="198">
        <f t="shared" si="25"/>
        <v>17</v>
      </c>
      <c r="K182" s="198">
        <f t="shared" si="26"/>
        <v>18</v>
      </c>
      <c r="L182" s="272">
        <v>2</v>
      </c>
      <c r="M182" s="231" t="s">
        <v>31</v>
      </c>
      <c r="N182" s="69" t="s">
        <v>183</v>
      </c>
      <c r="Q182" s="69">
        <f t="shared" si="27"/>
        <v>2</v>
      </c>
      <c r="R182" s="69">
        <f t="shared" si="28"/>
        <v>4</v>
      </c>
    </row>
    <row r="183" spans="1:18" x14ac:dyDescent="0.25">
      <c r="A183" s="71" t="s">
        <v>221</v>
      </c>
      <c r="B183" s="311" t="s">
        <v>440</v>
      </c>
      <c r="E183" s="69" t="s">
        <v>166</v>
      </c>
      <c r="F183" s="69" t="s">
        <v>218</v>
      </c>
      <c r="G183" s="231">
        <v>42905</v>
      </c>
      <c r="H183" s="231">
        <v>42940</v>
      </c>
      <c r="I183" s="255">
        <f t="shared" ref="I183" si="29">MONTH(G183)</f>
        <v>6</v>
      </c>
      <c r="J183" s="198">
        <f t="shared" ref="J183" si="30">WEEKNUM(G183)</f>
        <v>25</v>
      </c>
      <c r="K183" s="198">
        <f t="shared" ref="K183" si="31">WEEKNUM(H183)</f>
        <v>30</v>
      </c>
      <c r="L183" s="272">
        <v>1</v>
      </c>
      <c r="M183" s="231" t="s">
        <v>24</v>
      </c>
      <c r="N183" s="69" t="s">
        <v>183</v>
      </c>
      <c r="Q183" s="69">
        <f t="shared" ref="Q183" si="32">K183-J183+1</f>
        <v>6</v>
      </c>
      <c r="R183" s="69">
        <f t="shared" ref="R183" si="33">Q183*L183</f>
        <v>6</v>
      </c>
    </row>
    <row r="184" spans="1:18" x14ac:dyDescent="0.25">
      <c r="A184" s="71" t="s">
        <v>221</v>
      </c>
      <c r="B184" s="311" t="s">
        <v>440</v>
      </c>
      <c r="E184" s="69" t="s">
        <v>166</v>
      </c>
      <c r="F184" s="69" t="s">
        <v>218</v>
      </c>
      <c r="G184" s="231">
        <v>42920</v>
      </c>
      <c r="H184" s="231">
        <v>42990</v>
      </c>
      <c r="I184" s="255">
        <f t="shared" si="24"/>
        <v>7</v>
      </c>
      <c r="J184" s="198">
        <f t="shared" si="25"/>
        <v>27</v>
      </c>
      <c r="K184" s="198">
        <f t="shared" si="26"/>
        <v>37</v>
      </c>
      <c r="L184" s="69">
        <v>1</v>
      </c>
      <c r="M184" s="69" t="s">
        <v>42</v>
      </c>
      <c r="N184" s="69" t="s">
        <v>183</v>
      </c>
      <c r="Q184" s="69">
        <f t="shared" si="27"/>
        <v>11</v>
      </c>
      <c r="R184" s="69">
        <f t="shared" si="28"/>
        <v>11</v>
      </c>
    </row>
    <row r="185" spans="1:18" x14ac:dyDescent="0.25">
      <c r="A185" s="71" t="s">
        <v>221</v>
      </c>
      <c r="B185" s="311" t="s">
        <v>440</v>
      </c>
      <c r="E185" s="69" t="s">
        <v>166</v>
      </c>
      <c r="F185" s="69" t="s">
        <v>218</v>
      </c>
      <c r="G185" s="231">
        <v>42887</v>
      </c>
      <c r="H185" s="231">
        <v>43006</v>
      </c>
      <c r="I185" s="255">
        <f t="shared" si="24"/>
        <v>6</v>
      </c>
      <c r="J185" s="198">
        <f t="shared" si="25"/>
        <v>22</v>
      </c>
      <c r="K185" s="198">
        <f t="shared" si="26"/>
        <v>39</v>
      </c>
      <c r="L185" s="69">
        <v>2</v>
      </c>
      <c r="M185" s="69" t="s">
        <v>31</v>
      </c>
      <c r="N185" s="69" t="s">
        <v>183</v>
      </c>
      <c r="Q185" s="69">
        <f t="shared" si="27"/>
        <v>18</v>
      </c>
      <c r="R185" s="69">
        <f t="shared" si="28"/>
        <v>36</v>
      </c>
    </row>
    <row r="186" spans="1:18" x14ac:dyDescent="0.25">
      <c r="A186" s="69" t="s">
        <v>22</v>
      </c>
      <c r="B186" s="311" t="s">
        <v>440</v>
      </c>
      <c r="E186" s="69" t="s">
        <v>166</v>
      </c>
      <c r="F186" s="69" t="s">
        <v>218</v>
      </c>
      <c r="G186" s="231">
        <v>42889</v>
      </c>
      <c r="H186" s="231">
        <v>43008</v>
      </c>
      <c r="I186" s="255">
        <f t="shared" si="24"/>
        <v>6</v>
      </c>
      <c r="J186" s="198">
        <f t="shared" si="25"/>
        <v>22</v>
      </c>
      <c r="K186" s="198">
        <f t="shared" si="26"/>
        <v>39</v>
      </c>
      <c r="L186" s="69">
        <v>1</v>
      </c>
      <c r="M186" s="69" t="s">
        <v>25</v>
      </c>
      <c r="N186" s="69" t="s">
        <v>183</v>
      </c>
      <c r="Q186" s="69">
        <f t="shared" si="27"/>
        <v>18</v>
      </c>
      <c r="R186" s="69">
        <f t="shared" si="28"/>
        <v>18</v>
      </c>
    </row>
    <row r="187" spans="1:18" x14ac:dyDescent="0.25">
      <c r="A187" s="69" t="s">
        <v>22</v>
      </c>
      <c r="B187" s="311" t="s">
        <v>440</v>
      </c>
      <c r="E187" s="69" t="s">
        <v>166</v>
      </c>
      <c r="F187" s="69" t="s">
        <v>13</v>
      </c>
      <c r="G187" s="231">
        <v>42863</v>
      </c>
      <c r="H187" s="231">
        <v>43019</v>
      </c>
      <c r="I187" s="255">
        <f t="shared" si="24"/>
        <v>5</v>
      </c>
      <c r="J187" s="198">
        <f t="shared" si="25"/>
        <v>19</v>
      </c>
      <c r="K187" s="198">
        <f t="shared" si="26"/>
        <v>41</v>
      </c>
      <c r="L187" s="69">
        <v>3</v>
      </c>
      <c r="M187" s="69" t="s">
        <v>424</v>
      </c>
      <c r="N187" s="69" t="s">
        <v>183</v>
      </c>
      <c r="P187" s="71" t="s">
        <v>448</v>
      </c>
      <c r="Q187" s="69">
        <f t="shared" si="27"/>
        <v>23</v>
      </c>
      <c r="R187" s="69">
        <f t="shared" si="28"/>
        <v>69</v>
      </c>
    </row>
    <row r="188" spans="1:18" x14ac:dyDescent="0.25">
      <c r="A188" s="69" t="s">
        <v>22</v>
      </c>
      <c r="B188" s="311" t="s">
        <v>440</v>
      </c>
      <c r="E188" s="69" t="s">
        <v>166</v>
      </c>
      <c r="F188" s="69" t="s">
        <v>13</v>
      </c>
      <c r="G188" s="231">
        <v>42841</v>
      </c>
      <c r="H188" s="231">
        <v>42946</v>
      </c>
      <c r="I188" s="255">
        <f t="shared" si="24"/>
        <v>4</v>
      </c>
      <c r="J188" s="198">
        <f t="shared" si="25"/>
        <v>16</v>
      </c>
      <c r="K188" s="198">
        <f t="shared" si="26"/>
        <v>31</v>
      </c>
      <c r="L188" s="69">
        <v>2</v>
      </c>
      <c r="M188" s="69" t="s">
        <v>31</v>
      </c>
      <c r="N188" s="69" t="s">
        <v>183</v>
      </c>
      <c r="P188" s="71" t="s">
        <v>448</v>
      </c>
      <c r="Q188" s="69">
        <f t="shared" si="27"/>
        <v>16</v>
      </c>
      <c r="R188" s="69">
        <f t="shared" si="28"/>
        <v>32</v>
      </c>
    </row>
    <row r="189" spans="1:18" x14ac:dyDescent="0.25">
      <c r="A189" s="69" t="s">
        <v>22</v>
      </c>
      <c r="B189" s="311" t="s">
        <v>440</v>
      </c>
      <c r="E189" s="69" t="s">
        <v>166</v>
      </c>
      <c r="F189" s="69" t="s">
        <v>13</v>
      </c>
      <c r="G189" s="231">
        <v>42862</v>
      </c>
      <c r="H189" s="231">
        <v>43030</v>
      </c>
      <c r="I189" s="255">
        <f t="shared" si="24"/>
        <v>5</v>
      </c>
      <c r="J189" s="198">
        <f t="shared" si="25"/>
        <v>19</v>
      </c>
      <c r="K189" s="198">
        <f t="shared" si="26"/>
        <v>43</v>
      </c>
      <c r="L189" s="69">
        <v>1</v>
      </c>
      <c r="M189" s="69" t="s">
        <v>39</v>
      </c>
      <c r="N189" s="69" t="s">
        <v>183</v>
      </c>
      <c r="P189" s="71" t="s">
        <v>448</v>
      </c>
      <c r="Q189" s="69">
        <f t="shared" si="27"/>
        <v>25</v>
      </c>
      <c r="R189" s="69">
        <f t="shared" si="28"/>
        <v>25</v>
      </c>
    </row>
    <row r="190" spans="1:18" x14ac:dyDescent="0.25">
      <c r="A190" s="69" t="s">
        <v>22</v>
      </c>
      <c r="B190" s="311" t="s">
        <v>440</v>
      </c>
      <c r="E190" s="69" t="s">
        <v>166</v>
      </c>
      <c r="F190" s="69" t="s">
        <v>13</v>
      </c>
      <c r="G190" s="231">
        <v>42859</v>
      </c>
      <c r="H190" s="231">
        <v>43036</v>
      </c>
      <c r="I190" s="255">
        <f t="shared" si="24"/>
        <v>5</v>
      </c>
      <c r="J190" s="198">
        <f t="shared" si="25"/>
        <v>18</v>
      </c>
      <c r="K190" s="198">
        <f t="shared" si="26"/>
        <v>43</v>
      </c>
      <c r="L190" s="69">
        <v>2</v>
      </c>
      <c r="M190" s="69" t="s">
        <v>343</v>
      </c>
      <c r="N190" s="69" t="s">
        <v>183</v>
      </c>
      <c r="P190" s="71" t="s">
        <v>448</v>
      </c>
      <c r="Q190" s="69">
        <f t="shared" si="27"/>
        <v>26</v>
      </c>
      <c r="R190" s="69">
        <f t="shared" si="28"/>
        <v>52</v>
      </c>
    </row>
    <row r="191" spans="1:18" x14ac:dyDescent="0.25">
      <c r="A191" s="69" t="s">
        <v>22</v>
      </c>
      <c r="B191" s="311" t="s">
        <v>440</v>
      </c>
      <c r="E191" s="69" t="s">
        <v>166</v>
      </c>
      <c r="F191" s="69" t="s">
        <v>13</v>
      </c>
      <c r="G191" s="231">
        <v>42838</v>
      </c>
      <c r="H191" s="231">
        <v>42843</v>
      </c>
      <c r="I191" s="255">
        <f t="shared" si="24"/>
        <v>4</v>
      </c>
      <c r="J191" s="198">
        <f t="shared" si="25"/>
        <v>15</v>
      </c>
      <c r="K191" s="198">
        <f t="shared" si="26"/>
        <v>16</v>
      </c>
      <c r="L191" s="69">
        <v>2</v>
      </c>
      <c r="M191" s="69" t="s">
        <v>52</v>
      </c>
      <c r="N191" s="69" t="s">
        <v>183</v>
      </c>
      <c r="P191" s="71" t="s">
        <v>448</v>
      </c>
      <c r="Q191" s="69">
        <f t="shared" si="27"/>
        <v>2</v>
      </c>
      <c r="R191" s="69">
        <f t="shared" si="28"/>
        <v>4</v>
      </c>
    </row>
    <row r="192" spans="1:18" x14ac:dyDescent="0.25">
      <c r="A192" s="71" t="s">
        <v>326</v>
      </c>
      <c r="B192" s="312" t="s">
        <v>294</v>
      </c>
      <c r="C192" s="311" t="s">
        <v>440</v>
      </c>
      <c r="E192" s="71" t="s">
        <v>105</v>
      </c>
      <c r="F192" s="71" t="s">
        <v>240</v>
      </c>
      <c r="G192" s="231">
        <v>42820</v>
      </c>
      <c r="H192" s="231">
        <v>43030</v>
      </c>
      <c r="I192" s="255">
        <f t="shared" si="24"/>
        <v>3</v>
      </c>
      <c r="J192" s="198">
        <f t="shared" si="25"/>
        <v>13</v>
      </c>
      <c r="K192" s="198">
        <f t="shared" si="26"/>
        <v>43</v>
      </c>
      <c r="L192" s="272">
        <v>1</v>
      </c>
      <c r="M192" s="230" t="s">
        <v>39</v>
      </c>
      <c r="N192" s="69" t="s">
        <v>253</v>
      </c>
      <c r="Q192" s="69">
        <f t="shared" si="27"/>
        <v>31</v>
      </c>
      <c r="R192" s="69">
        <f t="shared" si="28"/>
        <v>31</v>
      </c>
    </row>
    <row r="193" spans="1:18" x14ac:dyDescent="0.25">
      <c r="A193" s="71" t="s">
        <v>326</v>
      </c>
      <c r="C193" s="311" t="s">
        <v>440</v>
      </c>
      <c r="E193" s="71" t="s">
        <v>105</v>
      </c>
      <c r="F193" s="71" t="s">
        <v>240</v>
      </c>
      <c r="G193" s="231">
        <v>42821</v>
      </c>
      <c r="H193" s="231">
        <v>43035</v>
      </c>
      <c r="I193" s="255">
        <f t="shared" si="24"/>
        <v>3</v>
      </c>
      <c r="J193" s="198">
        <f t="shared" si="25"/>
        <v>13</v>
      </c>
      <c r="K193" s="198">
        <f t="shared" si="26"/>
        <v>43</v>
      </c>
      <c r="L193" s="272">
        <v>3</v>
      </c>
      <c r="M193" s="230" t="s">
        <v>64</v>
      </c>
      <c r="N193" s="69" t="s">
        <v>253</v>
      </c>
      <c r="Q193" s="69">
        <f t="shared" si="27"/>
        <v>31</v>
      </c>
      <c r="R193" s="69">
        <f t="shared" si="28"/>
        <v>93</v>
      </c>
    </row>
    <row r="194" spans="1:18" x14ac:dyDescent="0.25">
      <c r="A194" s="71" t="s">
        <v>326</v>
      </c>
      <c r="C194" s="311" t="s">
        <v>440</v>
      </c>
      <c r="E194" s="71" t="s">
        <v>105</v>
      </c>
      <c r="F194" s="71" t="s">
        <v>240</v>
      </c>
      <c r="G194" s="231">
        <v>42882</v>
      </c>
      <c r="H194" s="231">
        <v>43008</v>
      </c>
      <c r="I194" s="255">
        <f t="shared" si="24"/>
        <v>5</v>
      </c>
      <c r="J194" s="198">
        <f t="shared" si="25"/>
        <v>21</v>
      </c>
      <c r="K194" s="198">
        <f t="shared" si="26"/>
        <v>39</v>
      </c>
      <c r="L194" s="272">
        <v>2</v>
      </c>
      <c r="M194" s="230" t="s">
        <v>343</v>
      </c>
      <c r="N194" s="69" t="s">
        <v>253</v>
      </c>
      <c r="Q194" s="69">
        <f t="shared" si="27"/>
        <v>19</v>
      </c>
      <c r="R194" s="69">
        <f t="shared" si="28"/>
        <v>38</v>
      </c>
    </row>
    <row r="195" spans="1:18" x14ac:dyDescent="0.25">
      <c r="A195" s="71" t="s">
        <v>447</v>
      </c>
      <c r="D195" s="201" t="s">
        <v>440</v>
      </c>
      <c r="E195" s="71" t="s">
        <v>262</v>
      </c>
      <c r="F195" s="71" t="s">
        <v>240</v>
      </c>
      <c r="G195" s="231">
        <v>43005</v>
      </c>
      <c r="H195" s="231">
        <v>43005</v>
      </c>
      <c r="I195" s="255">
        <f t="shared" si="24"/>
        <v>9</v>
      </c>
      <c r="J195" s="198">
        <f t="shared" si="25"/>
        <v>39</v>
      </c>
      <c r="K195" s="198">
        <f t="shared" si="26"/>
        <v>39</v>
      </c>
      <c r="L195" s="272">
        <v>1</v>
      </c>
      <c r="M195" s="230" t="s">
        <v>43</v>
      </c>
      <c r="N195" s="69" t="s">
        <v>253</v>
      </c>
      <c r="Q195" s="69">
        <f t="shared" si="27"/>
        <v>1</v>
      </c>
      <c r="R195" s="69">
        <f t="shared" si="28"/>
        <v>1</v>
      </c>
    </row>
    <row r="196" spans="1:18" x14ac:dyDescent="0.25">
      <c r="A196" s="71" t="s">
        <v>447</v>
      </c>
      <c r="D196" s="201" t="s">
        <v>440</v>
      </c>
      <c r="E196" s="71" t="s">
        <v>264</v>
      </c>
      <c r="F196" s="71" t="s">
        <v>240</v>
      </c>
      <c r="G196" s="231">
        <v>42872</v>
      </c>
      <c r="H196" s="231">
        <v>42872</v>
      </c>
      <c r="I196" s="255">
        <f t="shared" si="24"/>
        <v>5</v>
      </c>
      <c r="J196" s="198">
        <f t="shared" si="25"/>
        <v>20</v>
      </c>
      <c r="K196" s="198">
        <f t="shared" si="26"/>
        <v>20</v>
      </c>
      <c r="L196" s="272">
        <v>1</v>
      </c>
      <c r="M196" s="230" t="s">
        <v>43</v>
      </c>
      <c r="N196" s="69" t="s">
        <v>253</v>
      </c>
      <c r="Q196" s="69">
        <f t="shared" si="27"/>
        <v>1</v>
      </c>
      <c r="R196" s="69">
        <f t="shared" si="28"/>
        <v>1</v>
      </c>
    </row>
    <row r="197" spans="1:18" x14ac:dyDescent="0.25">
      <c r="A197" s="71" t="s">
        <v>447</v>
      </c>
      <c r="D197" s="201" t="s">
        <v>440</v>
      </c>
      <c r="E197" s="71" t="s">
        <v>264</v>
      </c>
      <c r="F197" s="71" t="s">
        <v>240</v>
      </c>
      <c r="G197" s="231">
        <v>42991</v>
      </c>
      <c r="H197" s="231">
        <v>42991</v>
      </c>
      <c r="I197" s="255">
        <f t="shared" si="24"/>
        <v>9</v>
      </c>
      <c r="J197" s="198">
        <f t="shared" si="25"/>
        <v>37</v>
      </c>
      <c r="K197" s="198">
        <f t="shared" si="26"/>
        <v>37</v>
      </c>
      <c r="L197" s="272">
        <v>1</v>
      </c>
      <c r="M197" s="230" t="s">
        <v>43</v>
      </c>
      <c r="N197" s="69" t="s">
        <v>253</v>
      </c>
      <c r="Q197" s="69">
        <f t="shared" si="27"/>
        <v>1</v>
      </c>
      <c r="R197" s="69">
        <f t="shared" si="28"/>
        <v>1</v>
      </c>
    </row>
    <row r="198" spans="1:18" x14ac:dyDescent="0.25">
      <c r="A198" s="71" t="s">
        <v>447</v>
      </c>
      <c r="D198" s="201" t="s">
        <v>440</v>
      </c>
      <c r="E198" s="71" t="s">
        <v>105</v>
      </c>
      <c r="F198" s="71" t="s">
        <v>218</v>
      </c>
      <c r="G198" s="231">
        <v>42977</v>
      </c>
      <c r="H198" s="231">
        <v>43019</v>
      </c>
      <c r="I198" s="255">
        <f t="shared" si="24"/>
        <v>8</v>
      </c>
      <c r="J198" s="198">
        <f t="shared" si="25"/>
        <v>35</v>
      </c>
      <c r="K198" s="198">
        <f t="shared" si="26"/>
        <v>41</v>
      </c>
      <c r="L198" s="272">
        <v>1</v>
      </c>
      <c r="M198" s="230" t="s">
        <v>43</v>
      </c>
      <c r="N198" s="69" t="s">
        <v>253</v>
      </c>
      <c r="Q198" s="69">
        <f t="shared" si="27"/>
        <v>7</v>
      </c>
      <c r="R198" s="69">
        <f t="shared" si="28"/>
        <v>7</v>
      </c>
    </row>
    <row r="199" spans="1:18" x14ac:dyDescent="0.25">
      <c r="A199" s="71" t="s">
        <v>447</v>
      </c>
      <c r="D199" s="201" t="s">
        <v>440</v>
      </c>
      <c r="E199" s="71" t="s">
        <v>109</v>
      </c>
      <c r="F199" s="71" t="s">
        <v>218</v>
      </c>
      <c r="G199" s="231">
        <v>43012</v>
      </c>
      <c r="H199" s="231">
        <v>43012</v>
      </c>
      <c r="I199" s="255">
        <f t="shared" si="24"/>
        <v>10</v>
      </c>
      <c r="J199" s="198">
        <f t="shared" si="25"/>
        <v>40</v>
      </c>
      <c r="K199" s="198">
        <f t="shared" si="26"/>
        <v>40</v>
      </c>
      <c r="L199" s="272">
        <v>1</v>
      </c>
      <c r="M199" s="230" t="s">
        <v>43</v>
      </c>
      <c r="N199" s="69" t="s">
        <v>253</v>
      </c>
      <c r="Q199" s="69">
        <f t="shared" si="27"/>
        <v>1</v>
      </c>
      <c r="R199" s="69">
        <f t="shared" si="28"/>
        <v>1</v>
      </c>
    </row>
    <row r="200" spans="1:18" x14ac:dyDescent="0.25">
      <c r="A200" s="71" t="s">
        <v>447</v>
      </c>
      <c r="D200" s="201" t="s">
        <v>440</v>
      </c>
      <c r="E200" s="71" t="s">
        <v>262</v>
      </c>
      <c r="F200" s="71" t="s">
        <v>218</v>
      </c>
      <c r="G200" s="231">
        <v>42998</v>
      </c>
      <c r="H200" s="231">
        <v>42998</v>
      </c>
      <c r="I200" s="255">
        <f t="shared" si="24"/>
        <v>9</v>
      </c>
      <c r="J200" s="198">
        <f t="shared" si="25"/>
        <v>38</v>
      </c>
      <c r="K200" s="198">
        <f t="shared" si="26"/>
        <v>38</v>
      </c>
      <c r="L200" s="272">
        <v>1</v>
      </c>
      <c r="M200" s="230" t="s">
        <v>43</v>
      </c>
      <c r="N200" s="69" t="s">
        <v>253</v>
      </c>
      <c r="Q200" s="69">
        <f t="shared" si="27"/>
        <v>1</v>
      </c>
      <c r="R200" s="69">
        <f t="shared" si="28"/>
        <v>1</v>
      </c>
    </row>
    <row r="201" spans="1:18" x14ac:dyDescent="0.25">
      <c r="A201" s="71" t="s">
        <v>447</v>
      </c>
      <c r="D201" s="201" t="s">
        <v>440</v>
      </c>
      <c r="E201" s="71" t="s">
        <v>263</v>
      </c>
      <c r="F201" s="71" t="s">
        <v>218</v>
      </c>
      <c r="G201" s="231">
        <v>42879</v>
      </c>
      <c r="H201" s="231">
        <v>42886</v>
      </c>
      <c r="I201" s="255">
        <f t="shared" si="24"/>
        <v>5</v>
      </c>
      <c r="J201" s="198">
        <f t="shared" si="25"/>
        <v>21</v>
      </c>
      <c r="K201" s="198">
        <f t="shared" si="26"/>
        <v>22</v>
      </c>
      <c r="L201" s="272">
        <v>1</v>
      </c>
      <c r="M201" s="230" t="s">
        <v>43</v>
      </c>
      <c r="N201" s="69" t="s">
        <v>253</v>
      </c>
      <c r="Q201" s="69">
        <f t="shared" si="27"/>
        <v>2</v>
      </c>
      <c r="R201" s="69">
        <f t="shared" si="28"/>
        <v>2</v>
      </c>
    </row>
    <row r="202" spans="1:18" x14ac:dyDescent="0.25">
      <c r="A202" s="71" t="s">
        <v>447</v>
      </c>
      <c r="D202" s="201" t="s">
        <v>440</v>
      </c>
      <c r="E202" s="71" t="s">
        <v>263</v>
      </c>
      <c r="F202" s="71" t="s">
        <v>218</v>
      </c>
      <c r="G202" s="231">
        <v>42977</v>
      </c>
      <c r="H202" s="231">
        <v>42977</v>
      </c>
      <c r="I202" s="255">
        <f t="shared" si="24"/>
        <v>8</v>
      </c>
      <c r="J202" s="198">
        <f t="shared" si="25"/>
        <v>35</v>
      </c>
      <c r="K202" s="198">
        <f t="shared" si="26"/>
        <v>35</v>
      </c>
      <c r="L202" s="272">
        <v>1</v>
      </c>
      <c r="M202" s="230" t="s">
        <v>43</v>
      </c>
      <c r="N202" s="69" t="s">
        <v>253</v>
      </c>
      <c r="Q202" s="69">
        <f t="shared" si="27"/>
        <v>1</v>
      </c>
      <c r="R202" s="69">
        <f t="shared" si="28"/>
        <v>1</v>
      </c>
    </row>
    <row r="203" spans="1:18" x14ac:dyDescent="0.25">
      <c r="A203" s="71" t="s">
        <v>447</v>
      </c>
      <c r="D203" s="201" t="s">
        <v>440</v>
      </c>
      <c r="E203" s="71" t="s">
        <v>264</v>
      </c>
      <c r="F203" s="71" t="s">
        <v>218</v>
      </c>
      <c r="G203" s="231">
        <v>42879</v>
      </c>
      <c r="H203" s="231">
        <v>42879</v>
      </c>
      <c r="I203" s="255">
        <f t="shared" si="24"/>
        <v>5</v>
      </c>
      <c r="J203" s="198">
        <f t="shared" si="25"/>
        <v>21</v>
      </c>
      <c r="K203" s="198">
        <f t="shared" si="26"/>
        <v>21</v>
      </c>
      <c r="L203" s="272">
        <v>1</v>
      </c>
      <c r="M203" s="230" t="s">
        <v>43</v>
      </c>
      <c r="N203" s="69" t="s">
        <v>253</v>
      </c>
      <c r="Q203" s="69">
        <f t="shared" si="27"/>
        <v>1</v>
      </c>
      <c r="R203" s="69">
        <f t="shared" si="28"/>
        <v>1</v>
      </c>
    </row>
    <row r="204" spans="1:18" x14ac:dyDescent="0.25">
      <c r="A204" s="69" t="s">
        <v>375</v>
      </c>
      <c r="C204" s="311" t="s">
        <v>440</v>
      </c>
      <c r="E204" s="69" t="s">
        <v>105</v>
      </c>
      <c r="F204" s="69" t="s">
        <v>218</v>
      </c>
      <c r="G204" s="231">
        <v>42882</v>
      </c>
      <c r="H204" s="231">
        <v>43008</v>
      </c>
      <c r="I204" s="255">
        <f t="shared" si="24"/>
        <v>5</v>
      </c>
      <c r="J204" s="198">
        <f t="shared" si="25"/>
        <v>21</v>
      </c>
      <c r="K204" s="198">
        <f t="shared" si="26"/>
        <v>39</v>
      </c>
      <c r="L204" s="69">
        <v>2</v>
      </c>
      <c r="M204" s="69" t="s">
        <v>30</v>
      </c>
      <c r="N204" s="69" t="s">
        <v>253</v>
      </c>
      <c r="O204" s="69" t="s">
        <v>438</v>
      </c>
      <c r="Q204" s="69">
        <f t="shared" si="27"/>
        <v>19</v>
      </c>
      <c r="R204" s="69">
        <f t="shared" si="28"/>
        <v>38</v>
      </c>
    </row>
    <row r="205" spans="1:18" x14ac:dyDescent="0.25">
      <c r="A205" s="69" t="s">
        <v>378</v>
      </c>
      <c r="C205" s="200" t="s">
        <v>294</v>
      </c>
      <c r="D205" s="201" t="s">
        <v>440</v>
      </c>
      <c r="E205" s="69" t="s">
        <v>105</v>
      </c>
      <c r="F205" s="69" t="s">
        <v>218</v>
      </c>
      <c r="G205" s="231">
        <v>42879</v>
      </c>
      <c r="H205" s="231">
        <v>43012</v>
      </c>
      <c r="I205" s="255">
        <f t="shared" si="24"/>
        <v>5</v>
      </c>
      <c r="J205" s="198">
        <f t="shared" si="25"/>
        <v>21</v>
      </c>
      <c r="K205" s="198">
        <f t="shared" si="26"/>
        <v>40</v>
      </c>
      <c r="L205" s="69">
        <v>1</v>
      </c>
      <c r="M205" s="69" t="s">
        <v>43</v>
      </c>
      <c r="N205" s="69" t="s">
        <v>253</v>
      </c>
      <c r="Q205" s="69">
        <f t="shared" si="27"/>
        <v>20</v>
      </c>
      <c r="R205" s="69">
        <f t="shared" si="28"/>
        <v>20</v>
      </c>
    </row>
    <row r="206" spans="1:18" x14ac:dyDescent="0.25">
      <c r="A206" s="69" t="s">
        <v>409</v>
      </c>
      <c r="B206" s="271"/>
      <c r="C206" s="311" t="s">
        <v>440</v>
      </c>
      <c r="E206" s="69" t="s">
        <v>105</v>
      </c>
      <c r="F206" s="69" t="s">
        <v>290</v>
      </c>
      <c r="G206" s="231">
        <v>42821</v>
      </c>
      <c r="H206" s="231">
        <v>43046</v>
      </c>
      <c r="I206" s="255">
        <f t="shared" si="24"/>
        <v>3</v>
      </c>
      <c r="J206" s="198">
        <f t="shared" si="25"/>
        <v>13</v>
      </c>
      <c r="K206" s="198">
        <f t="shared" si="26"/>
        <v>45</v>
      </c>
      <c r="L206" s="69">
        <v>3</v>
      </c>
      <c r="M206" s="69" t="s">
        <v>64</v>
      </c>
      <c r="N206" s="69" t="s">
        <v>253</v>
      </c>
      <c r="Q206" s="69">
        <f t="shared" si="27"/>
        <v>33</v>
      </c>
      <c r="R206" s="69">
        <f t="shared" si="28"/>
        <v>99</v>
      </c>
    </row>
    <row r="207" spans="1:18" x14ac:dyDescent="0.25">
      <c r="A207" s="69" t="s">
        <v>409</v>
      </c>
      <c r="B207" s="271"/>
      <c r="C207" s="311" t="s">
        <v>440</v>
      </c>
      <c r="E207" s="69" t="s">
        <v>105</v>
      </c>
      <c r="F207" s="69" t="s">
        <v>290</v>
      </c>
      <c r="G207" s="231">
        <v>42890</v>
      </c>
      <c r="H207" s="231">
        <v>42974</v>
      </c>
      <c r="I207" s="255">
        <f t="shared" si="24"/>
        <v>6</v>
      </c>
      <c r="J207" s="198">
        <f t="shared" si="25"/>
        <v>23</v>
      </c>
      <c r="K207" s="198">
        <f t="shared" si="26"/>
        <v>35</v>
      </c>
      <c r="L207" s="69">
        <v>1</v>
      </c>
      <c r="M207" s="69" t="s">
        <v>39</v>
      </c>
      <c r="N207" s="69" t="s">
        <v>253</v>
      </c>
      <c r="Q207" s="69">
        <f t="shared" si="27"/>
        <v>13</v>
      </c>
      <c r="R207" s="69">
        <f t="shared" si="28"/>
        <v>13</v>
      </c>
    </row>
    <row r="208" spans="1:18" x14ac:dyDescent="0.25">
      <c r="A208" s="71" t="s">
        <v>327</v>
      </c>
      <c r="B208" s="271"/>
      <c r="C208" s="311" t="s">
        <v>440</v>
      </c>
      <c r="D208" s="196"/>
      <c r="E208" s="71" t="s">
        <v>96</v>
      </c>
      <c r="F208" s="71" t="s">
        <v>240</v>
      </c>
      <c r="G208" s="231">
        <v>42939</v>
      </c>
      <c r="H208" s="231">
        <v>42988</v>
      </c>
      <c r="I208" s="255">
        <f t="shared" si="24"/>
        <v>7</v>
      </c>
      <c r="J208" s="198">
        <f t="shared" si="25"/>
        <v>30</v>
      </c>
      <c r="K208" s="198">
        <f t="shared" si="26"/>
        <v>37</v>
      </c>
      <c r="L208" s="272">
        <v>1</v>
      </c>
      <c r="M208" s="230" t="s">
        <v>39</v>
      </c>
      <c r="N208" s="69" t="s">
        <v>143</v>
      </c>
      <c r="Q208" s="69">
        <f t="shared" si="27"/>
        <v>8</v>
      </c>
      <c r="R208" s="69">
        <f t="shared" si="28"/>
        <v>8</v>
      </c>
    </row>
    <row r="209" spans="1:18" x14ac:dyDescent="0.25">
      <c r="A209" s="71" t="s">
        <v>323</v>
      </c>
      <c r="B209" s="271"/>
      <c r="C209" s="311" t="s">
        <v>440</v>
      </c>
      <c r="D209" s="196"/>
      <c r="E209" s="71" t="s">
        <v>96</v>
      </c>
      <c r="F209" s="71" t="s">
        <v>240</v>
      </c>
      <c r="G209" s="231">
        <v>42838</v>
      </c>
      <c r="H209" s="231">
        <v>42839</v>
      </c>
      <c r="I209" s="255">
        <f t="shared" si="24"/>
        <v>4</v>
      </c>
      <c r="J209" s="198">
        <f t="shared" si="25"/>
        <v>15</v>
      </c>
      <c r="K209" s="198">
        <f t="shared" si="26"/>
        <v>15</v>
      </c>
      <c r="L209" s="272">
        <v>1</v>
      </c>
      <c r="M209" s="230" t="s">
        <v>44</v>
      </c>
      <c r="N209" s="69" t="s">
        <v>143</v>
      </c>
      <c r="Q209" s="69">
        <f t="shared" si="27"/>
        <v>1</v>
      </c>
      <c r="R209" s="69">
        <f t="shared" si="28"/>
        <v>1</v>
      </c>
    </row>
    <row r="210" spans="1:18" x14ac:dyDescent="0.25">
      <c r="A210" s="71" t="s">
        <v>323</v>
      </c>
      <c r="B210" s="271"/>
      <c r="C210" s="311" t="s">
        <v>440</v>
      </c>
      <c r="D210" s="196"/>
      <c r="E210" s="71" t="s">
        <v>96</v>
      </c>
      <c r="F210" s="71" t="s">
        <v>240</v>
      </c>
      <c r="G210" s="231">
        <v>42888</v>
      </c>
      <c r="H210" s="231">
        <v>43000</v>
      </c>
      <c r="I210" s="255">
        <f t="shared" si="24"/>
        <v>6</v>
      </c>
      <c r="J210" s="198">
        <f t="shared" si="25"/>
        <v>22</v>
      </c>
      <c r="K210" s="198">
        <f t="shared" si="26"/>
        <v>38</v>
      </c>
      <c r="L210" s="272">
        <v>1</v>
      </c>
      <c r="M210" s="230" t="s">
        <v>55</v>
      </c>
      <c r="N210" s="69" t="s">
        <v>143</v>
      </c>
      <c r="Q210" s="69">
        <f t="shared" si="27"/>
        <v>17</v>
      </c>
      <c r="R210" s="69">
        <f t="shared" si="28"/>
        <v>17</v>
      </c>
    </row>
    <row r="211" spans="1:18" x14ac:dyDescent="0.25">
      <c r="A211" s="71" t="s">
        <v>323</v>
      </c>
      <c r="B211" s="271"/>
      <c r="C211" s="311" t="s">
        <v>440</v>
      </c>
      <c r="E211" s="71" t="s">
        <v>96</v>
      </c>
      <c r="F211" s="71" t="s">
        <v>240</v>
      </c>
      <c r="G211" s="230">
        <v>42847</v>
      </c>
      <c r="H211" s="230">
        <v>42847</v>
      </c>
      <c r="I211" s="255">
        <f t="shared" si="24"/>
        <v>4</v>
      </c>
      <c r="J211" s="198">
        <f t="shared" si="25"/>
        <v>16</v>
      </c>
      <c r="K211" s="198">
        <f t="shared" si="26"/>
        <v>16</v>
      </c>
      <c r="L211" s="272">
        <v>1</v>
      </c>
      <c r="M211" s="230" t="s">
        <v>25</v>
      </c>
      <c r="N211" s="69" t="s">
        <v>143</v>
      </c>
      <c r="Q211" s="69">
        <f t="shared" si="27"/>
        <v>1</v>
      </c>
      <c r="R211" s="69">
        <f t="shared" si="28"/>
        <v>1</v>
      </c>
    </row>
    <row r="212" spans="1:18" x14ac:dyDescent="0.25">
      <c r="A212" s="71" t="s">
        <v>323</v>
      </c>
      <c r="C212" s="311" t="s">
        <v>440</v>
      </c>
      <c r="E212" s="71" t="s">
        <v>96</v>
      </c>
      <c r="F212" s="71" t="s">
        <v>240</v>
      </c>
      <c r="G212" s="231">
        <v>42820</v>
      </c>
      <c r="H212" s="231">
        <v>42834</v>
      </c>
      <c r="I212" s="255">
        <f t="shared" ref="I212:I270" si="34">MONTH(G212)</f>
        <v>3</v>
      </c>
      <c r="J212" s="198">
        <f t="shared" ref="J212:J270" si="35">WEEKNUM(G212)</f>
        <v>13</v>
      </c>
      <c r="K212" s="198">
        <f t="shared" ref="K212:K270" si="36">WEEKNUM(H212)</f>
        <v>15</v>
      </c>
      <c r="L212" s="272">
        <v>1</v>
      </c>
      <c r="M212" s="230" t="s">
        <v>39</v>
      </c>
      <c r="N212" s="69" t="s">
        <v>143</v>
      </c>
      <c r="Q212" s="69">
        <f t="shared" ref="Q212:Q270" si="37">K212-J212+1</f>
        <v>3</v>
      </c>
      <c r="R212" s="69">
        <f t="shared" ref="R212:R270" si="38">Q212*L212</f>
        <v>3</v>
      </c>
    </row>
    <row r="213" spans="1:18" x14ac:dyDescent="0.25">
      <c r="A213" s="71" t="s">
        <v>323</v>
      </c>
      <c r="C213" s="311" t="s">
        <v>440</v>
      </c>
      <c r="E213" s="71" t="s">
        <v>96</v>
      </c>
      <c r="F213" s="71" t="s">
        <v>240</v>
      </c>
      <c r="G213" s="231">
        <v>42893</v>
      </c>
      <c r="H213" s="231">
        <v>42998</v>
      </c>
      <c r="I213" s="255">
        <f t="shared" si="34"/>
        <v>6</v>
      </c>
      <c r="J213" s="198">
        <f t="shared" si="35"/>
        <v>23</v>
      </c>
      <c r="K213" s="198">
        <f t="shared" si="36"/>
        <v>38</v>
      </c>
      <c r="L213" s="272">
        <v>1</v>
      </c>
      <c r="M213" s="230" t="s">
        <v>43</v>
      </c>
      <c r="N213" s="69" t="s">
        <v>143</v>
      </c>
      <c r="Q213" s="69">
        <f t="shared" si="37"/>
        <v>16</v>
      </c>
      <c r="R213" s="69">
        <f t="shared" si="38"/>
        <v>16</v>
      </c>
    </row>
    <row r="214" spans="1:18" x14ac:dyDescent="0.25">
      <c r="A214" s="71" t="s">
        <v>323</v>
      </c>
      <c r="B214" s="271"/>
      <c r="C214" s="311" t="s">
        <v>440</v>
      </c>
      <c r="E214" s="71" t="s">
        <v>96</v>
      </c>
      <c r="F214" s="71" t="s">
        <v>240</v>
      </c>
      <c r="G214" s="231">
        <v>42855</v>
      </c>
      <c r="H214" s="231">
        <v>43030</v>
      </c>
      <c r="I214" s="255">
        <f t="shared" si="34"/>
        <v>4</v>
      </c>
      <c r="J214" s="198">
        <f t="shared" si="35"/>
        <v>18</v>
      </c>
      <c r="K214" s="198">
        <f t="shared" si="36"/>
        <v>43</v>
      </c>
      <c r="L214" s="272">
        <v>1</v>
      </c>
      <c r="M214" s="230" t="s">
        <v>39</v>
      </c>
      <c r="N214" s="69" t="s">
        <v>143</v>
      </c>
      <c r="Q214" s="69">
        <f t="shared" si="37"/>
        <v>26</v>
      </c>
      <c r="R214" s="69">
        <f t="shared" si="38"/>
        <v>26</v>
      </c>
    </row>
    <row r="215" spans="1:18" x14ac:dyDescent="0.25">
      <c r="A215" s="71" t="s">
        <v>323</v>
      </c>
      <c r="B215" s="271"/>
      <c r="C215" s="311" t="s">
        <v>440</v>
      </c>
      <c r="E215" s="71" t="s">
        <v>96</v>
      </c>
      <c r="F215" s="71" t="s">
        <v>240</v>
      </c>
      <c r="G215" s="230">
        <v>42889</v>
      </c>
      <c r="H215" s="230">
        <v>43008</v>
      </c>
      <c r="I215" s="255">
        <f t="shared" si="34"/>
        <v>6</v>
      </c>
      <c r="J215" s="198">
        <f t="shared" si="35"/>
        <v>22</v>
      </c>
      <c r="K215" s="198">
        <f t="shared" si="36"/>
        <v>39</v>
      </c>
      <c r="L215" s="272">
        <v>2</v>
      </c>
      <c r="M215" s="230" t="s">
        <v>285</v>
      </c>
      <c r="N215" s="69" t="s">
        <v>143</v>
      </c>
      <c r="Q215" s="69">
        <f t="shared" si="37"/>
        <v>18</v>
      </c>
      <c r="R215" s="69">
        <f t="shared" si="38"/>
        <v>36</v>
      </c>
    </row>
    <row r="216" spans="1:18" x14ac:dyDescent="0.25">
      <c r="A216" s="71" t="s">
        <v>323</v>
      </c>
      <c r="B216" s="271"/>
      <c r="C216" s="311" t="s">
        <v>440</v>
      </c>
      <c r="E216" s="71" t="s">
        <v>96</v>
      </c>
      <c r="F216" s="71" t="s">
        <v>240</v>
      </c>
      <c r="G216" s="231">
        <v>42824</v>
      </c>
      <c r="H216" s="231">
        <v>42824</v>
      </c>
      <c r="I216" s="255">
        <f t="shared" si="34"/>
        <v>3</v>
      </c>
      <c r="J216" s="198">
        <f t="shared" si="35"/>
        <v>13</v>
      </c>
      <c r="K216" s="198">
        <f t="shared" si="36"/>
        <v>13</v>
      </c>
      <c r="L216" s="272">
        <v>1</v>
      </c>
      <c r="M216" s="230" t="s">
        <v>44</v>
      </c>
      <c r="N216" s="69" t="s">
        <v>143</v>
      </c>
      <c r="Q216" s="69">
        <f t="shared" si="37"/>
        <v>1</v>
      </c>
      <c r="R216" s="69">
        <f t="shared" si="38"/>
        <v>1</v>
      </c>
    </row>
    <row r="217" spans="1:18" x14ac:dyDescent="0.25">
      <c r="A217" s="71" t="s">
        <v>323</v>
      </c>
      <c r="B217" s="271"/>
      <c r="C217" s="311" t="s">
        <v>440</v>
      </c>
      <c r="E217" s="71" t="s">
        <v>96</v>
      </c>
      <c r="F217" s="71" t="s">
        <v>240</v>
      </c>
      <c r="G217" s="231">
        <v>42822</v>
      </c>
      <c r="H217" s="231">
        <v>42829</v>
      </c>
      <c r="I217" s="255">
        <f t="shared" si="34"/>
        <v>3</v>
      </c>
      <c r="J217" s="198">
        <f t="shared" si="35"/>
        <v>13</v>
      </c>
      <c r="K217" s="198">
        <f t="shared" si="36"/>
        <v>14</v>
      </c>
      <c r="L217" s="272">
        <v>1</v>
      </c>
      <c r="M217" s="230" t="s">
        <v>42</v>
      </c>
      <c r="N217" s="69" t="s">
        <v>143</v>
      </c>
      <c r="Q217" s="69">
        <f t="shared" si="37"/>
        <v>2</v>
      </c>
      <c r="R217" s="69">
        <f t="shared" si="38"/>
        <v>2</v>
      </c>
    </row>
    <row r="218" spans="1:18" x14ac:dyDescent="0.25">
      <c r="A218" s="71" t="s">
        <v>323</v>
      </c>
      <c r="B218" s="271"/>
      <c r="C218" s="311" t="s">
        <v>440</v>
      </c>
      <c r="E218" s="71" t="s">
        <v>96</v>
      </c>
      <c r="F218" s="71" t="s">
        <v>240</v>
      </c>
      <c r="G218" s="231">
        <v>42843</v>
      </c>
      <c r="H218" s="231">
        <v>43032</v>
      </c>
      <c r="I218" s="255">
        <f t="shared" si="34"/>
        <v>4</v>
      </c>
      <c r="J218" s="198">
        <f t="shared" si="35"/>
        <v>16</v>
      </c>
      <c r="K218" s="198">
        <f t="shared" si="36"/>
        <v>43</v>
      </c>
      <c r="L218" s="272">
        <v>1</v>
      </c>
      <c r="M218" s="230" t="s">
        <v>42</v>
      </c>
      <c r="N218" s="69" t="s">
        <v>143</v>
      </c>
      <c r="Q218" s="69">
        <f t="shared" si="37"/>
        <v>28</v>
      </c>
      <c r="R218" s="69">
        <f t="shared" si="38"/>
        <v>28</v>
      </c>
    </row>
    <row r="219" spans="1:18" x14ac:dyDescent="0.25">
      <c r="A219" s="71" t="s">
        <v>323</v>
      </c>
      <c r="B219" s="271"/>
      <c r="C219" s="311" t="s">
        <v>440</v>
      </c>
      <c r="E219" s="71" t="s">
        <v>96</v>
      </c>
      <c r="F219" s="71" t="s">
        <v>240</v>
      </c>
      <c r="G219" s="231">
        <v>42852</v>
      </c>
      <c r="H219" s="231">
        <v>43034</v>
      </c>
      <c r="I219" s="255">
        <f t="shared" si="34"/>
        <v>4</v>
      </c>
      <c r="J219" s="198">
        <f t="shared" si="35"/>
        <v>17</v>
      </c>
      <c r="K219" s="198">
        <f t="shared" si="36"/>
        <v>43</v>
      </c>
      <c r="L219" s="272">
        <v>1</v>
      </c>
      <c r="M219" s="230" t="s">
        <v>44</v>
      </c>
      <c r="N219" s="69" t="s">
        <v>143</v>
      </c>
      <c r="Q219" s="69">
        <f t="shared" si="37"/>
        <v>27</v>
      </c>
      <c r="R219" s="69">
        <f t="shared" si="38"/>
        <v>27</v>
      </c>
    </row>
    <row r="220" spans="1:18" x14ac:dyDescent="0.25">
      <c r="A220" s="71" t="s">
        <v>327</v>
      </c>
      <c r="B220" s="271"/>
      <c r="C220" s="311" t="s">
        <v>440</v>
      </c>
      <c r="E220" s="71" t="s">
        <v>96</v>
      </c>
      <c r="F220" s="71" t="s">
        <v>240</v>
      </c>
      <c r="G220" s="231">
        <v>42948</v>
      </c>
      <c r="H220" s="231">
        <v>42976</v>
      </c>
      <c r="I220" s="255">
        <f t="shared" si="34"/>
        <v>8</v>
      </c>
      <c r="J220" s="198">
        <f t="shared" si="35"/>
        <v>31</v>
      </c>
      <c r="K220" s="198">
        <f t="shared" si="36"/>
        <v>35</v>
      </c>
      <c r="L220" s="272">
        <v>1</v>
      </c>
      <c r="M220" s="230" t="s">
        <v>42</v>
      </c>
      <c r="N220" s="69" t="s">
        <v>143</v>
      </c>
      <c r="Q220" s="69">
        <f t="shared" si="37"/>
        <v>5</v>
      </c>
      <c r="R220" s="69">
        <f t="shared" si="38"/>
        <v>5</v>
      </c>
    </row>
    <row r="221" spans="1:18" x14ac:dyDescent="0.25">
      <c r="A221" s="71" t="s">
        <v>22</v>
      </c>
      <c r="B221" s="311" t="s">
        <v>440</v>
      </c>
      <c r="E221" s="71" t="s">
        <v>96</v>
      </c>
      <c r="F221" s="71" t="s">
        <v>240</v>
      </c>
      <c r="G221" s="231">
        <v>42855</v>
      </c>
      <c r="H221" s="231">
        <v>43030</v>
      </c>
      <c r="I221" s="255">
        <f t="shared" si="34"/>
        <v>4</v>
      </c>
      <c r="J221" s="198">
        <f t="shared" si="35"/>
        <v>18</v>
      </c>
      <c r="K221" s="198">
        <f t="shared" si="36"/>
        <v>43</v>
      </c>
      <c r="L221" s="272">
        <v>1</v>
      </c>
      <c r="M221" s="230" t="s">
        <v>39</v>
      </c>
      <c r="N221" s="69" t="s">
        <v>143</v>
      </c>
      <c r="Q221" s="69">
        <f t="shared" si="37"/>
        <v>26</v>
      </c>
      <c r="R221" s="69">
        <f t="shared" si="38"/>
        <v>26</v>
      </c>
    </row>
    <row r="222" spans="1:18" x14ac:dyDescent="0.25">
      <c r="A222" s="71" t="s">
        <v>22</v>
      </c>
      <c r="B222" s="311" t="s">
        <v>440</v>
      </c>
      <c r="E222" s="71" t="s">
        <v>96</v>
      </c>
      <c r="F222" s="71" t="s">
        <v>240</v>
      </c>
      <c r="G222" s="231">
        <v>42826</v>
      </c>
      <c r="H222" s="231">
        <v>43036</v>
      </c>
      <c r="I222" s="255">
        <f t="shared" si="34"/>
        <v>4</v>
      </c>
      <c r="J222" s="198">
        <f t="shared" si="35"/>
        <v>13</v>
      </c>
      <c r="K222" s="198">
        <f t="shared" si="36"/>
        <v>43</v>
      </c>
      <c r="L222" s="272">
        <v>1</v>
      </c>
      <c r="M222" s="230" t="s">
        <v>25</v>
      </c>
      <c r="N222" s="69" t="s">
        <v>143</v>
      </c>
      <c r="Q222" s="69">
        <f t="shared" si="37"/>
        <v>31</v>
      </c>
      <c r="R222" s="69">
        <f t="shared" si="38"/>
        <v>31</v>
      </c>
    </row>
    <row r="223" spans="1:18" x14ac:dyDescent="0.25">
      <c r="A223" s="71" t="s">
        <v>198</v>
      </c>
      <c r="C223" s="311" t="s">
        <v>440</v>
      </c>
      <c r="E223" s="71" t="s">
        <v>98</v>
      </c>
      <c r="F223" s="71" t="s">
        <v>240</v>
      </c>
      <c r="G223" s="231">
        <v>42913</v>
      </c>
      <c r="H223" s="231">
        <v>42980</v>
      </c>
      <c r="I223" s="255">
        <f t="shared" si="34"/>
        <v>6</v>
      </c>
      <c r="J223" s="198">
        <f t="shared" si="35"/>
        <v>26</v>
      </c>
      <c r="K223" s="198">
        <f t="shared" si="36"/>
        <v>35</v>
      </c>
      <c r="L223" s="272">
        <v>3</v>
      </c>
      <c r="M223" s="230" t="s">
        <v>245</v>
      </c>
      <c r="N223" s="71" t="s">
        <v>143</v>
      </c>
      <c r="Q223" s="69">
        <f t="shared" si="37"/>
        <v>10</v>
      </c>
      <c r="R223" s="69">
        <f t="shared" si="38"/>
        <v>30</v>
      </c>
    </row>
    <row r="224" spans="1:18" x14ac:dyDescent="0.25">
      <c r="A224" s="71" t="s">
        <v>198</v>
      </c>
      <c r="C224" s="311" t="s">
        <v>440</v>
      </c>
      <c r="E224" s="71" t="s">
        <v>336</v>
      </c>
      <c r="F224" s="71" t="s">
        <v>240</v>
      </c>
      <c r="G224" s="231">
        <v>42912</v>
      </c>
      <c r="H224" s="231">
        <v>42980</v>
      </c>
      <c r="I224" s="255">
        <f t="shared" si="34"/>
        <v>6</v>
      </c>
      <c r="J224" s="198">
        <f t="shared" si="35"/>
        <v>26</v>
      </c>
      <c r="K224" s="198">
        <f t="shared" si="36"/>
        <v>35</v>
      </c>
      <c r="L224" s="272">
        <v>3</v>
      </c>
      <c r="M224" s="230" t="s">
        <v>251</v>
      </c>
      <c r="N224" s="71" t="s">
        <v>143</v>
      </c>
      <c r="O224" s="69" t="s">
        <v>438</v>
      </c>
      <c r="Q224" s="69">
        <f t="shared" si="37"/>
        <v>10</v>
      </c>
      <c r="R224" s="69">
        <f t="shared" si="38"/>
        <v>30</v>
      </c>
    </row>
    <row r="225" spans="1:18" x14ac:dyDescent="0.25">
      <c r="A225" s="71" t="s">
        <v>224</v>
      </c>
      <c r="C225" s="311" t="s">
        <v>440</v>
      </c>
      <c r="E225" s="69" t="s">
        <v>97</v>
      </c>
      <c r="F225" s="71" t="s">
        <v>240</v>
      </c>
      <c r="G225" s="231">
        <v>42882</v>
      </c>
      <c r="H225" s="231">
        <v>43036</v>
      </c>
      <c r="I225" s="255">
        <f t="shared" si="34"/>
        <v>5</v>
      </c>
      <c r="J225" s="198">
        <f t="shared" si="35"/>
        <v>21</v>
      </c>
      <c r="K225" s="198">
        <f t="shared" si="36"/>
        <v>43</v>
      </c>
      <c r="L225" s="272">
        <v>2</v>
      </c>
      <c r="M225" s="230" t="s">
        <v>48</v>
      </c>
      <c r="N225" s="71" t="s">
        <v>143</v>
      </c>
      <c r="Q225" s="69">
        <f t="shared" si="37"/>
        <v>23</v>
      </c>
      <c r="R225" s="69">
        <f t="shared" si="38"/>
        <v>46</v>
      </c>
    </row>
    <row r="226" spans="1:18" x14ac:dyDescent="0.25">
      <c r="A226" s="71" t="s">
        <v>22</v>
      </c>
      <c r="B226" s="311" t="s">
        <v>440</v>
      </c>
      <c r="E226" s="69" t="s">
        <v>97</v>
      </c>
      <c r="F226" s="71" t="s">
        <v>240</v>
      </c>
      <c r="G226" s="231">
        <v>42859</v>
      </c>
      <c r="H226" s="231">
        <v>43023</v>
      </c>
      <c r="I226" s="255">
        <f t="shared" si="34"/>
        <v>5</v>
      </c>
      <c r="J226" s="198">
        <f t="shared" si="35"/>
        <v>18</v>
      </c>
      <c r="K226" s="198">
        <f t="shared" si="36"/>
        <v>42</v>
      </c>
      <c r="L226" s="272">
        <v>2</v>
      </c>
      <c r="M226" s="230" t="s">
        <v>31</v>
      </c>
      <c r="N226" s="71" t="s">
        <v>143</v>
      </c>
      <c r="Q226" s="69">
        <f t="shared" si="37"/>
        <v>25</v>
      </c>
      <c r="R226" s="69">
        <f t="shared" si="38"/>
        <v>50</v>
      </c>
    </row>
    <row r="227" spans="1:18" x14ac:dyDescent="0.25">
      <c r="A227" s="71" t="s">
        <v>327</v>
      </c>
      <c r="C227" s="311" t="s">
        <v>440</v>
      </c>
      <c r="E227" s="69" t="s">
        <v>96</v>
      </c>
      <c r="F227" s="69" t="s">
        <v>218</v>
      </c>
      <c r="G227" s="230">
        <v>42948</v>
      </c>
      <c r="H227" s="230">
        <v>42976</v>
      </c>
      <c r="I227" s="255">
        <f t="shared" si="34"/>
        <v>8</v>
      </c>
      <c r="J227" s="198">
        <f t="shared" si="35"/>
        <v>31</v>
      </c>
      <c r="K227" s="198">
        <f t="shared" si="36"/>
        <v>35</v>
      </c>
      <c r="L227" s="69">
        <v>1</v>
      </c>
      <c r="M227" s="69" t="s">
        <v>42</v>
      </c>
      <c r="N227" s="69" t="s">
        <v>143</v>
      </c>
      <c r="Q227" s="69">
        <f t="shared" si="37"/>
        <v>5</v>
      </c>
      <c r="R227" s="69">
        <f t="shared" si="38"/>
        <v>5</v>
      </c>
    </row>
    <row r="228" spans="1:18" x14ac:dyDescent="0.25">
      <c r="A228" s="71" t="s">
        <v>327</v>
      </c>
      <c r="C228" s="311" t="s">
        <v>440</v>
      </c>
      <c r="E228" s="69" t="s">
        <v>96</v>
      </c>
      <c r="F228" s="69" t="s">
        <v>218</v>
      </c>
      <c r="G228" s="230">
        <v>42939</v>
      </c>
      <c r="H228" s="230">
        <v>42988</v>
      </c>
      <c r="I228" s="255">
        <f t="shared" si="34"/>
        <v>7</v>
      </c>
      <c r="J228" s="198">
        <f t="shared" si="35"/>
        <v>30</v>
      </c>
      <c r="K228" s="198">
        <f t="shared" si="36"/>
        <v>37</v>
      </c>
      <c r="L228" s="69">
        <v>1</v>
      </c>
      <c r="M228" s="69" t="s">
        <v>39</v>
      </c>
      <c r="N228" s="69" t="s">
        <v>143</v>
      </c>
      <c r="Q228" s="69">
        <f t="shared" si="37"/>
        <v>8</v>
      </c>
      <c r="R228" s="69">
        <f t="shared" si="38"/>
        <v>8</v>
      </c>
    </row>
    <row r="229" spans="1:18" x14ac:dyDescent="0.25">
      <c r="A229" s="71" t="s">
        <v>327</v>
      </c>
      <c r="C229" s="311" t="s">
        <v>440</v>
      </c>
      <c r="E229" s="69" t="s">
        <v>96</v>
      </c>
      <c r="F229" s="69" t="s">
        <v>218</v>
      </c>
      <c r="G229" s="230">
        <v>42923</v>
      </c>
      <c r="H229" s="230">
        <v>42944</v>
      </c>
      <c r="I229" s="255">
        <f t="shared" si="34"/>
        <v>7</v>
      </c>
      <c r="J229" s="198">
        <f t="shared" si="35"/>
        <v>27</v>
      </c>
      <c r="K229" s="198">
        <f t="shared" si="36"/>
        <v>30</v>
      </c>
      <c r="L229" s="69">
        <v>1</v>
      </c>
      <c r="M229" s="69" t="s">
        <v>55</v>
      </c>
      <c r="N229" s="69" t="s">
        <v>143</v>
      </c>
      <c r="Q229" s="69">
        <f t="shared" si="37"/>
        <v>4</v>
      </c>
      <c r="R229" s="69">
        <f t="shared" si="38"/>
        <v>4</v>
      </c>
    </row>
    <row r="230" spans="1:18" x14ac:dyDescent="0.25">
      <c r="A230" s="71" t="s">
        <v>22</v>
      </c>
      <c r="B230" s="311" t="s">
        <v>440</v>
      </c>
      <c r="E230" s="71" t="s">
        <v>96</v>
      </c>
      <c r="F230" s="71" t="s">
        <v>218</v>
      </c>
      <c r="G230" s="230">
        <v>42854</v>
      </c>
      <c r="H230" s="230">
        <v>43036</v>
      </c>
      <c r="I230" s="255">
        <f t="shared" si="34"/>
        <v>4</v>
      </c>
      <c r="J230" s="198">
        <f t="shared" si="35"/>
        <v>17</v>
      </c>
      <c r="K230" s="198">
        <f t="shared" si="36"/>
        <v>43</v>
      </c>
      <c r="L230" s="69">
        <v>1</v>
      </c>
      <c r="M230" s="69" t="s">
        <v>25</v>
      </c>
      <c r="N230" s="69" t="s">
        <v>143</v>
      </c>
      <c r="Q230" s="69">
        <f t="shared" si="37"/>
        <v>27</v>
      </c>
      <c r="R230" s="69">
        <f t="shared" si="38"/>
        <v>27</v>
      </c>
    </row>
    <row r="231" spans="1:18" x14ac:dyDescent="0.25">
      <c r="A231" s="71" t="s">
        <v>22</v>
      </c>
      <c r="B231" s="311" t="s">
        <v>440</v>
      </c>
      <c r="E231" s="71" t="s">
        <v>96</v>
      </c>
      <c r="F231" s="71" t="s">
        <v>218</v>
      </c>
      <c r="G231" s="230">
        <v>42820</v>
      </c>
      <c r="H231" s="230">
        <v>43035</v>
      </c>
      <c r="I231" s="255">
        <f t="shared" si="34"/>
        <v>3</v>
      </c>
      <c r="J231" s="198">
        <f t="shared" si="35"/>
        <v>13</v>
      </c>
      <c r="K231" s="198">
        <f t="shared" si="36"/>
        <v>43</v>
      </c>
      <c r="L231" s="69">
        <v>6</v>
      </c>
      <c r="M231" s="69" t="s">
        <v>26</v>
      </c>
      <c r="N231" s="69" t="s">
        <v>143</v>
      </c>
      <c r="Q231" s="69">
        <f t="shared" si="37"/>
        <v>31</v>
      </c>
      <c r="R231" s="69">
        <f t="shared" si="38"/>
        <v>186</v>
      </c>
    </row>
    <row r="232" spans="1:18" x14ac:dyDescent="0.25">
      <c r="A232" s="69" t="s">
        <v>22</v>
      </c>
      <c r="B232" s="311" t="s">
        <v>440</v>
      </c>
      <c r="D232" s="201" t="s">
        <v>440</v>
      </c>
      <c r="E232" s="69" t="s">
        <v>276</v>
      </c>
      <c r="F232" s="69" t="s">
        <v>218</v>
      </c>
      <c r="G232" s="231">
        <v>42982</v>
      </c>
      <c r="H232" s="231">
        <v>42982</v>
      </c>
      <c r="I232" s="255">
        <f t="shared" si="34"/>
        <v>9</v>
      </c>
      <c r="J232" s="198">
        <f t="shared" si="35"/>
        <v>36</v>
      </c>
      <c r="K232" s="198">
        <f t="shared" si="36"/>
        <v>36</v>
      </c>
      <c r="L232" s="69">
        <v>1</v>
      </c>
      <c r="M232" s="69" t="s">
        <v>24</v>
      </c>
      <c r="N232" s="69" t="s">
        <v>143</v>
      </c>
      <c r="Q232" s="69">
        <f t="shared" si="37"/>
        <v>1</v>
      </c>
      <c r="R232" s="69">
        <f t="shared" si="38"/>
        <v>1</v>
      </c>
    </row>
    <row r="233" spans="1:18" x14ac:dyDescent="0.25">
      <c r="A233" s="69" t="s">
        <v>22</v>
      </c>
      <c r="B233" s="311" t="s">
        <v>440</v>
      </c>
      <c r="D233" s="201" t="s">
        <v>440</v>
      </c>
      <c r="E233" s="69" t="s">
        <v>276</v>
      </c>
      <c r="F233" s="69" t="s">
        <v>218</v>
      </c>
      <c r="G233" s="231">
        <v>42940</v>
      </c>
      <c r="H233" s="231">
        <v>42940</v>
      </c>
      <c r="I233" s="255">
        <f t="shared" si="34"/>
        <v>7</v>
      </c>
      <c r="J233" s="198">
        <f t="shared" si="35"/>
        <v>30</v>
      </c>
      <c r="K233" s="198">
        <f t="shared" si="36"/>
        <v>30</v>
      </c>
      <c r="L233" s="69">
        <v>1</v>
      </c>
      <c r="M233" s="69" t="s">
        <v>24</v>
      </c>
      <c r="N233" s="69" t="s">
        <v>143</v>
      </c>
      <c r="Q233" s="69">
        <f t="shared" si="37"/>
        <v>1</v>
      </c>
      <c r="R233" s="69">
        <f t="shared" si="38"/>
        <v>1</v>
      </c>
    </row>
    <row r="234" spans="1:18" x14ac:dyDescent="0.25">
      <c r="A234" s="69" t="s">
        <v>22</v>
      </c>
      <c r="B234" s="311" t="s">
        <v>440</v>
      </c>
      <c r="D234" s="201" t="s">
        <v>440</v>
      </c>
      <c r="E234" s="69" t="s">
        <v>276</v>
      </c>
      <c r="F234" s="69" t="s">
        <v>218</v>
      </c>
      <c r="G234" s="231">
        <v>42976</v>
      </c>
      <c r="H234" s="231">
        <v>42976</v>
      </c>
      <c r="I234" s="255">
        <f t="shared" si="34"/>
        <v>8</v>
      </c>
      <c r="J234" s="198">
        <f t="shared" si="35"/>
        <v>35</v>
      </c>
      <c r="K234" s="198">
        <f t="shared" si="36"/>
        <v>35</v>
      </c>
      <c r="L234" s="69">
        <v>1</v>
      </c>
      <c r="M234" s="69" t="s">
        <v>42</v>
      </c>
      <c r="N234" s="69" t="s">
        <v>143</v>
      </c>
      <c r="Q234" s="69">
        <f t="shared" si="37"/>
        <v>1</v>
      </c>
      <c r="R234" s="69">
        <f t="shared" si="38"/>
        <v>1</v>
      </c>
    </row>
    <row r="235" spans="1:18" x14ac:dyDescent="0.25">
      <c r="A235" s="69" t="s">
        <v>22</v>
      </c>
      <c r="B235" s="311" t="s">
        <v>440</v>
      </c>
      <c r="D235" s="201" t="s">
        <v>440</v>
      </c>
      <c r="E235" s="69" t="s">
        <v>276</v>
      </c>
      <c r="F235" s="69" t="s">
        <v>218</v>
      </c>
      <c r="G235" s="231">
        <v>42970</v>
      </c>
      <c r="H235" s="231">
        <v>42970</v>
      </c>
      <c r="I235" s="255">
        <f t="shared" si="34"/>
        <v>8</v>
      </c>
      <c r="J235" s="198">
        <f t="shared" si="35"/>
        <v>34</v>
      </c>
      <c r="K235" s="198">
        <f t="shared" si="36"/>
        <v>34</v>
      </c>
      <c r="L235" s="69">
        <v>1</v>
      </c>
      <c r="M235" s="69" t="s">
        <v>43</v>
      </c>
      <c r="N235" s="69" t="s">
        <v>143</v>
      </c>
      <c r="Q235" s="69">
        <f t="shared" si="37"/>
        <v>1</v>
      </c>
      <c r="R235" s="69">
        <f t="shared" si="38"/>
        <v>1</v>
      </c>
    </row>
    <row r="236" spans="1:18" x14ac:dyDescent="0.25">
      <c r="A236" s="69" t="s">
        <v>22</v>
      </c>
      <c r="B236" s="311" t="s">
        <v>440</v>
      </c>
      <c r="C236" s="196"/>
      <c r="D236" s="201" t="s">
        <v>440</v>
      </c>
      <c r="E236" s="69" t="s">
        <v>276</v>
      </c>
      <c r="F236" s="69" t="s">
        <v>218</v>
      </c>
      <c r="G236" s="231">
        <v>42964</v>
      </c>
      <c r="H236" s="231">
        <v>42964</v>
      </c>
      <c r="I236" s="255">
        <f t="shared" si="34"/>
        <v>8</v>
      </c>
      <c r="J236" s="198">
        <f t="shared" si="35"/>
        <v>33</v>
      </c>
      <c r="K236" s="198">
        <f t="shared" si="36"/>
        <v>33</v>
      </c>
      <c r="L236" s="69">
        <v>1</v>
      </c>
      <c r="M236" s="69" t="s">
        <v>44</v>
      </c>
      <c r="N236" s="69" t="s">
        <v>143</v>
      </c>
      <c r="Q236" s="69">
        <f t="shared" si="37"/>
        <v>1</v>
      </c>
      <c r="R236" s="69">
        <f t="shared" si="38"/>
        <v>1</v>
      </c>
    </row>
    <row r="237" spans="1:18" x14ac:dyDescent="0.25">
      <c r="A237" s="69" t="s">
        <v>22</v>
      </c>
      <c r="B237" s="311" t="s">
        <v>440</v>
      </c>
      <c r="C237" s="196"/>
      <c r="D237" s="201" t="s">
        <v>440</v>
      </c>
      <c r="E237" s="69" t="s">
        <v>276</v>
      </c>
      <c r="F237" s="69" t="s">
        <v>218</v>
      </c>
      <c r="G237" s="231">
        <v>42958</v>
      </c>
      <c r="H237" s="231">
        <v>42958</v>
      </c>
      <c r="I237" s="255">
        <f t="shared" si="34"/>
        <v>8</v>
      </c>
      <c r="J237" s="198">
        <f t="shared" si="35"/>
        <v>32</v>
      </c>
      <c r="K237" s="198">
        <f t="shared" si="36"/>
        <v>32</v>
      </c>
      <c r="L237" s="69">
        <v>1</v>
      </c>
      <c r="M237" s="69" t="s">
        <v>55</v>
      </c>
      <c r="N237" s="69" t="s">
        <v>143</v>
      </c>
      <c r="Q237" s="69">
        <f t="shared" si="37"/>
        <v>1</v>
      </c>
      <c r="R237" s="69">
        <f t="shared" si="38"/>
        <v>1</v>
      </c>
    </row>
    <row r="238" spans="1:18" x14ac:dyDescent="0.25">
      <c r="A238" s="69" t="s">
        <v>22</v>
      </c>
      <c r="B238" s="311" t="s">
        <v>440</v>
      </c>
      <c r="C238" s="196"/>
      <c r="D238" s="201" t="s">
        <v>440</v>
      </c>
      <c r="E238" s="69" t="s">
        <v>276</v>
      </c>
      <c r="F238" s="69" t="s">
        <v>218</v>
      </c>
      <c r="G238" s="231">
        <v>42952</v>
      </c>
      <c r="H238" s="231">
        <v>42952</v>
      </c>
      <c r="I238" s="255">
        <f t="shared" si="34"/>
        <v>8</v>
      </c>
      <c r="J238" s="198">
        <f t="shared" si="35"/>
        <v>31</v>
      </c>
      <c r="K238" s="198">
        <f t="shared" si="36"/>
        <v>31</v>
      </c>
      <c r="L238" s="69">
        <v>1</v>
      </c>
      <c r="M238" s="69" t="s">
        <v>25</v>
      </c>
      <c r="N238" s="69" t="s">
        <v>143</v>
      </c>
      <c r="Q238" s="69">
        <f t="shared" si="37"/>
        <v>1</v>
      </c>
      <c r="R238" s="69">
        <f t="shared" si="38"/>
        <v>1</v>
      </c>
    </row>
    <row r="239" spans="1:18" x14ac:dyDescent="0.25">
      <c r="A239" s="71" t="s">
        <v>198</v>
      </c>
      <c r="C239" s="311" t="s">
        <v>440</v>
      </c>
      <c r="E239" s="69" t="s">
        <v>98</v>
      </c>
      <c r="F239" s="69" t="s">
        <v>218</v>
      </c>
      <c r="G239" s="231">
        <v>42912</v>
      </c>
      <c r="H239" s="231">
        <v>43346</v>
      </c>
      <c r="I239" s="255">
        <f t="shared" si="34"/>
        <v>6</v>
      </c>
      <c r="J239" s="198">
        <f t="shared" si="35"/>
        <v>26</v>
      </c>
      <c r="K239" s="198">
        <f t="shared" si="36"/>
        <v>36</v>
      </c>
      <c r="L239" s="69">
        <v>7</v>
      </c>
      <c r="M239" s="69" t="s">
        <v>23</v>
      </c>
      <c r="N239" s="69" t="s">
        <v>143</v>
      </c>
      <c r="Q239" s="69">
        <f t="shared" si="37"/>
        <v>11</v>
      </c>
      <c r="R239" s="69">
        <f t="shared" si="38"/>
        <v>77</v>
      </c>
    </row>
    <row r="240" spans="1:18" x14ac:dyDescent="0.25">
      <c r="A240" s="71" t="s">
        <v>198</v>
      </c>
      <c r="C240" s="311" t="s">
        <v>440</v>
      </c>
      <c r="E240" s="69" t="s">
        <v>336</v>
      </c>
      <c r="F240" s="69" t="s">
        <v>218</v>
      </c>
      <c r="G240" s="231">
        <v>42943</v>
      </c>
      <c r="H240" s="231">
        <v>42981</v>
      </c>
      <c r="I240" s="255">
        <f t="shared" si="34"/>
        <v>7</v>
      </c>
      <c r="J240" s="198">
        <f t="shared" si="35"/>
        <v>30</v>
      </c>
      <c r="K240" s="198">
        <f t="shared" si="36"/>
        <v>36</v>
      </c>
      <c r="L240" s="69">
        <v>5</v>
      </c>
      <c r="M240" s="69" t="s">
        <v>403</v>
      </c>
      <c r="N240" s="69" t="s">
        <v>143</v>
      </c>
      <c r="Q240" s="69">
        <f t="shared" si="37"/>
        <v>7</v>
      </c>
      <c r="R240" s="69">
        <f t="shared" si="38"/>
        <v>35</v>
      </c>
    </row>
    <row r="241" spans="1:18" x14ac:dyDescent="0.25">
      <c r="A241" s="69" t="s">
        <v>292</v>
      </c>
      <c r="D241" s="201" t="s">
        <v>440</v>
      </c>
      <c r="E241" s="69" t="s">
        <v>96</v>
      </c>
      <c r="F241" s="69" t="s">
        <v>218</v>
      </c>
      <c r="G241" s="231">
        <v>42957</v>
      </c>
      <c r="H241" s="231">
        <v>42957</v>
      </c>
      <c r="I241" s="255">
        <f t="shared" si="34"/>
        <v>8</v>
      </c>
      <c r="J241" s="198">
        <f t="shared" si="35"/>
        <v>32</v>
      </c>
      <c r="K241" s="198">
        <f t="shared" si="36"/>
        <v>32</v>
      </c>
      <c r="L241" s="69">
        <v>1</v>
      </c>
      <c r="M241" s="69" t="s">
        <v>44</v>
      </c>
      <c r="N241" s="69" t="s">
        <v>143</v>
      </c>
      <c r="Q241" s="69">
        <f t="shared" si="37"/>
        <v>1</v>
      </c>
      <c r="R241" s="69">
        <f t="shared" si="38"/>
        <v>1</v>
      </c>
    </row>
    <row r="242" spans="1:18" x14ac:dyDescent="0.25">
      <c r="A242" s="69" t="s">
        <v>259</v>
      </c>
      <c r="D242" s="201" t="s">
        <v>440</v>
      </c>
      <c r="E242" s="69" t="s">
        <v>275</v>
      </c>
      <c r="F242" s="69" t="s">
        <v>218</v>
      </c>
      <c r="G242" s="231">
        <v>42933</v>
      </c>
      <c r="H242" s="231">
        <v>42989</v>
      </c>
      <c r="I242" s="255">
        <f t="shared" si="34"/>
        <v>7</v>
      </c>
      <c r="J242" s="198">
        <f t="shared" si="35"/>
        <v>29</v>
      </c>
      <c r="K242" s="198">
        <f t="shared" si="36"/>
        <v>37</v>
      </c>
      <c r="L242" s="69">
        <v>1</v>
      </c>
      <c r="M242" s="69" t="s">
        <v>24</v>
      </c>
      <c r="N242" s="69" t="s">
        <v>143</v>
      </c>
      <c r="Q242" s="69">
        <f t="shared" si="37"/>
        <v>9</v>
      </c>
      <c r="R242" s="69">
        <f t="shared" si="38"/>
        <v>9</v>
      </c>
    </row>
    <row r="243" spans="1:18" x14ac:dyDescent="0.25">
      <c r="A243" s="69" t="s">
        <v>323</v>
      </c>
      <c r="C243" s="311" t="s">
        <v>440</v>
      </c>
      <c r="E243" s="69" t="s">
        <v>96</v>
      </c>
      <c r="F243" s="69" t="s">
        <v>218</v>
      </c>
      <c r="G243" s="231">
        <v>42891</v>
      </c>
      <c r="H243" s="231">
        <v>42996</v>
      </c>
      <c r="I243" s="255">
        <f t="shared" si="34"/>
        <v>6</v>
      </c>
      <c r="J243" s="198">
        <f t="shared" si="35"/>
        <v>23</v>
      </c>
      <c r="K243" s="198">
        <f t="shared" si="36"/>
        <v>38</v>
      </c>
      <c r="L243" s="69">
        <v>1</v>
      </c>
      <c r="M243" s="69" t="s">
        <v>24</v>
      </c>
      <c r="N243" s="69" t="s">
        <v>143</v>
      </c>
      <c r="Q243" s="69">
        <f t="shared" si="37"/>
        <v>16</v>
      </c>
      <c r="R243" s="69">
        <f t="shared" si="38"/>
        <v>16</v>
      </c>
    </row>
    <row r="244" spans="1:18" x14ac:dyDescent="0.25">
      <c r="A244" s="69" t="s">
        <v>323</v>
      </c>
      <c r="C244" s="311" t="s">
        <v>440</v>
      </c>
      <c r="E244" s="69" t="s">
        <v>96</v>
      </c>
      <c r="F244" s="69" t="s">
        <v>218</v>
      </c>
      <c r="G244" s="231">
        <v>42912</v>
      </c>
      <c r="H244" s="231">
        <v>42989</v>
      </c>
      <c r="I244" s="255">
        <f t="shared" si="34"/>
        <v>6</v>
      </c>
      <c r="J244" s="198">
        <f t="shared" si="35"/>
        <v>26</v>
      </c>
      <c r="K244" s="198">
        <f t="shared" si="36"/>
        <v>37</v>
      </c>
      <c r="L244" s="69">
        <v>1</v>
      </c>
      <c r="M244" s="69" t="s">
        <v>24</v>
      </c>
      <c r="N244" s="69" t="s">
        <v>143</v>
      </c>
      <c r="Q244" s="69">
        <f t="shared" si="37"/>
        <v>12</v>
      </c>
      <c r="R244" s="69">
        <f t="shared" si="38"/>
        <v>12</v>
      </c>
    </row>
    <row r="245" spans="1:18" x14ac:dyDescent="0.25">
      <c r="A245" s="69" t="s">
        <v>323</v>
      </c>
      <c r="C245" s="311" t="s">
        <v>440</v>
      </c>
      <c r="E245" s="69" t="s">
        <v>96</v>
      </c>
      <c r="F245" s="69" t="s">
        <v>218</v>
      </c>
      <c r="G245" s="231">
        <v>42933</v>
      </c>
      <c r="H245" s="231">
        <v>42935</v>
      </c>
      <c r="I245" s="255">
        <f t="shared" si="34"/>
        <v>7</v>
      </c>
      <c r="J245" s="198">
        <f t="shared" si="35"/>
        <v>29</v>
      </c>
      <c r="K245" s="198">
        <f t="shared" si="36"/>
        <v>29</v>
      </c>
      <c r="L245" s="69">
        <v>3</v>
      </c>
      <c r="M245" s="69" t="s">
        <v>243</v>
      </c>
      <c r="N245" s="69" t="s">
        <v>143</v>
      </c>
      <c r="Q245" s="69">
        <f t="shared" si="37"/>
        <v>1</v>
      </c>
      <c r="R245" s="69">
        <f t="shared" si="38"/>
        <v>3</v>
      </c>
    </row>
    <row r="246" spans="1:18" x14ac:dyDescent="0.25">
      <c r="A246" s="69" t="s">
        <v>323</v>
      </c>
      <c r="C246" s="311" t="s">
        <v>440</v>
      </c>
      <c r="E246" s="69" t="s">
        <v>96</v>
      </c>
      <c r="F246" s="69" t="s">
        <v>218</v>
      </c>
      <c r="G246" s="231">
        <v>43004</v>
      </c>
      <c r="H246" s="231">
        <v>43032</v>
      </c>
      <c r="I246" s="255">
        <f t="shared" si="34"/>
        <v>9</v>
      </c>
      <c r="J246" s="198">
        <f t="shared" si="35"/>
        <v>39</v>
      </c>
      <c r="K246" s="198">
        <f t="shared" si="36"/>
        <v>43</v>
      </c>
      <c r="L246" s="69">
        <v>1</v>
      </c>
      <c r="M246" s="69" t="s">
        <v>42</v>
      </c>
      <c r="N246" s="69" t="s">
        <v>143</v>
      </c>
      <c r="Q246" s="69">
        <f t="shared" si="37"/>
        <v>5</v>
      </c>
      <c r="R246" s="69">
        <f t="shared" si="38"/>
        <v>5</v>
      </c>
    </row>
    <row r="247" spans="1:18" x14ac:dyDescent="0.25">
      <c r="A247" s="69" t="s">
        <v>323</v>
      </c>
      <c r="C247" s="311" t="s">
        <v>440</v>
      </c>
      <c r="E247" s="69" t="s">
        <v>96</v>
      </c>
      <c r="F247" s="69" t="s">
        <v>218</v>
      </c>
      <c r="G247" s="231">
        <v>42822</v>
      </c>
      <c r="H247" s="231">
        <v>42934</v>
      </c>
      <c r="I247" s="255">
        <f t="shared" si="34"/>
        <v>3</v>
      </c>
      <c r="J247" s="198">
        <f t="shared" si="35"/>
        <v>13</v>
      </c>
      <c r="K247" s="198">
        <f t="shared" si="36"/>
        <v>29</v>
      </c>
      <c r="L247" s="69">
        <v>1</v>
      </c>
      <c r="M247" s="69" t="s">
        <v>42</v>
      </c>
      <c r="N247" s="69" t="s">
        <v>143</v>
      </c>
      <c r="Q247" s="69">
        <f t="shared" si="37"/>
        <v>17</v>
      </c>
      <c r="R247" s="69">
        <f t="shared" si="38"/>
        <v>17</v>
      </c>
    </row>
    <row r="248" spans="1:18" x14ac:dyDescent="0.25">
      <c r="A248" s="69" t="s">
        <v>323</v>
      </c>
      <c r="C248" s="311" t="s">
        <v>440</v>
      </c>
      <c r="E248" s="69" t="s">
        <v>96</v>
      </c>
      <c r="F248" s="69" t="s">
        <v>218</v>
      </c>
      <c r="G248" s="231">
        <v>42948</v>
      </c>
      <c r="H248" s="231">
        <v>42997</v>
      </c>
      <c r="I248" s="255">
        <f t="shared" si="34"/>
        <v>8</v>
      </c>
      <c r="J248" s="198">
        <f t="shared" si="35"/>
        <v>31</v>
      </c>
      <c r="K248" s="198">
        <f t="shared" si="36"/>
        <v>38</v>
      </c>
      <c r="L248" s="69">
        <v>1</v>
      </c>
      <c r="M248" s="69" t="s">
        <v>42</v>
      </c>
      <c r="N248" s="69" t="s">
        <v>143</v>
      </c>
      <c r="Q248" s="69">
        <f t="shared" si="37"/>
        <v>8</v>
      </c>
      <c r="R248" s="69">
        <f t="shared" si="38"/>
        <v>8</v>
      </c>
    </row>
    <row r="249" spans="1:18" x14ac:dyDescent="0.25">
      <c r="A249" s="69" t="s">
        <v>323</v>
      </c>
      <c r="C249" s="311" t="s">
        <v>440</v>
      </c>
      <c r="E249" s="69" t="s">
        <v>96</v>
      </c>
      <c r="F249" s="69" t="s">
        <v>218</v>
      </c>
      <c r="G249" s="231">
        <v>42929</v>
      </c>
      <c r="H249" s="231">
        <v>42930</v>
      </c>
      <c r="I249" s="255">
        <f t="shared" si="34"/>
        <v>7</v>
      </c>
      <c r="J249" s="198">
        <f t="shared" si="35"/>
        <v>28</v>
      </c>
      <c r="K249" s="198">
        <f t="shared" si="36"/>
        <v>28</v>
      </c>
      <c r="L249" s="69">
        <v>2</v>
      </c>
      <c r="M249" s="69" t="s">
        <v>442</v>
      </c>
      <c r="N249" s="69" t="s">
        <v>143</v>
      </c>
      <c r="Q249" s="69">
        <f t="shared" si="37"/>
        <v>1</v>
      </c>
      <c r="R249" s="69">
        <f t="shared" si="38"/>
        <v>2</v>
      </c>
    </row>
    <row r="250" spans="1:18" x14ac:dyDescent="0.25">
      <c r="A250" s="69" t="s">
        <v>323</v>
      </c>
      <c r="C250" s="311" t="s">
        <v>440</v>
      </c>
      <c r="E250" s="69" t="s">
        <v>96</v>
      </c>
      <c r="F250" s="69" t="s">
        <v>218</v>
      </c>
      <c r="G250" s="231">
        <v>42824</v>
      </c>
      <c r="H250" s="231">
        <v>43034</v>
      </c>
      <c r="I250" s="255">
        <f t="shared" si="34"/>
        <v>3</v>
      </c>
      <c r="J250" s="198">
        <f t="shared" si="35"/>
        <v>13</v>
      </c>
      <c r="K250" s="198">
        <f t="shared" si="36"/>
        <v>43</v>
      </c>
      <c r="L250" s="69">
        <v>1</v>
      </c>
      <c r="M250" s="69" t="s">
        <v>44</v>
      </c>
      <c r="N250" s="69" t="s">
        <v>143</v>
      </c>
      <c r="Q250" s="69">
        <f t="shared" si="37"/>
        <v>31</v>
      </c>
      <c r="R250" s="69">
        <f t="shared" si="38"/>
        <v>31</v>
      </c>
    </row>
    <row r="251" spans="1:18" x14ac:dyDescent="0.25">
      <c r="A251" s="69" t="s">
        <v>323</v>
      </c>
      <c r="C251" s="311" t="s">
        <v>440</v>
      </c>
      <c r="E251" s="69" t="s">
        <v>96</v>
      </c>
      <c r="F251" s="69" t="s">
        <v>218</v>
      </c>
      <c r="G251" s="231">
        <v>42888</v>
      </c>
      <c r="H251" s="231">
        <v>43000</v>
      </c>
      <c r="I251" s="255">
        <f t="shared" si="34"/>
        <v>6</v>
      </c>
      <c r="J251" s="198">
        <f t="shared" si="35"/>
        <v>22</v>
      </c>
      <c r="K251" s="198">
        <f t="shared" si="36"/>
        <v>38</v>
      </c>
      <c r="L251" s="69">
        <v>1</v>
      </c>
      <c r="M251" s="69" t="s">
        <v>55</v>
      </c>
      <c r="N251" s="69" t="s">
        <v>143</v>
      </c>
      <c r="Q251" s="69">
        <f t="shared" si="37"/>
        <v>17</v>
      </c>
      <c r="R251" s="69">
        <f t="shared" si="38"/>
        <v>17</v>
      </c>
    </row>
    <row r="252" spans="1:18" x14ac:dyDescent="0.25">
      <c r="A252" s="69" t="s">
        <v>323</v>
      </c>
      <c r="C252" s="311" t="s">
        <v>440</v>
      </c>
      <c r="E252" s="69" t="s">
        <v>96</v>
      </c>
      <c r="F252" s="69" t="s">
        <v>218</v>
      </c>
      <c r="G252" s="231">
        <v>42923</v>
      </c>
      <c r="H252" s="231">
        <v>42993</v>
      </c>
      <c r="I252" s="255">
        <f t="shared" si="34"/>
        <v>7</v>
      </c>
      <c r="J252" s="198">
        <f t="shared" si="35"/>
        <v>27</v>
      </c>
      <c r="K252" s="198">
        <f t="shared" si="36"/>
        <v>37</v>
      </c>
      <c r="L252" s="69">
        <v>1</v>
      </c>
      <c r="M252" s="69" t="s">
        <v>55</v>
      </c>
      <c r="N252" s="69" t="s">
        <v>143</v>
      </c>
      <c r="Q252" s="69">
        <f t="shared" si="37"/>
        <v>11</v>
      </c>
      <c r="R252" s="69">
        <f t="shared" si="38"/>
        <v>11</v>
      </c>
    </row>
    <row r="253" spans="1:18" x14ac:dyDescent="0.25">
      <c r="A253" s="69" t="s">
        <v>323</v>
      </c>
      <c r="C253" s="311" t="s">
        <v>440</v>
      </c>
      <c r="E253" s="69" t="s">
        <v>96</v>
      </c>
      <c r="F253" s="69" t="s">
        <v>218</v>
      </c>
      <c r="G253" s="231">
        <v>42952</v>
      </c>
      <c r="H253" s="231">
        <v>42980</v>
      </c>
      <c r="I253" s="255">
        <f t="shared" si="34"/>
        <v>8</v>
      </c>
      <c r="J253" s="198">
        <f t="shared" si="35"/>
        <v>31</v>
      </c>
      <c r="K253" s="198">
        <f t="shared" si="36"/>
        <v>35</v>
      </c>
      <c r="L253" s="69">
        <v>1</v>
      </c>
      <c r="M253" s="69" t="s">
        <v>25</v>
      </c>
      <c r="N253" s="69" t="s">
        <v>143</v>
      </c>
      <c r="Q253" s="69">
        <f t="shared" si="37"/>
        <v>5</v>
      </c>
      <c r="R253" s="69">
        <f t="shared" si="38"/>
        <v>5</v>
      </c>
    </row>
    <row r="254" spans="1:18" x14ac:dyDescent="0.25">
      <c r="A254" s="69" t="s">
        <v>323</v>
      </c>
      <c r="C254" s="311" t="s">
        <v>440</v>
      </c>
      <c r="E254" s="69" t="s">
        <v>96</v>
      </c>
      <c r="F254" s="69" t="s">
        <v>218</v>
      </c>
      <c r="G254" s="231">
        <v>42826</v>
      </c>
      <c r="H254" s="231">
        <v>43036</v>
      </c>
      <c r="I254" s="255">
        <f t="shared" si="34"/>
        <v>4</v>
      </c>
      <c r="J254" s="198">
        <f t="shared" si="35"/>
        <v>13</v>
      </c>
      <c r="K254" s="198">
        <f t="shared" si="36"/>
        <v>43</v>
      </c>
      <c r="L254" s="69">
        <v>1</v>
      </c>
      <c r="M254" s="69" t="s">
        <v>25</v>
      </c>
      <c r="N254" s="69" t="s">
        <v>143</v>
      </c>
      <c r="Q254" s="69">
        <f t="shared" si="37"/>
        <v>31</v>
      </c>
      <c r="R254" s="69">
        <f t="shared" si="38"/>
        <v>31</v>
      </c>
    </row>
    <row r="255" spans="1:18" x14ac:dyDescent="0.25">
      <c r="A255" s="69" t="s">
        <v>323</v>
      </c>
      <c r="C255" s="311" t="s">
        <v>440</v>
      </c>
      <c r="E255" s="69" t="s">
        <v>96</v>
      </c>
      <c r="F255" s="69" t="s">
        <v>218</v>
      </c>
      <c r="G255" s="231">
        <v>42911</v>
      </c>
      <c r="H255" s="231">
        <v>42995</v>
      </c>
      <c r="I255" s="255">
        <f t="shared" si="34"/>
        <v>6</v>
      </c>
      <c r="J255" s="198">
        <f t="shared" si="35"/>
        <v>26</v>
      </c>
      <c r="K255" s="198">
        <f t="shared" si="36"/>
        <v>38</v>
      </c>
      <c r="L255" s="69">
        <v>1</v>
      </c>
      <c r="M255" s="69" t="s">
        <v>39</v>
      </c>
      <c r="N255" s="69" t="s">
        <v>143</v>
      </c>
      <c r="Q255" s="69">
        <f t="shared" si="37"/>
        <v>13</v>
      </c>
      <c r="R255" s="69">
        <f t="shared" si="38"/>
        <v>13</v>
      </c>
    </row>
    <row r="256" spans="1:18" x14ac:dyDescent="0.25">
      <c r="A256" s="69" t="s">
        <v>323</v>
      </c>
      <c r="C256" s="311" t="s">
        <v>440</v>
      </c>
      <c r="E256" s="69" t="s">
        <v>96</v>
      </c>
      <c r="F256" s="69" t="s">
        <v>218</v>
      </c>
      <c r="G256" s="231">
        <v>42932</v>
      </c>
      <c r="H256" s="231">
        <v>42932</v>
      </c>
      <c r="I256" s="255">
        <f t="shared" si="34"/>
        <v>7</v>
      </c>
      <c r="J256" s="198">
        <f t="shared" si="35"/>
        <v>29</v>
      </c>
      <c r="K256" s="198">
        <f t="shared" si="36"/>
        <v>29</v>
      </c>
      <c r="L256" s="69">
        <v>1</v>
      </c>
      <c r="M256" s="69" t="s">
        <v>39</v>
      </c>
      <c r="N256" s="69" t="s">
        <v>143</v>
      </c>
      <c r="Q256" s="69">
        <f t="shared" si="37"/>
        <v>1</v>
      </c>
      <c r="R256" s="69">
        <f t="shared" si="38"/>
        <v>1</v>
      </c>
    </row>
    <row r="257" spans="1:18" x14ac:dyDescent="0.25">
      <c r="A257" s="69" t="s">
        <v>323</v>
      </c>
      <c r="C257" s="311" t="s">
        <v>440</v>
      </c>
      <c r="E257" s="69" t="s">
        <v>96</v>
      </c>
      <c r="F257" s="69" t="s">
        <v>218</v>
      </c>
      <c r="G257" s="231">
        <v>42890</v>
      </c>
      <c r="H257" s="231">
        <v>42995</v>
      </c>
      <c r="I257" s="255">
        <f t="shared" si="34"/>
        <v>6</v>
      </c>
      <c r="J257" s="198">
        <f t="shared" si="35"/>
        <v>23</v>
      </c>
      <c r="K257" s="198">
        <f t="shared" si="36"/>
        <v>38</v>
      </c>
      <c r="L257" s="69">
        <v>1</v>
      </c>
      <c r="M257" s="69" t="s">
        <v>39</v>
      </c>
      <c r="N257" s="69" t="s">
        <v>143</v>
      </c>
      <c r="Q257" s="69">
        <f t="shared" si="37"/>
        <v>16</v>
      </c>
      <c r="R257" s="69">
        <f t="shared" si="38"/>
        <v>16</v>
      </c>
    </row>
    <row r="258" spans="1:18" x14ac:dyDescent="0.25">
      <c r="A258" s="69" t="s">
        <v>323</v>
      </c>
      <c r="C258" s="311" t="s">
        <v>440</v>
      </c>
      <c r="E258" s="69" t="s">
        <v>96</v>
      </c>
      <c r="F258" s="69" t="s">
        <v>218</v>
      </c>
      <c r="G258" s="231">
        <v>42890</v>
      </c>
      <c r="H258" s="231">
        <v>42890</v>
      </c>
      <c r="I258" s="255">
        <f t="shared" si="34"/>
        <v>6</v>
      </c>
      <c r="J258" s="198">
        <f t="shared" si="35"/>
        <v>23</v>
      </c>
      <c r="K258" s="198">
        <f t="shared" si="36"/>
        <v>23</v>
      </c>
      <c r="L258" s="69">
        <v>1</v>
      </c>
      <c r="M258" s="69" t="s">
        <v>39</v>
      </c>
      <c r="N258" s="69" t="s">
        <v>143</v>
      </c>
      <c r="Q258" s="69">
        <f t="shared" si="37"/>
        <v>1</v>
      </c>
      <c r="R258" s="69">
        <f t="shared" si="38"/>
        <v>1</v>
      </c>
    </row>
    <row r="259" spans="1:18" x14ac:dyDescent="0.25">
      <c r="A259" s="69" t="s">
        <v>323</v>
      </c>
      <c r="C259" s="311" t="s">
        <v>440</v>
      </c>
      <c r="E259" s="69" t="s">
        <v>281</v>
      </c>
      <c r="F259" s="69" t="s">
        <v>218</v>
      </c>
      <c r="G259" s="231">
        <v>42888</v>
      </c>
      <c r="H259" s="231">
        <v>43000</v>
      </c>
      <c r="I259" s="255">
        <f t="shared" si="34"/>
        <v>6</v>
      </c>
      <c r="J259" s="198">
        <f t="shared" si="35"/>
        <v>22</v>
      </c>
      <c r="K259" s="198">
        <f t="shared" si="36"/>
        <v>38</v>
      </c>
      <c r="L259" s="69">
        <v>1</v>
      </c>
      <c r="M259" s="69" t="s">
        <v>55</v>
      </c>
      <c r="N259" s="69" t="s">
        <v>143</v>
      </c>
      <c r="Q259" s="69">
        <f t="shared" si="37"/>
        <v>17</v>
      </c>
      <c r="R259" s="69">
        <f t="shared" si="38"/>
        <v>17</v>
      </c>
    </row>
    <row r="260" spans="1:18" x14ac:dyDescent="0.25">
      <c r="A260" s="71" t="s">
        <v>224</v>
      </c>
      <c r="C260" s="311" t="s">
        <v>440</v>
      </c>
      <c r="E260" s="69" t="s">
        <v>97</v>
      </c>
      <c r="F260" s="69" t="s">
        <v>218</v>
      </c>
      <c r="G260" s="231">
        <v>42885</v>
      </c>
      <c r="H260" s="231">
        <v>43004</v>
      </c>
      <c r="I260" s="255">
        <f t="shared" si="34"/>
        <v>5</v>
      </c>
      <c r="J260" s="198">
        <f t="shared" si="35"/>
        <v>22</v>
      </c>
      <c r="K260" s="198">
        <f t="shared" si="36"/>
        <v>39</v>
      </c>
      <c r="L260" s="69">
        <v>1</v>
      </c>
      <c r="M260" s="69" t="s">
        <v>42</v>
      </c>
      <c r="N260" s="69" t="s">
        <v>143</v>
      </c>
      <c r="Q260" s="69">
        <f t="shared" si="37"/>
        <v>18</v>
      </c>
      <c r="R260" s="69">
        <f t="shared" si="38"/>
        <v>18</v>
      </c>
    </row>
    <row r="261" spans="1:18" x14ac:dyDescent="0.25">
      <c r="A261" s="71" t="s">
        <v>224</v>
      </c>
      <c r="C261" s="311" t="s">
        <v>440</v>
      </c>
      <c r="E261" s="69" t="s">
        <v>97</v>
      </c>
      <c r="F261" s="69" t="s">
        <v>218</v>
      </c>
      <c r="G261" s="231">
        <v>42887</v>
      </c>
      <c r="H261" s="231">
        <v>43006</v>
      </c>
      <c r="I261" s="255">
        <f t="shared" si="34"/>
        <v>6</v>
      </c>
      <c r="J261" s="198">
        <f t="shared" si="35"/>
        <v>22</v>
      </c>
      <c r="K261" s="198">
        <f t="shared" si="36"/>
        <v>39</v>
      </c>
      <c r="L261" s="69">
        <v>1</v>
      </c>
      <c r="M261" s="69" t="s">
        <v>44</v>
      </c>
      <c r="N261" s="69" t="s">
        <v>143</v>
      </c>
      <c r="Q261" s="69">
        <f t="shared" si="37"/>
        <v>18</v>
      </c>
      <c r="R261" s="69">
        <f t="shared" si="38"/>
        <v>18</v>
      </c>
    </row>
    <row r="262" spans="1:18" x14ac:dyDescent="0.25">
      <c r="A262" s="71" t="s">
        <v>224</v>
      </c>
      <c r="C262" s="311" t="s">
        <v>440</v>
      </c>
      <c r="E262" s="69" t="s">
        <v>97</v>
      </c>
      <c r="F262" s="69" t="s">
        <v>218</v>
      </c>
      <c r="G262" s="231">
        <v>42840</v>
      </c>
      <c r="H262" s="231">
        <v>42840</v>
      </c>
      <c r="I262" s="255">
        <f t="shared" si="34"/>
        <v>4</v>
      </c>
      <c r="J262" s="198">
        <f t="shared" si="35"/>
        <v>15</v>
      </c>
      <c r="K262" s="198">
        <f t="shared" si="36"/>
        <v>15</v>
      </c>
      <c r="L262" s="69">
        <v>1</v>
      </c>
      <c r="M262" s="69" t="s">
        <v>25</v>
      </c>
      <c r="N262" s="69" t="s">
        <v>143</v>
      </c>
      <c r="Q262" s="69">
        <f t="shared" si="37"/>
        <v>1</v>
      </c>
      <c r="R262" s="69">
        <f t="shared" si="38"/>
        <v>1</v>
      </c>
    </row>
    <row r="263" spans="1:18" x14ac:dyDescent="0.25">
      <c r="A263" s="71" t="s">
        <v>224</v>
      </c>
      <c r="C263" s="311" t="s">
        <v>440</v>
      </c>
      <c r="E263" s="69" t="s">
        <v>97</v>
      </c>
      <c r="F263" s="69" t="s">
        <v>218</v>
      </c>
      <c r="G263" s="231">
        <v>42848</v>
      </c>
      <c r="H263" s="231">
        <v>43044</v>
      </c>
      <c r="I263" s="255">
        <f t="shared" si="34"/>
        <v>4</v>
      </c>
      <c r="J263" s="198">
        <f t="shared" si="35"/>
        <v>17</v>
      </c>
      <c r="K263" s="198">
        <f t="shared" si="36"/>
        <v>45</v>
      </c>
      <c r="L263" s="69">
        <v>1</v>
      </c>
      <c r="M263" s="69" t="s">
        <v>39</v>
      </c>
      <c r="N263" s="69" t="s">
        <v>143</v>
      </c>
      <c r="Q263" s="69">
        <f t="shared" si="37"/>
        <v>29</v>
      </c>
      <c r="R263" s="69">
        <f t="shared" si="38"/>
        <v>29</v>
      </c>
    </row>
    <row r="264" spans="1:18" x14ac:dyDescent="0.25">
      <c r="A264" s="71" t="s">
        <v>198</v>
      </c>
      <c r="B264" s="271"/>
      <c r="C264" s="311" t="s">
        <v>440</v>
      </c>
      <c r="E264" s="69" t="s">
        <v>98</v>
      </c>
      <c r="F264" s="69" t="s">
        <v>290</v>
      </c>
      <c r="G264" s="231">
        <v>42913</v>
      </c>
      <c r="H264" s="231">
        <v>42981</v>
      </c>
      <c r="I264" s="255">
        <f t="shared" si="34"/>
        <v>6</v>
      </c>
      <c r="J264" s="198">
        <f t="shared" si="35"/>
        <v>26</v>
      </c>
      <c r="K264" s="198">
        <f t="shared" si="36"/>
        <v>36</v>
      </c>
      <c r="L264" s="69">
        <v>2</v>
      </c>
      <c r="M264" s="69" t="s">
        <v>40</v>
      </c>
      <c r="N264" s="69" t="s">
        <v>143</v>
      </c>
      <c r="O264" s="69" t="s">
        <v>438</v>
      </c>
      <c r="Q264" s="69">
        <f t="shared" si="37"/>
        <v>11</v>
      </c>
      <c r="R264" s="69">
        <f t="shared" si="38"/>
        <v>22</v>
      </c>
    </row>
    <row r="265" spans="1:18" x14ac:dyDescent="0.25">
      <c r="A265" s="69" t="s">
        <v>323</v>
      </c>
      <c r="C265" s="311" t="s">
        <v>440</v>
      </c>
      <c r="E265" s="69" t="s">
        <v>96</v>
      </c>
      <c r="F265" s="69" t="s">
        <v>290</v>
      </c>
      <c r="G265" s="231">
        <v>42889</v>
      </c>
      <c r="H265" s="231">
        <v>43001</v>
      </c>
      <c r="I265" s="255">
        <f t="shared" si="34"/>
        <v>6</v>
      </c>
      <c r="J265" s="198">
        <f t="shared" si="35"/>
        <v>22</v>
      </c>
      <c r="K265" s="198">
        <f t="shared" si="36"/>
        <v>38</v>
      </c>
      <c r="L265" s="69">
        <v>1</v>
      </c>
      <c r="M265" s="69" t="s">
        <v>25</v>
      </c>
      <c r="N265" s="69" t="s">
        <v>143</v>
      </c>
      <c r="Q265" s="69">
        <f t="shared" si="37"/>
        <v>17</v>
      </c>
      <c r="R265" s="69">
        <f t="shared" si="38"/>
        <v>17</v>
      </c>
    </row>
    <row r="266" spans="1:18" s="71" customFormat="1" x14ac:dyDescent="0.25">
      <c r="A266" s="71" t="s">
        <v>22</v>
      </c>
      <c r="B266" s="311" t="s">
        <v>440</v>
      </c>
      <c r="C266" s="196"/>
      <c r="D266" s="196"/>
      <c r="E266" s="71" t="s">
        <v>96</v>
      </c>
      <c r="F266" s="71" t="s">
        <v>13</v>
      </c>
      <c r="G266" s="230">
        <v>42826</v>
      </c>
      <c r="H266" s="230">
        <v>43036</v>
      </c>
      <c r="I266" s="277">
        <f t="shared" si="34"/>
        <v>4</v>
      </c>
      <c r="J266" s="273">
        <f t="shared" si="35"/>
        <v>13</v>
      </c>
      <c r="K266" s="273">
        <f t="shared" si="36"/>
        <v>43</v>
      </c>
      <c r="L266" s="71">
        <v>1</v>
      </c>
      <c r="M266" s="71" t="s">
        <v>25</v>
      </c>
      <c r="N266" s="71" t="s">
        <v>143</v>
      </c>
      <c r="P266" s="71" t="s">
        <v>448</v>
      </c>
      <c r="Q266" s="71">
        <f t="shared" ref="Q266:Q268" si="39">K266-J266+1</f>
        <v>31</v>
      </c>
      <c r="R266" s="71">
        <f t="shared" ref="R266:R268" si="40">Q266*L266</f>
        <v>31</v>
      </c>
    </row>
    <row r="267" spans="1:18" s="71" customFormat="1" x14ac:dyDescent="0.25">
      <c r="A267" s="71" t="s">
        <v>22</v>
      </c>
      <c r="B267" s="311" t="s">
        <v>440</v>
      </c>
      <c r="C267" s="196"/>
      <c r="D267" s="196"/>
      <c r="E267" s="71" t="s">
        <v>96</v>
      </c>
      <c r="F267" s="71" t="s">
        <v>13</v>
      </c>
      <c r="G267" s="230">
        <v>42855</v>
      </c>
      <c r="H267" s="230">
        <v>43030</v>
      </c>
      <c r="I267" s="277">
        <f t="shared" si="34"/>
        <v>4</v>
      </c>
      <c r="J267" s="273">
        <f t="shared" ref="J267:J268" si="41">WEEKNUM(G267)</f>
        <v>18</v>
      </c>
      <c r="K267" s="273">
        <f t="shared" ref="K267:K268" si="42">WEEKNUM(H267)</f>
        <v>43</v>
      </c>
      <c r="L267" s="71">
        <v>1</v>
      </c>
      <c r="M267" s="71" t="s">
        <v>39</v>
      </c>
      <c r="N267" s="71" t="s">
        <v>143</v>
      </c>
      <c r="P267" s="71" t="s">
        <v>448</v>
      </c>
      <c r="Q267" s="71">
        <f t="shared" si="39"/>
        <v>26</v>
      </c>
      <c r="R267" s="71">
        <f t="shared" si="40"/>
        <v>26</v>
      </c>
    </row>
    <row r="268" spans="1:18" s="71" customFormat="1" x14ac:dyDescent="0.25">
      <c r="A268" s="71" t="s">
        <v>22</v>
      </c>
      <c r="B268" s="311" t="s">
        <v>440</v>
      </c>
      <c r="C268" s="196"/>
      <c r="D268" s="196"/>
      <c r="E268" s="71" t="s">
        <v>96</v>
      </c>
      <c r="F268" s="71" t="s">
        <v>13</v>
      </c>
      <c r="G268" s="230">
        <v>42820</v>
      </c>
      <c r="H268" s="230">
        <v>43035</v>
      </c>
      <c r="I268" s="277">
        <f t="shared" si="34"/>
        <v>3</v>
      </c>
      <c r="J268" s="273">
        <f t="shared" si="41"/>
        <v>13</v>
      </c>
      <c r="K268" s="273">
        <f t="shared" si="42"/>
        <v>43</v>
      </c>
      <c r="L268" s="71">
        <v>6</v>
      </c>
      <c r="M268" s="71" t="s">
        <v>26</v>
      </c>
      <c r="N268" s="71" t="s">
        <v>143</v>
      </c>
      <c r="P268" s="71" t="s">
        <v>465</v>
      </c>
      <c r="Q268" s="71">
        <f t="shared" si="39"/>
        <v>31</v>
      </c>
      <c r="R268" s="71">
        <f t="shared" si="40"/>
        <v>186</v>
      </c>
    </row>
    <row r="269" spans="1:18" x14ac:dyDescent="0.25">
      <c r="A269" s="69" t="s">
        <v>22</v>
      </c>
      <c r="B269" s="311" t="s">
        <v>440</v>
      </c>
      <c r="E269" s="69" t="s">
        <v>98</v>
      </c>
      <c r="F269" s="69" t="s">
        <v>13</v>
      </c>
      <c r="G269" s="231">
        <v>42857</v>
      </c>
      <c r="H269" s="231">
        <v>43035</v>
      </c>
      <c r="I269" s="255">
        <f t="shared" si="34"/>
        <v>5</v>
      </c>
      <c r="J269" s="198">
        <f t="shared" si="35"/>
        <v>18</v>
      </c>
      <c r="K269" s="198">
        <f t="shared" si="36"/>
        <v>43</v>
      </c>
      <c r="L269" s="69">
        <v>3</v>
      </c>
      <c r="M269" s="69" t="s">
        <v>367</v>
      </c>
      <c r="N269" s="69" t="s">
        <v>143</v>
      </c>
      <c r="Q269" s="69">
        <f t="shared" si="37"/>
        <v>26</v>
      </c>
      <c r="R269" s="69">
        <f t="shared" si="38"/>
        <v>78</v>
      </c>
    </row>
    <row r="270" spans="1:18" x14ac:dyDescent="0.25">
      <c r="A270" s="69" t="s">
        <v>417</v>
      </c>
      <c r="D270" s="311" t="s">
        <v>440</v>
      </c>
      <c r="E270" s="253" t="s">
        <v>179</v>
      </c>
      <c r="F270" s="253" t="s">
        <v>214</v>
      </c>
      <c r="G270" s="254">
        <v>42885</v>
      </c>
      <c r="H270" s="231">
        <v>43032</v>
      </c>
      <c r="I270" s="255">
        <f t="shared" si="34"/>
        <v>5</v>
      </c>
      <c r="J270" s="198">
        <f t="shared" si="35"/>
        <v>22</v>
      </c>
      <c r="K270" s="198">
        <f t="shared" si="36"/>
        <v>43</v>
      </c>
      <c r="L270" s="69">
        <v>1</v>
      </c>
      <c r="M270" s="69" t="s">
        <v>42</v>
      </c>
      <c r="N270" s="69" t="s">
        <v>193</v>
      </c>
      <c r="Q270" s="69">
        <f t="shared" si="37"/>
        <v>22</v>
      </c>
      <c r="R270" s="69">
        <f t="shared" si="38"/>
        <v>22</v>
      </c>
    </row>
    <row r="271" spans="1:18" x14ac:dyDescent="0.25">
      <c r="A271" s="69" t="s">
        <v>417</v>
      </c>
      <c r="D271" s="311" t="s">
        <v>440</v>
      </c>
      <c r="E271" s="69" t="s">
        <v>179</v>
      </c>
      <c r="F271" s="69" t="s">
        <v>13</v>
      </c>
      <c r="G271" s="231">
        <v>42885</v>
      </c>
      <c r="H271" s="231">
        <v>42885</v>
      </c>
      <c r="I271" s="255">
        <f t="shared" ref="I271:I330" si="43">MONTH(G271)</f>
        <v>5</v>
      </c>
      <c r="J271" s="198">
        <f t="shared" ref="J271:J330" si="44">WEEKNUM(G271)</f>
        <v>22</v>
      </c>
      <c r="K271" s="198">
        <f t="shared" ref="K271:K330" si="45">WEEKNUM(H271)</f>
        <v>22</v>
      </c>
      <c r="L271" s="69">
        <v>1</v>
      </c>
      <c r="M271" s="69" t="s">
        <v>42</v>
      </c>
      <c r="N271" s="69" t="s">
        <v>193</v>
      </c>
      <c r="Q271" s="69">
        <f t="shared" ref="Q271:Q330" si="46">K271-J271+1</f>
        <v>1</v>
      </c>
      <c r="R271" s="69">
        <f t="shared" ref="R271:R330" si="47">Q271*L271</f>
        <v>1</v>
      </c>
    </row>
    <row r="272" spans="1:18" x14ac:dyDescent="0.25">
      <c r="A272" s="69" t="s">
        <v>163</v>
      </c>
      <c r="B272" s="311" t="s">
        <v>440</v>
      </c>
      <c r="E272" s="69" t="s">
        <v>179</v>
      </c>
      <c r="F272" s="69" t="s">
        <v>13</v>
      </c>
      <c r="G272" s="231">
        <v>42822</v>
      </c>
      <c r="H272" s="231">
        <v>43032</v>
      </c>
      <c r="I272" s="255">
        <f t="shared" si="43"/>
        <v>3</v>
      </c>
      <c r="J272" s="198">
        <f t="shared" si="44"/>
        <v>13</v>
      </c>
      <c r="K272" s="198">
        <f t="shared" si="45"/>
        <v>43</v>
      </c>
      <c r="L272" s="69">
        <v>1</v>
      </c>
      <c r="M272" s="69" t="s">
        <v>42</v>
      </c>
      <c r="N272" s="69" t="s">
        <v>193</v>
      </c>
      <c r="Q272" s="69">
        <f t="shared" si="46"/>
        <v>31</v>
      </c>
      <c r="R272" s="69">
        <f t="shared" si="47"/>
        <v>31</v>
      </c>
    </row>
    <row r="273" spans="1:18" x14ac:dyDescent="0.25">
      <c r="A273" s="69" t="s">
        <v>163</v>
      </c>
      <c r="B273" s="311" t="s">
        <v>440</v>
      </c>
      <c r="E273" s="69" t="s">
        <v>179</v>
      </c>
      <c r="F273" s="69" t="s">
        <v>13</v>
      </c>
      <c r="G273" s="231">
        <v>42892</v>
      </c>
      <c r="H273" s="231">
        <v>43032</v>
      </c>
      <c r="I273" s="255">
        <f t="shared" si="43"/>
        <v>6</v>
      </c>
      <c r="J273" s="198">
        <f t="shared" si="44"/>
        <v>23</v>
      </c>
      <c r="K273" s="198">
        <f t="shared" si="45"/>
        <v>43</v>
      </c>
      <c r="L273" s="69">
        <v>1</v>
      </c>
      <c r="M273" s="69" t="s">
        <v>42</v>
      </c>
      <c r="N273" s="69" t="s">
        <v>193</v>
      </c>
      <c r="Q273" s="69">
        <f t="shared" si="46"/>
        <v>21</v>
      </c>
      <c r="R273" s="69">
        <f t="shared" si="47"/>
        <v>21</v>
      </c>
    </row>
    <row r="274" spans="1:18" x14ac:dyDescent="0.25">
      <c r="A274" s="69" t="s">
        <v>163</v>
      </c>
      <c r="B274" s="311" t="s">
        <v>440</v>
      </c>
      <c r="E274" s="69" t="s">
        <v>179</v>
      </c>
      <c r="F274" s="69" t="s">
        <v>13</v>
      </c>
      <c r="G274" s="231">
        <v>42912</v>
      </c>
      <c r="H274" s="231">
        <v>43031</v>
      </c>
      <c r="I274" s="255">
        <f t="shared" si="43"/>
        <v>6</v>
      </c>
      <c r="J274" s="198">
        <f t="shared" si="44"/>
        <v>26</v>
      </c>
      <c r="K274" s="198">
        <f t="shared" si="45"/>
        <v>43</v>
      </c>
      <c r="L274" s="69">
        <v>1</v>
      </c>
      <c r="M274" s="69" t="s">
        <v>24</v>
      </c>
      <c r="N274" s="69" t="s">
        <v>193</v>
      </c>
      <c r="Q274" s="69">
        <f t="shared" si="46"/>
        <v>18</v>
      </c>
      <c r="R274" s="69">
        <f t="shared" si="47"/>
        <v>18</v>
      </c>
    </row>
    <row r="275" spans="1:18" x14ac:dyDescent="0.25">
      <c r="A275" s="69" t="s">
        <v>22</v>
      </c>
      <c r="B275" s="311" t="s">
        <v>440</v>
      </c>
      <c r="E275" s="69" t="s">
        <v>179</v>
      </c>
      <c r="F275" s="69" t="s">
        <v>13</v>
      </c>
      <c r="G275" s="231">
        <v>42878</v>
      </c>
      <c r="H275" s="231">
        <v>43032</v>
      </c>
      <c r="I275" s="255">
        <f t="shared" si="43"/>
        <v>5</v>
      </c>
      <c r="J275" s="198">
        <f t="shared" si="44"/>
        <v>21</v>
      </c>
      <c r="K275" s="198">
        <f t="shared" si="45"/>
        <v>43</v>
      </c>
      <c r="L275" s="69">
        <v>1</v>
      </c>
      <c r="M275" s="69" t="s">
        <v>42</v>
      </c>
      <c r="N275" s="69" t="s">
        <v>193</v>
      </c>
      <c r="Q275" s="69">
        <f t="shared" si="46"/>
        <v>23</v>
      </c>
      <c r="R275" s="69">
        <f t="shared" si="47"/>
        <v>23</v>
      </c>
    </row>
    <row r="276" spans="1:18" x14ac:dyDescent="0.25">
      <c r="A276" s="69" t="s">
        <v>22</v>
      </c>
      <c r="B276" s="311" t="s">
        <v>440</v>
      </c>
      <c r="E276" s="69" t="s">
        <v>179</v>
      </c>
      <c r="F276" s="69" t="s">
        <v>13</v>
      </c>
      <c r="G276" s="231">
        <v>42915</v>
      </c>
      <c r="H276" s="231">
        <v>43034</v>
      </c>
      <c r="I276" s="255">
        <f t="shared" si="43"/>
        <v>6</v>
      </c>
      <c r="J276" s="198">
        <f t="shared" si="44"/>
        <v>26</v>
      </c>
      <c r="K276" s="198">
        <f t="shared" si="45"/>
        <v>43</v>
      </c>
      <c r="L276" s="69">
        <v>1</v>
      </c>
      <c r="M276" s="69" t="s">
        <v>44</v>
      </c>
      <c r="N276" s="69" t="s">
        <v>193</v>
      </c>
      <c r="Q276" s="69">
        <f t="shared" si="46"/>
        <v>18</v>
      </c>
      <c r="R276" s="69">
        <f t="shared" si="47"/>
        <v>18</v>
      </c>
    </row>
    <row r="277" spans="1:18" x14ac:dyDescent="0.25">
      <c r="A277" s="69" t="s">
        <v>164</v>
      </c>
      <c r="B277" s="311" t="s">
        <v>440</v>
      </c>
      <c r="E277" s="69" t="s">
        <v>180</v>
      </c>
      <c r="F277" s="69" t="s">
        <v>13</v>
      </c>
      <c r="G277" s="231">
        <v>42886</v>
      </c>
      <c r="H277" s="231">
        <v>43026</v>
      </c>
      <c r="I277" s="255">
        <f t="shared" si="43"/>
        <v>5</v>
      </c>
      <c r="J277" s="198">
        <f t="shared" si="44"/>
        <v>22</v>
      </c>
      <c r="K277" s="198">
        <f t="shared" si="45"/>
        <v>42</v>
      </c>
      <c r="L277" s="69">
        <v>1</v>
      </c>
      <c r="M277" s="69" t="s">
        <v>43</v>
      </c>
      <c r="N277" s="69" t="s">
        <v>194</v>
      </c>
      <c r="Q277" s="69">
        <f t="shared" si="46"/>
        <v>21</v>
      </c>
      <c r="R277" s="69">
        <f t="shared" si="47"/>
        <v>21</v>
      </c>
    </row>
    <row r="278" spans="1:18" x14ac:dyDescent="0.25">
      <c r="A278" s="69" t="s">
        <v>164</v>
      </c>
      <c r="B278" s="311" t="s">
        <v>440</v>
      </c>
      <c r="E278" s="69" t="s">
        <v>180</v>
      </c>
      <c r="F278" s="69" t="s">
        <v>13</v>
      </c>
      <c r="G278" s="231">
        <v>42905</v>
      </c>
      <c r="H278" s="231">
        <v>42982</v>
      </c>
      <c r="I278" s="255">
        <f t="shared" si="43"/>
        <v>6</v>
      </c>
      <c r="J278" s="198">
        <f t="shared" si="44"/>
        <v>25</v>
      </c>
      <c r="K278" s="198">
        <f t="shared" si="45"/>
        <v>36</v>
      </c>
      <c r="L278" s="69">
        <v>1</v>
      </c>
      <c r="M278" s="69" t="s">
        <v>24</v>
      </c>
      <c r="N278" s="69" t="s">
        <v>194</v>
      </c>
      <c r="Q278" s="69">
        <f t="shared" si="46"/>
        <v>12</v>
      </c>
      <c r="R278" s="69">
        <f t="shared" si="47"/>
        <v>12</v>
      </c>
    </row>
    <row r="279" spans="1:18" x14ac:dyDescent="0.25">
      <c r="A279" s="69" t="s">
        <v>469</v>
      </c>
      <c r="D279" s="201" t="s">
        <v>440</v>
      </c>
      <c r="E279" s="69" t="s">
        <v>468</v>
      </c>
      <c r="F279" s="69" t="s">
        <v>13</v>
      </c>
      <c r="G279" s="231">
        <v>42874</v>
      </c>
      <c r="H279" s="231">
        <v>42902</v>
      </c>
      <c r="I279" s="255">
        <f t="shared" si="43"/>
        <v>5</v>
      </c>
      <c r="J279" s="198">
        <f t="shared" si="44"/>
        <v>20</v>
      </c>
      <c r="K279" s="198">
        <f t="shared" si="45"/>
        <v>24</v>
      </c>
      <c r="L279" s="69">
        <v>1</v>
      </c>
      <c r="M279" s="69" t="s">
        <v>55</v>
      </c>
      <c r="N279" s="69" t="s">
        <v>470</v>
      </c>
      <c r="Q279" s="69">
        <f t="shared" si="46"/>
        <v>5</v>
      </c>
      <c r="R279" s="69">
        <f t="shared" si="47"/>
        <v>5</v>
      </c>
    </row>
    <row r="280" spans="1:18" ht="14.25" customHeight="1" x14ac:dyDescent="0.25">
      <c r="A280" s="69" t="s">
        <v>22</v>
      </c>
      <c r="B280" s="311" t="s">
        <v>440</v>
      </c>
      <c r="E280" s="69" t="s">
        <v>176</v>
      </c>
      <c r="F280" s="69" t="s">
        <v>13</v>
      </c>
      <c r="G280" s="231">
        <v>42927</v>
      </c>
      <c r="H280" s="231">
        <v>42983</v>
      </c>
      <c r="I280" s="255">
        <f t="shared" si="43"/>
        <v>7</v>
      </c>
      <c r="J280" s="198">
        <f t="shared" si="44"/>
        <v>28</v>
      </c>
      <c r="K280" s="198">
        <f t="shared" si="45"/>
        <v>36</v>
      </c>
      <c r="L280" s="69">
        <v>2</v>
      </c>
      <c r="M280" s="69" t="s">
        <v>241</v>
      </c>
      <c r="N280" s="69" t="s">
        <v>191</v>
      </c>
      <c r="Q280" s="69">
        <f t="shared" si="46"/>
        <v>9</v>
      </c>
      <c r="R280" s="69">
        <f t="shared" si="47"/>
        <v>18</v>
      </c>
    </row>
    <row r="281" spans="1:18" x14ac:dyDescent="0.25">
      <c r="A281" s="71" t="s">
        <v>229</v>
      </c>
      <c r="C281" s="311" t="s">
        <v>440</v>
      </c>
      <c r="E281" s="71" t="s">
        <v>210</v>
      </c>
      <c r="F281" s="71" t="s">
        <v>240</v>
      </c>
      <c r="G281" s="231">
        <v>42878</v>
      </c>
      <c r="H281" s="231">
        <v>43001</v>
      </c>
      <c r="I281" s="255">
        <f t="shared" si="43"/>
        <v>5</v>
      </c>
      <c r="J281" s="198">
        <f t="shared" si="44"/>
        <v>21</v>
      </c>
      <c r="K281" s="198">
        <f t="shared" si="45"/>
        <v>38</v>
      </c>
      <c r="L281" s="272">
        <v>2</v>
      </c>
      <c r="M281" s="230" t="s">
        <v>30</v>
      </c>
      <c r="N281" s="71" t="s">
        <v>215</v>
      </c>
      <c r="Q281" s="69">
        <f t="shared" si="46"/>
        <v>18</v>
      </c>
      <c r="R281" s="69">
        <f t="shared" si="47"/>
        <v>36</v>
      </c>
    </row>
    <row r="282" spans="1:18" x14ac:dyDescent="0.25">
      <c r="A282" s="268" t="s">
        <v>229</v>
      </c>
      <c r="C282" s="311" t="s">
        <v>440</v>
      </c>
      <c r="E282" s="253" t="s">
        <v>210</v>
      </c>
      <c r="F282" s="253" t="s">
        <v>214</v>
      </c>
      <c r="G282" s="254">
        <v>42884</v>
      </c>
      <c r="H282" s="231">
        <v>43000</v>
      </c>
      <c r="I282" s="255">
        <f t="shared" si="43"/>
        <v>5</v>
      </c>
      <c r="J282" s="198">
        <f t="shared" si="44"/>
        <v>22</v>
      </c>
      <c r="K282" s="198">
        <f t="shared" si="45"/>
        <v>38</v>
      </c>
      <c r="L282" s="69">
        <v>1</v>
      </c>
      <c r="M282" s="69" t="s">
        <v>28</v>
      </c>
      <c r="N282" s="69" t="s">
        <v>215</v>
      </c>
      <c r="Q282" s="69">
        <f t="shared" si="46"/>
        <v>17</v>
      </c>
      <c r="R282" s="69">
        <f t="shared" si="47"/>
        <v>17</v>
      </c>
    </row>
    <row r="283" spans="1:18" x14ac:dyDescent="0.25">
      <c r="A283" s="71" t="s">
        <v>228</v>
      </c>
      <c r="B283" s="311" t="s">
        <v>440</v>
      </c>
      <c r="E283" s="71" t="s">
        <v>335</v>
      </c>
      <c r="F283" s="71" t="s">
        <v>240</v>
      </c>
      <c r="G283" s="231">
        <v>42854</v>
      </c>
      <c r="H283" s="231">
        <v>43022</v>
      </c>
      <c r="I283" s="255">
        <f t="shared" si="43"/>
        <v>4</v>
      </c>
      <c r="J283" s="198">
        <f t="shared" si="44"/>
        <v>17</v>
      </c>
      <c r="K283" s="198">
        <f t="shared" si="45"/>
        <v>41</v>
      </c>
      <c r="L283" s="272">
        <v>1</v>
      </c>
      <c r="M283" s="230" t="s">
        <v>25</v>
      </c>
      <c r="N283" s="71" t="s">
        <v>351</v>
      </c>
      <c r="Q283" s="69">
        <f t="shared" si="46"/>
        <v>25</v>
      </c>
      <c r="R283" s="69">
        <f t="shared" si="47"/>
        <v>25</v>
      </c>
    </row>
    <row r="284" spans="1:18" x14ac:dyDescent="0.25">
      <c r="A284" s="69" t="s">
        <v>228</v>
      </c>
      <c r="B284" s="311" t="s">
        <v>440</v>
      </c>
      <c r="E284" s="69" t="s">
        <v>335</v>
      </c>
      <c r="F284" s="69" t="s">
        <v>290</v>
      </c>
      <c r="G284" s="231">
        <v>42855</v>
      </c>
      <c r="H284" s="231">
        <v>43023</v>
      </c>
      <c r="I284" s="255">
        <f t="shared" si="43"/>
        <v>4</v>
      </c>
      <c r="J284" s="198">
        <f t="shared" si="44"/>
        <v>18</v>
      </c>
      <c r="K284" s="198">
        <f t="shared" si="45"/>
        <v>42</v>
      </c>
      <c r="L284" s="69">
        <v>1</v>
      </c>
      <c r="M284" s="69" t="s">
        <v>39</v>
      </c>
      <c r="N284" s="69" t="s">
        <v>351</v>
      </c>
      <c r="Q284" s="69">
        <f t="shared" si="46"/>
        <v>25</v>
      </c>
      <c r="R284" s="69">
        <f t="shared" si="47"/>
        <v>25</v>
      </c>
    </row>
    <row r="285" spans="1:18" x14ac:dyDescent="0.25">
      <c r="A285" s="69" t="s">
        <v>228</v>
      </c>
      <c r="B285" s="311" t="s">
        <v>440</v>
      </c>
      <c r="E285" s="69" t="s">
        <v>335</v>
      </c>
      <c r="F285" s="69" t="s">
        <v>290</v>
      </c>
      <c r="G285" s="231">
        <v>42954</v>
      </c>
      <c r="H285" s="231">
        <v>42975</v>
      </c>
      <c r="I285" s="255">
        <f t="shared" si="43"/>
        <v>8</v>
      </c>
      <c r="J285" s="198">
        <f t="shared" si="44"/>
        <v>32</v>
      </c>
      <c r="K285" s="198">
        <f t="shared" si="45"/>
        <v>35</v>
      </c>
      <c r="L285" s="69">
        <v>1</v>
      </c>
      <c r="M285" s="69" t="s">
        <v>24</v>
      </c>
      <c r="N285" s="69" t="s">
        <v>351</v>
      </c>
      <c r="Q285" s="69">
        <f t="shared" si="46"/>
        <v>4</v>
      </c>
      <c r="R285" s="69">
        <f t="shared" si="47"/>
        <v>4</v>
      </c>
    </row>
    <row r="286" spans="1:18" x14ac:dyDescent="0.25">
      <c r="A286" s="69" t="s">
        <v>22</v>
      </c>
      <c r="B286" s="311" t="s">
        <v>440</v>
      </c>
      <c r="E286" s="69" t="s">
        <v>178</v>
      </c>
      <c r="F286" s="69" t="s">
        <v>13</v>
      </c>
      <c r="G286" s="231">
        <v>42820</v>
      </c>
      <c r="H286" s="230">
        <v>43036</v>
      </c>
      <c r="I286" s="255">
        <f t="shared" si="43"/>
        <v>3</v>
      </c>
      <c r="J286" s="198">
        <f t="shared" si="44"/>
        <v>13</v>
      </c>
      <c r="K286" s="198">
        <f t="shared" si="45"/>
        <v>43</v>
      </c>
      <c r="L286" s="69">
        <v>6</v>
      </c>
      <c r="M286" s="69" t="s">
        <v>366</v>
      </c>
      <c r="N286" s="69" t="s">
        <v>192</v>
      </c>
      <c r="Q286" s="69">
        <f t="shared" si="46"/>
        <v>31</v>
      </c>
      <c r="R286" s="69">
        <f t="shared" si="47"/>
        <v>186</v>
      </c>
    </row>
    <row r="287" spans="1:18" x14ac:dyDescent="0.25">
      <c r="A287" s="69" t="s">
        <v>22</v>
      </c>
      <c r="B287" s="311" t="s">
        <v>440</v>
      </c>
      <c r="E287" s="69" t="s">
        <v>178</v>
      </c>
      <c r="F287" s="69" t="s">
        <v>13</v>
      </c>
      <c r="G287" s="231">
        <v>42821</v>
      </c>
      <c r="H287" s="231">
        <v>43035</v>
      </c>
      <c r="I287" s="255">
        <f t="shared" si="43"/>
        <v>3</v>
      </c>
      <c r="J287" s="198">
        <f t="shared" si="44"/>
        <v>13</v>
      </c>
      <c r="K287" s="198">
        <f t="shared" si="45"/>
        <v>43</v>
      </c>
      <c r="L287" s="69">
        <v>2</v>
      </c>
      <c r="M287" s="69" t="s">
        <v>28</v>
      </c>
      <c r="N287" s="69" t="s">
        <v>192</v>
      </c>
      <c r="Q287" s="69">
        <f t="shared" si="46"/>
        <v>31</v>
      </c>
      <c r="R287" s="69">
        <f t="shared" si="47"/>
        <v>62</v>
      </c>
    </row>
    <row r="288" spans="1:18" x14ac:dyDescent="0.25">
      <c r="A288" s="69" t="s">
        <v>22</v>
      </c>
      <c r="B288" s="311" t="s">
        <v>440</v>
      </c>
      <c r="E288" s="69" t="s">
        <v>178</v>
      </c>
      <c r="F288" s="69" t="s">
        <v>13</v>
      </c>
      <c r="G288" s="231">
        <v>42902</v>
      </c>
      <c r="H288" s="231">
        <v>42902</v>
      </c>
      <c r="I288" s="255">
        <f t="shared" si="43"/>
        <v>6</v>
      </c>
      <c r="J288" s="198">
        <f t="shared" si="44"/>
        <v>24</v>
      </c>
      <c r="K288" s="198">
        <f t="shared" si="45"/>
        <v>24</v>
      </c>
      <c r="L288" s="69">
        <v>1</v>
      </c>
      <c r="M288" s="69" t="s">
        <v>55</v>
      </c>
      <c r="N288" s="69" t="s">
        <v>192</v>
      </c>
      <c r="Q288" s="69">
        <f t="shared" si="46"/>
        <v>1</v>
      </c>
      <c r="R288" s="69">
        <f t="shared" si="47"/>
        <v>1</v>
      </c>
    </row>
    <row r="289" spans="1:18" x14ac:dyDescent="0.25">
      <c r="A289" s="71" t="s">
        <v>33</v>
      </c>
      <c r="C289" s="311" t="s">
        <v>440</v>
      </c>
      <c r="E289" s="71" t="s">
        <v>91</v>
      </c>
      <c r="F289" s="71" t="s">
        <v>240</v>
      </c>
      <c r="G289" s="231">
        <v>42838</v>
      </c>
      <c r="H289" s="231">
        <v>43034</v>
      </c>
      <c r="I289" s="255">
        <f t="shared" si="43"/>
        <v>4</v>
      </c>
      <c r="J289" s="198">
        <f t="shared" si="44"/>
        <v>15</v>
      </c>
      <c r="K289" s="198">
        <f t="shared" si="45"/>
        <v>43</v>
      </c>
      <c r="L289" s="272">
        <v>3</v>
      </c>
      <c r="M289" s="231" t="s">
        <v>40</v>
      </c>
      <c r="N289" s="69" t="s">
        <v>144</v>
      </c>
      <c r="Q289" s="69">
        <f t="shared" si="46"/>
        <v>29</v>
      </c>
      <c r="R289" s="69">
        <f t="shared" si="47"/>
        <v>87</v>
      </c>
    </row>
    <row r="290" spans="1:18" x14ac:dyDescent="0.25">
      <c r="A290" s="71" t="s">
        <v>198</v>
      </c>
      <c r="C290" s="311" t="s">
        <v>440</v>
      </c>
      <c r="E290" s="71" t="s">
        <v>91</v>
      </c>
      <c r="F290" s="71" t="s">
        <v>240</v>
      </c>
      <c r="G290" s="231">
        <v>42938</v>
      </c>
      <c r="H290" s="231">
        <v>43001</v>
      </c>
      <c r="I290" s="255">
        <f t="shared" si="43"/>
        <v>7</v>
      </c>
      <c r="J290" s="198">
        <f t="shared" si="44"/>
        <v>29</v>
      </c>
      <c r="K290" s="198">
        <f t="shared" si="45"/>
        <v>38</v>
      </c>
      <c r="L290" s="272">
        <v>1</v>
      </c>
      <c r="M290" s="231" t="s">
        <v>25</v>
      </c>
      <c r="N290" s="69" t="s">
        <v>144</v>
      </c>
      <c r="Q290" s="69">
        <f t="shared" si="46"/>
        <v>10</v>
      </c>
      <c r="R290" s="69">
        <f t="shared" si="47"/>
        <v>10</v>
      </c>
    </row>
    <row r="291" spans="1:18" x14ac:dyDescent="0.25">
      <c r="A291" s="71" t="s">
        <v>198</v>
      </c>
      <c r="C291" s="311" t="s">
        <v>440</v>
      </c>
      <c r="E291" s="71" t="s">
        <v>91</v>
      </c>
      <c r="F291" s="71" t="s">
        <v>240</v>
      </c>
      <c r="G291" s="231">
        <v>42862</v>
      </c>
      <c r="H291" s="231">
        <v>43030</v>
      </c>
      <c r="I291" s="255">
        <f t="shared" si="43"/>
        <v>5</v>
      </c>
      <c r="J291" s="198">
        <f t="shared" si="44"/>
        <v>19</v>
      </c>
      <c r="K291" s="198">
        <f t="shared" si="45"/>
        <v>43</v>
      </c>
      <c r="L291" s="272">
        <v>1</v>
      </c>
      <c r="M291" s="231" t="s">
        <v>39</v>
      </c>
      <c r="N291" s="69" t="s">
        <v>144</v>
      </c>
      <c r="Q291" s="69">
        <f t="shared" si="46"/>
        <v>25</v>
      </c>
      <c r="R291" s="69">
        <f t="shared" si="47"/>
        <v>25</v>
      </c>
    </row>
    <row r="292" spans="1:18" x14ac:dyDescent="0.25">
      <c r="A292" s="71" t="s">
        <v>198</v>
      </c>
      <c r="C292" s="311" t="s">
        <v>440</v>
      </c>
      <c r="E292" s="71" t="s">
        <v>91</v>
      </c>
      <c r="F292" s="71" t="s">
        <v>240</v>
      </c>
      <c r="G292" s="231">
        <v>42940</v>
      </c>
      <c r="H292" s="231">
        <v>42996</v>
      </c>
      <c r="I292" s="255">
        <f t="shared" si="43"/>
        <v>7</v>
      </c>
      <c r="J292" s="198">
        <f t="shared" si="44"/>
        <v>30</v>
      </c>
      <c r="K292" s="198">
        <f t="shared" si="45"/>
        <v>38</v>
      </c>
      <c r="L292" s="272">
        <v>1</v>
      </c>
      <c r="M292" s="231" t="s">
        <v>24</v>
      </c>
      <c r="N292" s="69" t="s">
        <v>144</v>
      </c>
      <c r="Q292" s="69">
        <f t="shared" si="46"/>
        <v>9</v>
      </c>
      <c r="R292" s="69">
        <f t="shared" si="47"/>
        <v>9</v>
      </c>
    </row>
    <row r="293" spans="1:18" x14ac:dyDescent="0.25">
      <c r="A293" s="71" t="s">
        <v>198</v>
      </c>
      <c r="C293" s="311" t="s">
        <v>440</v>
      </c>
      <c r="E293" s="71" t="s">
        <v>91</v>
      </c>
      <c r="F293" s="71" t="s">
        <v>240</v>
      </c>
      <c r="G293" s="231">
        <v>42866</v>
      </c>
      <c r="H293" s="231">
        <v>42936</v>
      </c>
      <c r="I293" s="255">
        <f t="shared" si="43"/>
        <v>5</v>
      </c>
      <c r="J293" s="198">
        <f t="shared" si="44"/>
        <v>19</v>
      </c>
      <c r="K293" s="198">
        <f t="shared" si="45"/>
        <v>29</v>
      </c>
      <c r="L293" s="272">
        <v>1</v>
      </c>
      <c r="M293" s="231" t="s">
        <v>44</v>
      </c>
      <c r="N293" s="69" t="s">
        <v>144</v>
      </c>
      <c r="Q293" s="69">
        <f t="shared" si="46"/>
        <v>11</v>
      </c>
      <c r="R293" s="69">
        <f t="shared" si="47"/>
        <v>11</v>
      </c>
    </row>
    <row r="294" spans="1:18" x14ac:dyDescent="0.25">
      <c r="A294" s="71" t="s">
        <v>198</v>
      </c>
      <c r="C294" s="311" t="s">
        <v>440</v>
      </c>
      <c r="E294" s="71" t="s">
        <v>91</v>
      </c>
      <c r="F294" s="71" t="s">
        <v>240</v>
      </c>
      <c r="G294" s="231">
        <v>42941</v>
      </c>
      <c r="H294" s="231">
        <v>42978</v>
      </c>
      <c r="I294" s="255">
        <f t="shared" si="43"/>
        <v>7</v>
      </c>
      <c r="J294" s="198">
        <f t="shared" si="44"/>
        <v>30</v>
      </c>
      <c r="K294" s="198">
        <f t="shared" si="45"/>
        <v>35</v>
      </c>
      <c r="L294" s="272">
        <v>2</v>
      </c>
      <c r="M294" s="231" t="s">
        <v>52</v>
      </c>
      <c r="N294" s="69" t="s">
        <v>144</v>
      </c>
      <c r="Q294" s="69">
        <f t="shared" si="46"/>
        <v>6</v>
      </c>
      <c r="R294" s="69">
        <f t="shared" si="47"/>
        <v>12</v>
      </c>
    </row>
    <row r="295" spans="1:18" x14ac:dyDescent="0.25">
      <c r="A295" s="71" t="s">
        <v>198</v>
      </c>
      <c r="B295" s="271"/>
      <c r="C295" s="311" t="s">
        <v>440</v>
      </c>
      <c r="E295" s="71" t="s">
        <v>91</v>
      </c>
      <c r="F295" s="71" t="s">
        <v>240</v>
      </c>
      <c r="G295" s="231">
        <v>42985</v>
      </c>
      <c r="H295" s="231">
        <v>43034</v>
      </c>
      <c r="I295" s="255">
        <f t="shared" si="43"/>
        <v>9</v>
      </c>
      <c r="J295" s="198">
        <f t="shared" si="44"/>
        <v>36</v>
      </c>
      <c r="K295" s="198">
        <f t="shared" si="45"/>
        <v>43</v>
      </c>
      <c r="L295" s="272">
        <v>1</v>
      </c>
      <c r="M295" s="231" t="s">
        <v>44</v>
      </c>
      <c r="N295" s="69" t="s">
        <v>144</v>
      </c>
      <c r="Q295" s="69">
        <f t="shared" si="46"/>
        <v>8</v>
      </c>
      <c r="R295" s="69">
        <f t="shared" si="47"/>
        <v>8</v>
      </c>
    </row>
    <row r="296" spans="1:18" x14ac:dyDescent="0.25">
      <c r="A296" s="71" t="s">
        <v>22</v>
      </c>
      <c r="B296" s="311" t="s">
        <v>440</v>
      </c>
      <c r="E296" s="71" t="s">
        <v>91</v>
      </c>
      <c r="F296" s="71" t="s">
        <v>240</v>
      </c>
      <c r="G296" s="231">
        <v>42857</v>
      </c>
      <c r="H296" s="231">
        <v>43011</v>
      </c>
      <c r="I296" s="255">
        <f t="shared" si="43"/>
        <v>5</v>
      </c>
      <c r="J296" s="198">
        <f t="shared" si="44"/>
        <v>18</v>
      </c>
      <c r="K296" s="198">
        <f t="shared" si="45"/>
        <v>40</v>
      </c>
      <c r="L296" s="272">
        <v>1</v>
      </c>
      <c r="M296" s="231" t="s">
        <v>42</v>
      </c>
      <c r="N296" s="69" t="s">
        <v>144</v>
      </c>
      <c r="Q296" s="69">
        <f t="shared" si="46"/>
        <v>23</v>
      </c>
      <c r="R296" s="69">
        <f t="shared" si="47"/>
        <v>23</v>
      </c>
    </row>
    <row r="297" spans="1:18" x14ac:dyDescent="0.25">
      <c r="A297" s="199" t="s">
        <v>358</v>
      </c>
      <c r="D297" s="311" t="s">
        <v>440</v>
      </c>
      <c r="E297" s="199" t="s">
        <v>91</v>
      </c>
      <c r="F297" s="199" t="s">
        <v>128</v>
      </c>
      <c r="G297" s="278">
        <v>42927</v>
      </c>
      <c r="H297" s="278">
        <v>42969</v>
      </c>
      <c r="I297" s="255">
        <f t="shared" si="43"/>
        <v>7</v>
      </c>
      <c r="J297" s="198">
        <f t="shared" si="44"/>
        <v>28</v>
      </c>
      <c r="K297" s="198">
        <f t="shared" si="45"/>
        <v>34</v>
      </c>
      <c r="L297" s="229">
        <v>1</v>
      </c>
      <c r="M297" s="69" t="s">
        <v>42</v>
      </c>
      <c r="N297" s="69" t="s">
        <v>144</v>
      </c>
      <c r="Q297" s="69">
        <f t="shared" si="46"/>
        <v>7</v>
      </c>
      <c r="R297" s="69">
        <f t="shared" si="47"/>
        <v>7</v>
      </c>
    </row>
    <row r="298" spans="1:18" x14ac:dyDescent="0.25">
      <c r="A298" s="274" t="s">
        <v>22</v>
      </c>
      <c r="B298" s="311" t="s">
        <v>440</v>
      </c>
      <c r="E298" s="199" t="s">
        <v>91</v>
      </c>
      <c r="F298" s="199" t="s">
        <v>128</v>
      </c>
      <c r="G298" s="275">
        <v>42886</v>
      </c>
      <c r="H298" s="275">
        <v>43005</v>
      </c>
      <c r="I298" s="255">
        <f t="shared" si="43"/>
        <v>5</v>
      </c>
      <c r="J298" s="198">
        <f t="shared" si="44"/>
        <v>22</v>
      </c>
      <c r="K298" s="198">
        <f t="shared" si="45"/>
        <v>39</v>
      </c>
      <c r="L298" s="229">
        <v>1</v>
      </c>
      <c r="M298" s="69" t="s">
        <v>42</v>
      </c>
      <c r="N298" s="69" t="s">
        <v>144</v>
      </c>
      <c r="Q298" s="69">
        <f t="shared" si="46"/>
        <v>18</v>
      </c>
      <c r="R298" s="69">
        <f t="shared" si="47"/>
        <v>18</v>
      </c>
    </row>
    <row r="299" spans="1:18" x14ac:dyDescent="0.25">
      <c r="A299" s="274" t="s">
        <v>359</v>
      </c>
      <c r="D299" s="311" t="s">
        <v>440</v>
      </c>
      <c r="E299" s="199" t="s">
        <v>91</v>
      </c>
      <c r="F299" s="199" t="s">
        <v>128</v>
      </c>
      <c r="G299" s="275">
        <v>42847</v>
      </c>
      <c r="H299" s="275">
        <v>43008</v>
      </c>
      <c r="I299" s="255">
        <f t="shared" si="43"/>
        <v>4</v>
      </c>
      <c r="J299" s="198">
        <f t="shared" si="44"/>
        <v>16</v>
      </c>
      <c r="K299" s="198">
        <f t="shared" si="45"/>
        <v>39</v>
      </c>
      <c r="L299" s="228">
        <v>2</v>
      </c>
      <c r="M299" s="69" t="s">
        <v>48</v>
      </c>
      <c r="N299" s="69" t="s">
        <v>144</v>
      </c>
      <c r="Q299" s="69">
        <f t="shared" si="46"/>
        <v>24</v>
      </c>
      <c r="R299" s="69">
        <f t="shared" si="47"/>
        <v>48</v>
      </c>
    </row>
    <row r="300" spans="1:18" x14ac:dyDescent="0.25">
      <c r="A300" s="274" t="s">
        <v>358</v>
      </c>
      <c r="D300" s="311" t="s">
        <v>440</v>
      </c>
      <c r="E300" s="199" t="s">
        <v>91</v>
      </c>
      <c r="F300" s="199" t="s">
        <v>128</v>
      </c>
      <c r="G300" s="275">
        <v>42929</v>
      </c>
      <c r="H300" s="275">
        <v>42964</v>
      </c>
      <c r="I300" s="255">
        <f t="shared" si="43"/>
        <v>7</v>
      </c>
      <c r="J300" s="198">
        <f t="shared" si="44"/>
        <v>28</v>
      </c>
      <c r="K300" s="198">
        <f t="shared" si="45"/>
        <v>33</v>
      </c>
      <c r="L300" s="227">
        <v>1</v>
      </c>
      <c r="M300" s="69" t="s">
        <v>44</v>
      </c>
      <c r="N300" s="69" t="s">
        <v>144</v>
      </c>
      <c r="Q300" s="69">
        <f t="shared" si="46"/>
        <v>6</v>
      </c>
      <c r="R300" s="69">
        <f t="shared" si="47"/>
        <v>6</v>
      </c>
    </row>
    <row r="301" spans="1:18" x14ac:dyDescent="0.25">
      <c r="A301" s="274" t="s">
        <v>358</v>
      </c>
      <c r="D301" s="311" t="s">
        <v>440</v>
      </c>
      <c r="E301" s="199" t="s">
        <v>91</v>
      </c>
      <c r="F301" s="199" t="s">
        <v>128</v>
      </c>
      <c r="G301" s="275">
        <v>42924</v>
      </c>
      <c r="H301" s="275">
        <v>42994</v>
      </c>
      <c r="I301" s="255">
        <f t="shared" si="43"/>
        <v>7</v>
      </c>
      <c r="J301" s="198">
        <f t="shared" si="44"/>
        <v>27</v>
      </c>
      <c r="K301" s="198">
        <f t="shared" si="45"/>
        <v>37</v>
      </c>
      <c r="L301" s="228">
        <v>1</v>
      </c>
      <c r="M301" s="69" t="s">
        <v>25</v>
      </c>
      <c r="N301" s="69" t="s">
        <v>144</v>
      </c>
      <c r="Q301" s="69">
        <f t="shared" si="46"/>
        <v>11</v>
      </c>
      <c r="R301" s="69">
        <f t="shared" si="47"/>
        <v>11</v>
      </c>
    </row>
    <row r="302" spans="1:18" x14ac:dyDescent="0.25">
      <c r="A302" s="274" t="s">
        <v>33</v>
      </c>
      <c r="C302" s="311" t="s">
        <v>440</v>
      </c>
      <c r="E302" s="274" t="s">
        <v>119</v>
      </c>
      <c r="F302" s="199" t="s">
        <v>128</v>
      </c>
      <c r="G302" s="275">
        <v>42924</v>
      </c>
      <c r="H302" s="275">
        <v>42976</v>
      </c>
      <c r="I302" s="255">
        <f t="shared" si="43"/>
        <v>7</v>
      </c>
      <c r="J302" s="198">
        <f t="shared" si="44"/>
        <v>27</v>
      </c>
      <c r="K302" s="198">
        <f t="shared" si="45"/>
        <v>35</v>
      </c>
      <c r="L302" s="229">
        <v>2</v>
      </c>
      <c r="M302" s="69" t="s">
        <v>30</v>
      </c>
      <c r="N302" s="69" t="s">
        <v>144</v>
      </c>
      <c r="Q302" s="69">
        <f t="shared" si="46"/>
        <v>9</v>
      </c>
      <c r="R302" s="69">
        <f t="shared" si="47"/>
        <v>18</v>
      </c>
    </row>
    <row r="303" spans="1:18" x14ac:dyDescent="0.25">
      <c r="A303" s="274" t="s">
        <v>33</v>
      </c>
      <c r="C303" s="311" t="s">
        <v>440</v>
      </c>
      <c r="E303" s="274" t="s">
        <v>119</v>
      </c>
      <c r="F303" s="199" t="s">
        <v>128</v>
      </c>
      <c r="G303" s="275">
        <v>42978</v>
      </c>
      <c r="H303" s="275">
        <v>43010</v>
      </c>
      <c r="I303" s="255">
        <f t="shared" si="43"/>
        <v>8</v>
      </c>
      <c r="J303" s="198">
        <f t="shared" si="44"/>
        <v>35</v>
      </c>
      <c r="K303" s="198">
        <f t="shared" si="45"/>
        <v>40</v>
      </c>
      <c r="L303" s="227">
        <v>2</v>
      </c>
      <c r="M303" s="69" t="s">
        <v>284</v>
      </c>
      <c r="N303" s="69" t="s">
        <v>144</v>
      </c>
      <c r="O303" s="69" t="s">
        <v>438</v>
      </c>
      <c r="Q303" s="69">
        <f t="shared" si="46"/>
        <v>6</v>
      </c>
      <c r="R303" s="69">
        <f t="shared" si="47"/>
        <v>12</v>
      </c>
    </row>
    <row r="304" spans="1:18" x14ac:dyDescent="0.25">
      <c r="A304" s="71" t="s">
        <v>198</v>
      </c>
      <c r="C304" s="311" t="s">
        <v>440</v>
      </c>
      <c r="E304" s="69" t="s">
        <v>91</v>
      </c>
      <c r="F304" s="69" t="s">
        <v>218</v>
      </c>
      <c r="G304" s="231">
        <v>42839</v>
      </c>
      <c r="H304" s="231">
        <v>43035</v>
      </c>
      <c r="I304" s="255">
        <f t="shared" si="43"/>
        <v>4</v>
      </c>
      <c r="J304" s="198">
        <f t="shared" si="44"/>
        <v>15</v>
      </c>
      <c r="K304" s="198">
        <f t="shared" si="45"/>
        <v>43</v>
      </c>
      <c r="L304" s="69">
        <v>2</v>
      </c>
      <c r="M304" s="69" t="s">
        <v>352</v>
      </c>
      <c r="N304" s="69" t="s">
        <v>144</v>
      </c>
      <c r="O304" s="69" t="s">
        <v>438</v>
      </c>
      <c r="Q304" s="69">
        <f t="shared" si="46"/>
        <v>29</v>
      </c>
      <c r="R304" s="69">
        <f t="shared" si="47"/>
        <v>58</v>
      </c>
    </row>
    <row r="305" spans="1:18" x14ac:dyDescent="0.25">
      <c r="A305" s="71" t="s">
        <v>198</v>
      </c>
      <c r="C305" s="311" t="s">
        <v>440</v>
      </c>
      <c r="E305" s="69" t="s">
        <v>91</v>
      </c>
      <c r="F305" s="69" t="s">
        <v>218</v>
      </c>
      <c r="G305" s="231">
        <v>42871</v>
      </c>
      <c r="H305" s="231">
        <v>43011</v>
      </c>
      <c r="I305" s="255">
        <f t="shared" si="43"/>
        <v>5</v>
      </c>
      <c r="J305" s="198">
        <f t="shared" si="44"/>
        <v>20</v>
      </c>
      <c r="K305" s="198">
        <f t="shared" si="45"/>
        <v>40</v>
      </c>
      <c r="L305" s="69">
        <v>1</v>
      </c>
      <c r="M305" s="69" t="s">
        <v>42</v>
      </c>
      <c r="N305" s="69" t="s">
        <v>144</v>
      </c>
      <c r="Q305" s="69">
        <f t="shared" si="46"/>
        <v>21</v>
      </c>
      <c r="R305" s="69">
        <f t="shared" si="47"/>
        <v>21</v>
      </c>
    </row>
    <row r="306" spans="1:18" x14ac:dyDescent="0.25">
      <c r="A306" s="71" t="s">
        <v>198</v>
      </c>
      <c r="C306" s="311" t="s">
        <v>440</v>
      </c>
      <c r="E306" s="69" t="s">
        <v>91</v>
      </c>
      <c r="F306" s="69" t="s">
        <v>218</v>
      </c>
      <c r="G306" s="231">
        <v>42858</v>
      </c>
      <c r="H306" s="231">
        <v>43036</v>
      </c>
      <c r="I306" s="255">
        <f t="shared" si="43"/>
        <v>5</v>
      </c>
      <c r="J306" s="198">
        <f t="shared" si="44"/>
        <v>18</v>
      </c>
      <c r="K306" s="198">
        <f t="shared" si="45"/>
        <v>43</v>
      </c>
      <c r="L306" s="69">
        <v>2</v>
      </c>
      <c r="M306" s="69" t="s">
        <v>48</v>
      </c>
      <c r="N306" s="69" t="s">
        <v>144</v>
      </c>
      <c r="Q306" s="69">
        <f t="shared" si="46"/>
        <v>26</v>
      </c>
      <c r="R306" s="69">
        <f t="shared" si="47"/>
        <v>52</v>
      </c>
    </row>
    <row r="307" spans="1:18" x14ac:dyDescent="0.25">
      <c r="A307" s="71" t="s">
        <v>198</v>
      </c>
      <c r="C307" s="311" t="s">
        <v>440</v>
      </c>
      <c r="E307" s="69" t="s">
        <v>91</v>
      </c>
      <c r="F307" s="69" t="s">
        <v>218</v>
      </c>
      <c r="G307" s="231">
        <v>42918</v>
      </c>
      <c r="H307" s="231">
        <v>43002</v>
      </c>
      <c r="I307" s="255">
        <f t="shared" si="43"/>
        <v>7</v>
      </c>
      <c r="J307" s="198">
        <f t="shared" si="44"/>
        <v>27</v>
      </c>
      <c r="K307" s="198">
        <f t="shared" si="45"/>
        <v>39</v>
      </c>
      <c r="L307" s="69">
        <v>1</v>
      </c>
      <c r="M307" s="69" t="s">
        <v>39</v>
      </c>
      <c r="N307" s="69" t="s">
        <v>144</v>
      </c>
      <c r="Q307" s="69">
        <f t="shared" si="46"/>
        <v>13</v>
      </c>
      <c r="R307" s="69">
        <f t="shared" si="47"/>
        <v>13</v>
      </c>
    </row>
    <row r="308" spans="1:18" x14ac:dyDescent="0.25">
      <c r="A308" s="69" t="s">
        <v>418</v>
      </c>
      <c r="B308" s="311" t="s">
        <v>440</v>
      </c>
      <c r="E308" s="69" t="s">
        <v>91</v>
      </c>
      <c r="F308" s="69" t="s">
        <v>218</v>
      </c>
      <c r="G308" s="231">
        <v>42926</v>
      </c>
      <c r="H308" s="230">
        <v>42979</v>
      </c>
      <c r="I308" s="255">
        <f t="shared" si="43"/>
        <v>7</v>
      </c>
      <c r="J308" s="198">
        <f t="shared" si="44"/>
        <v>28</v>
      </c>
      <c r="K308" s="198">
        <f t="shared" si="45"/>
        <v>35</v>
      </c>
      <c r="L308" s="69">
        <v>5</v>
      </c>
      <c r="M308" s="69" t="s">
        <v>188</v>
      </c>
      <c r="N308" s="69" t="s">
        <v>144</v>
      </c>
      <c r="O308" s="69" t="s">
        <v>438</v>
      </c>
      <c r="Q308" s="69">
        <f t="shared" si="46"/>
        <v>8</v>
      </c>
      <c r="R308" s="69">
        <f t="shared" si="47"/>
        <v>40</v>
      </c>
    </row>
    <row r="309" spans="1:18" x14ac:dyDescent="0.25">
      <c r="A309" s="69" t="s">
        <v>418</v>
      </c>
      <c r="B309" s="311" t="s">
        <v>440</v>
      </c>
      <c r="E309" s="69" t="s">
        <v>91</v>
      </c>
      <c r="F309" s="69" t="s">
        <v>218</v>
      </c>
      <c r="G309" s="231">
        <v>42987</v>
      </c>
      <c r="H309" s="231">
        <v>43036</v>
      </c>
      <c r="I309" s="255">
        <f t="shared" si="43"/>
        <v>9</v>
      </c>
      <c r="J309" s="198">
        <f t="shared" si="44"/>
        <v>36</v>
      </c>
      <c r="K309" s="198">
        <f t="shared" si="45"/>
        <v>43</v>
      </c>
      <c r="L309" s="69">
        <v>1</v>
      </c>
      <c r="M309" s="69" t="s">
        <v>25</v>
      </c>
      <c r="N309" s="69" t="s">
        <v>144</v>
      </c>
      <c r="O309" s="69" t="s">
        <v>438</v>
      </c>
      <c r="Q309" s="69">
        <f t="shared" si="46"/>
        <v>8</v>
      </c>
      <c r="R309" s="69">
        <f t="shared" si="47"/>
        <v>8</v>
      </c>
    </row>
    <row r="310" spans="1:18" x14ac:dyDescent="0.25">
      <c r="A310" s="279" t="s">
        <v>418</v>
      </c>
      <c r="B310" s="311" t="s">
        <v>440</v>
      </c>
      <c r="E310" s="69" t="s">
        <v>91</v>
      </c>
      <c r="F310" s="69" t="s">
        <v>218</v>
      </c>
      <c r="G310" s="231">
        <v>42826</v>
      </c>
      <c r="H310" s="231">
        <v>42910</v>
      </c>
      <c r="I310" s="255">
        <f t="shared" si="43"/>
        <v>4</v>
      </c>
      <c r="J310" s="198">
        <f t="shared" si="44"/>
        <v>13</v>
      </c>
      <c r="K310" s="198">
        <f t="shared" si="45"/>
        <v>25</v>
      </c>
      <c r="L310" s="69">
        <v>1</v>
      </c>
      <c r="M310" s="69" t="s">
        <v>25</v>
      </c>
      <c r="N310" s="69" t="s">
        <v>144</v>
      </c>
      <c r="O310" s="69" t="s">
        <v>438</v>
      </c>
      <c r="Q310" s="69">
        <f t="shared" si="46"/>
        <v>13</v>
      </c>
      <c r="R310" s="69">
        <f t="shared" si="47"/>
        <v>13</v>
      </c>
    </row>
    <row r="311" spans="1:18" x14ac:dyDescent="0.25">
      <c r="A311" s="279" t="s">
        <v>418</v>
      </c>
      <c r="B311" s="311" t="s">
        <v>440</v>
      </c>
      <c r="E311" s="69" t="s">
        <v>91</v>
      </c>
      <c r="F311" s="69" t="s">
        <v>218</v>
      </c>
      <c r="G311" s="231">
        <v>42820</v>
      </c>
      <c r="H311" s="231">
        <v>43030</v>
      </c>
      <c r="I311" s="255">
        <f t="shared" si="43"/>
        <v>3</v>
      </c>
      <c r="J311" s="198">
        <f t="shared" si="44"/>
        <v>13</v>
      </c>
      <c r="K311" s="198">
        <f t="shared" si="45"/>
        <v>43</v>
      </c>
      <c r="L311" s="69">
        <v>1</v>
      </c>
      <c r="M311" s="69" t="s">
        <v>39</v>
      </c>
      <c r="N311" s="69" t="s">
        <v>144</v>
      </c>
      <c r="O311" s="69" t="s">
        <v>438</v>
      </c>
      <c r="Q311" s="69">
        <f t="shared" si="46"/>
        <v>31</v>
      </c>
      <c r="R311" s="69">
        <f t="shared" si="47"/>
        <v>31</v>
      </c>
    </row>
    <row r="312" spans="1:18" x14ac:dyDescent="0.25">
      <c r="A312" s="279" t="s">
        <v>436</v>
      </c>
      <c r="D312" s="201" t="s">
        <v>440</v>
      </c>
      <c r="E312" s="69" t="s">
        <v>91</v>
      </c>
      <c r="F312" s="69" t="s">
        <v>218</v>
      </c>
      <c r="G312" s="231">
        <v>42821</v>
      </c>
      <c r="H312" s="231">
        <v>42821</v>
      </c>
      <c r="I312" s="255">
        <f t="shared" si="43"/>
        <v>3</v>
      </c>
      <c r="J312" s="198">
        <f t="shared" si="44"/>
        <v>13</v>
      </c>
      <c r="K312" s="198">
        <f t="shared" si="45"/>
        <v>13</v>
      </c>
      <c r="L312" s="69">
        <v>1</v>
      </c>
      <c r="M312" s="69" t="s">
        <v>24</v>
      </c>
      <c r="N312" s="69" t="s">
        <v>144</v>
      </c>
      <c r="Q312" s="69">
        <f t="shared" si="46"/>
        <v>1</v>
      </c>
      <c r="R312" s="69">
        <f t="shared" si="47"/>
        <v>1</v>
      </c>
    </row>
    <row r="313" spans="1:18" x14ac:dyDescent="0.25">
      <c r="A313" s="159" t="s">
        <v>436</v>
      </c>
      <c r="D313" s="201" t="s">
        <v>440</v>
      </c>
      <c r="E313" s="69" t="s">
        <v>91</v>
      </c>
      <c r="F313" s="69" t="s">
        <v>218</v>
      </c>
      <c r="G313" s="231">
        <v>42847</v>
      </c>
      <c r="H313" s="231">
        <v>42847</v>
      </c>
      <c r="I313" s="255">
        <f t="shared" si="43"/>
        <v>4</v>
      </c>
      <c r="J313" s="198">
        <f t="shared" si="44"/>
        <v>16</v>
      </c>
      <c r="K313" s="198">
        <f t="shared" si="45"/>
        <v>16</v>
      </c>
      <c r="L313" s="69">
        <v>1</v>
      </c>
      <c r="M313" s="69" t="s">
        <v>25</v>
      </c>
      <c r="N313" s="69" t="s">
        <v>144</v>
      </c>
      <c r="Q313" s="69">
        <f t="shared" si="46"/>
        <v>1</v>
      </c>
      <c r="R313" s="69">
        <f t="shared" si="47"/>
        <v>1</v>
      </c>
    </row>
    <row r="314" spans="1:18" x14ac:dyDescent="0.25">
      <c r="A314" s="159" t="s">
        <v>436</v>
      </c>
      <c r="D314" s="201" t="s">
        <v>440</v>
      </c>
      <c r="E314" s="69" t="s">
        <v>91</v>
      </c>
      <c r="F314" s="69" t="s">
        <v>218</v>
      </c>
      <c r="G314" s="231">
        <v>42848</v>
      </c>
      <c r="H314" s="231">
        <v>43016</v>
      </c>
      <c r="I314" s="255">
        <f t="shared" si="43"/>
        <v>4</v>
      </c>
      <c r="J314" s="198">
        <f t="shared" si="44"/>
        <v>17</v>
      </c>
      <c r="K314" s="198">
        <f t="shared" si="45"/>
        <v>41</v>
      </c>
      <c r="L314" s="69">
        <v>1</v>
      </c>
      <c r="M314" s="69" t="s">
        <v>39</v>
      </c>
      <c r="N314" s="69" t="s">
        <v>144</v>
      </c>
      <c r="Q314" s="69">
        <f t="shared" si="46"/>
        <v>25</v>
      </c>
      <c r="R314" s="69">
        <f t="shared" si="47"/>
        <v>25</v>
      </c>
    </row>
    <row r="315" spans="1:18" x14ac:dyDescent="0.25">
      <c r="A315" s="69" t="s">
        <v>33</v>
      </c>
      <c r="B315" s="271"/>
      <c r="C315" s="311" t="s">
        <v>440</v>
      </c>
      <c r="E315" s="69" t="s">
        <v>119</v>
      </c>
      <c r="F315" s="69" t="s">
        <v>218</v>
      </c>
      <c r="G315" s="231">
        <v>42849</v>
      </c>
      <c r="H315" s="231">
        <v>43010</v>
      </c>
      <c r="I315" s="255">
        <f t="shared" si="43"/>
        <v>4</v>
      </c>
      <c r="J315" s="198">
        <f t="shared" si="44"/>
        <v>17</v>
      </c>
      <c r="K315" s="198">
        <f t="shared" si="45"/>
        <v>40</v>
      </c>
      <c r="L315" s="69">
        <v>1</v>
      </c>
      <c r="M315" s="69" t="s">
        <v>24</v>
      </c>
      <c r="N315" s="69" t="s">
        <v>144</v>
      </c>
      <c r="Q315" s="69">
        <f t="shared" si="46"/>
        <v>24</v>
      </c>
      <c r="R315" s="69">
        <f t="shared" si="47"/>
        <v>24</v>
      </c>
    </row>
    <row r="316" spans="1:18" x14ac:dyDescent="0.25">
      <c r="A316" s="69" t="s">
        <v>33</v>
      </c>
      <c r="B316" s="271"/>
      <c r="C316" s="311" t="s">
        <v>440</v>
      </c>
      <c r="E316" s="69" t="s">
        <v>119</v>
      </c>
      <c r="F316" s="69" t="s">
        <v>218</v>
      </c>
      <c r="G316" s="231">
        <v>42923</v>
      </c>
      <c r="H316" s="231">
        <v>42972</v>
      </c>
      <c r="I316" s="255">
        <f t="shared" si="43"/>
        <v>7</v>
      </c>
      <c r="J316" s="198">
        <f t="shared" si="44"/>
        <v>27</v>
      </c>
      <c r="K316" s="198">
        <f t="shared" si="45"/>
        <v>34</v>
      </c>
      <c r="L316" s="69">
        <v>1</v>
      </c>
      <c r="M316" s="69" t="s">
        <v>55</v>
      </c>
      <c r="N316" s="69" t="s">
        <v>144</v>
      </c>
      <c r="Q316" s="69">
        <f t="shared" si="46"/>
        <v>8</v>
      </c>
      <c r="R316" s="69">
        <f t="shared" si="47"/>
        <v>8</v>
      </c>
    </row>
    <row r="317" spans="1:18" x14ac:dyDescent="0.25">
      <c r="A317" s="69" t="s">
        <v>33</v>
      </c>
      <c r="B317" s="271"/>
      <c r="C317" s="311" t="s">
        <v>440</v>
      </c>
      <c r="E317" s="69" t="s">
        <v>119</v>
      </c>
      <c r="F317" s="69" t="s">
        <v>218</v>
      </c>
      <c r="G317" s="231">
        <v>42839</v>
      </c>
      <c r="H317" s="231">
        <v>42839</v>
      </c>
      <c r="I317" s="255">
        <f t="shared" si="43"/>
        <v>4</v>
      </c>
      <c r="J317" s="198">
        <f t="shared" si="44"/>
        <v>15</v>
      </c>
      <c r="K317" s="198">
        <f t="shared" si="45"/>
        <v>15</v>
      </c>
      <c r="L317" s="69">
        <v>1</v>
      </c>
      <c r="M317" s="69" t="s">
        <v>55</v>
      </c>
      <c r="N317" s="69" t="s">
        <v>144</v>
      </c>
      <c r="Q317" s="69">
        <f t="shared" si="46"/>
        <v>1</v>
      </c>
      <c r="R317" s="69">
        <f t="shared" si="47"/>
        <v>1</v>
      </c>
    </row>
    <row r="318" spans="1:18" x14ac:dyDescent="0.25">
      <c r="A318" s="69" t="s">
        <v>33</v>
      </c>
      <c r="C318" s="311" t="s">
        <v>440</v>
      </c>
      <c r="E318" s="69" t="s">
        <v>119</v>
      </c>
      <c r="F318" s="69" t="s">
        <v>218</v>
      </c>
      <c r="G318" s="231">
        <v>43018</v>
      </c>
      <c r="H318" s="231">
        <v>43025</v>
      </c>
      <c r="I318" s="255">
        <f t="shared" si="43"/>
        <v>10</v>
      </c>
      <c r="J318" s="198">
        <f t="shared" si="44"/>
        <v>41</v>
      </c>
      <c r="K318" s="198">
        <f t="shared" si="45"/>
        <v>42</v>
      </c>
      <c r="L318" s="69">
        <v>1</v>
      </c>
      <c r="M318" s="69" t="s">
        <v>42</v>
      </c>
      <c r="N318" s="69" t="s">
        <v>144</v>
      </c>
      <c r="Q318" s="69">
        <f t="shared" si="46"/>
        <v>2</v>
      </c>
      <c r="R318" s="69">
        <f t="shared" si="47"/>
        <v>2</v>
      </c>
    </row>
    <row r="319" spans="1:18" x14ac:dyDescent="0.25">
      <c r="A319" s="69" t="s">
        <v>33</v>
      </c>
      <c r="C319" s="311" t="s">
        <v>440</v>
      </c>
      <c r="E319" s="69" t="s">
        <v>119</v>
      </c>
      <c r="F319" s="69" t="s">
        <v>218</v>
      </c>
      <c r="G319" s="231">
        <v>42927</v>
      </c>
      <c r="H319" s="231">
        <v>42976</v>
      </c>
      <c r="I319" s="255">
        <f t="shared" si="43"/>
        <v>7</v>
      </c>
      <c r="J319" s="198">
        <f t="shared" si="44"/>
        <v>28</v>
      </c>
      <c r="K319" s="198">
        <f t="shared" si="45"/>
        <v>35</v>
      </c>
      <c r="L319" s="69">
        <v>1</v>
      </c>
      <c r="M319" s="69" t="s">
        <v>42</v>
      </c>
      <c r="N319" s="69" t="s">
        <v>144</v>
      </c>
      <c r="Q319" s="69">
        <f t="shared" si="46"/>
        <v>8</v>
      </c>
      <c r="R319" s="69">
        <f t="shared" si="47"/>
        <v>8</v>
      </c>
    </row>
    <row r="320" spans="1:18" x14ac:dyDescent="0.25">
      <c r="A320" s="69" t="s">
        <v>33</v>
      </c>
      <c r="C320" s="311" t="s">
        <v>440</v>
      </c>
      <c r="E320" s="69" t="s">
        <v>119</v>
      </c>
      <c r="F320" s="69" t="s">
        <v>218</v>
      </c>
      <c r="G320" s="231">
        <v>42844</v>
      </c>
      <c r="H320" s="231">
        <v>43012</v>
      </c>
      <c r="I320" s="255">
        <f t="shared" si="43"/>
        <v>4</v>
      </c>
      <c r="J320" s="198">
        <f t="shared" si="44"/>
        <v>16</v>
      </c>
      <c r="K320" s="198">
        <f t="shared" si="45"/>
        <v>40</v>
      </c>
      <c r="L320" s="69">
        <v>1</v>
      </c>
      <c r="M320" s="69" t="s">
        <v>43</v>
      </c>
      <c r="N320" s="69" t="s">
        <v>144</v>
      </c>
      <c r="Q320" s="69">
        <f t="shared" si="46"/>
        <v>25</v>
      </c>
      <c r="R320" s="69">
        <f t="shared" si="47"/>
        <v>25</v>
      </c>
    </row>
    <row r="321" spans="1:18" x14ac:dyDescent="0.25">
      <c r="A321" s="69" t="s">
        <v>33</v>
      </c>
      <c r="C321" s="311" t="s">
        <v>440</v>
      </c>
      <c r="E321" s="69" t="s">
        <v>119</v>
      </c>
      <c r="F321" s="69" t="s">
        <v>218</v>
      </c>
      <c r="G321" s="231">
        <v>42847</v>
      </c>
      <c r="H321" s="231">
        <v>43036</v>
      </c>
      <c r="I321" s="255">
        <f t="shared" si="43"/>
        <v>4</v>
      </c>
      <c r="J321" s="198">
        <f t="shared" si="44"/>
        <v>16</v>
      </c>
      <c r="K321" s="198">
        <f t="shared" si="45"/>
        <v>43</v>
      </c>
      <c r="L321" s="69">
        <v>1</v>
      </c>
      <c r="M321" s="69" t="s">
        <v>25</v>
      </c>
      <c r="N321" s="69" t="s">
        <v>144</v>
      </c>
      <c r="Q321" s="69">
        <f t="shared" si="46"/>
        <v>28</v>
      </c>
      <c r="R321" s="69">
        <f t="shared" si="47"/>
        <v>28</v>
      </c>
    </row>
    <row r="322" spans="1:18" x14ac:dyDescent="0.25">
      <c r="A322" s="69" t="s">
        <v>33</v>
      </c>
      <c r="C322" s="311" t="s">
        <v>440</v>
      </c>
      <c r="E322" s="69" t="s">
        <v>119</v>
      </c>
      <c r="F322" s="69" t="s">
        <v>218</v>
      </c>
      <c r="G322" s="231">
        <v>42925</v>
      </c>
      <c r="H322" s="231">
        <v>42974</v>
      </c>
      <c r="I322" s="255">
        <f t="shared" si="43"/>
        <v>7</v>
      </c>
      <c r="J322" s="198">
        <f t="shared" si="44"/>
        <v>28</v>
      </c>
      <c r="K322" s="198">
        <f t="shared" si="45"/>
        <v>35</v>
      </c>
      <c r="L322" s="69">
        <v>1</v>
      </c>
      <c r="M322" s="69" t="s">
        <v>39</v>
      </c>
      <c r="N322" s="69" t="s">
        <v>144</v>
      </c>
      <c r="O322" s="71"/>
      <c r="P322" s="71"/>
      <c r="Q322" s="69">
        <f t="shared" si="46"/>
        <v>8</v>
      </c>
      <c r="R322" s="69">
        <f t="shared" si="47"/>
        <v>8</v>
      </c>
    </row>
    <row r="323" spans="1:18" x14ac:dyDescent="0.25">
      <c r="A323" s="69" t="s">
        <v>418</v>
      </c>
      <c r="B323" s="311" t="s">
        <v>440</v>
      </c>
      <c r="E323" s="69" t="s">
        <v>91</v>
      </c>
      <c r="F323" s="69" t="s">
        <v>13</v>
      </c>
      <c r="G323" s="231">
        <v>42821</v>
      </c>
      <c r="H323" s="231">
        <v>43036</v>
      </c>
      <c r="I323" s="255">
        <f t="shared" si="43"/>
        <v>3</v>
      </c>
      <c r="J323" s="198">
        <f t="shared" si="44"/>
        <v>13</v>
      </c>
      <c r="K323" s="198">
        <f t="shared" si="45"/>
        <v>43</v>
      </c>
      <c r="L323" s="69">
        <v>7</v>
      </c>
      <c r="M323" s="69" t="s">
        <v>23</v>
      </c>
      <c r="N323" s="69" t="s">
        <v>144</v>
      </c>
      <c r="Q323" s="69">
        <f t="shared" si="46"/>
        <v>31</v>
      </c>
      <c r="R323" s="69">
        <f t="shared" si="47"/>
        <v>217</v>
      </c>
    </row>
    <row r="324" spans="1:18" x14ac:dyDescent="0.25">
      <c r="A324" s="69" t="s">
        <v>22</v>
      </c>
      <c r="B324" s="311" t="s">
        <v>440</v>
      </c>
      <c r="E324" s="69" t="s">
        <v>91</v>
      </c>
      <c r="F324" s="69" t="s">
        <v>13</v>
      </c>
      <c r="G324" s="231">
        <v>42820</v>
      </c>
      <c r="H324" s="231">
        <v>43036</v>
      </c>
      <c r="I324" s="255">
        <f t="shared" si="43"/>
        <v>3</v>
      </c>
      <c r="J324" s="198">
        <f t="shared" si="44"/>
        <v>13</v>
      </c>
      <c r="K324" s="198">
        <f t="shared" si="45"/>
        <v>43</v>
      </c>
      <c r="L324" s="69">
        <v>7</v>
      </c>
      <c r="M324" s="69" t="s">
        <v>23</v>
      </c>
      <c r="N324" s="69" t="s">
        <v>144</v>
      </c>
      <c r="Q324" s="69">
        <f t="shared" si="46"/>
        <v>31</v>
      </c>
      <c r="R324" s="69">
        <f t="shared" si="47"/>
        <v>217</v>
      </c>
    </row>
    <row r="325" spans="1:18" x14ac:dyDescent="0.25">
      <c r="A325" s="71" t="s">
        <v>157</v>
      </c>
      <c r="C325" s="311" t="s">
        <v>440</v>
      </c>
      <c r="E325" s="71" t="s">
        <v>231</v>
      </c>
      <c r="F325" s="71" t="s">
        <v>240</v>
      </c>
      <c r="G325" s="231">
        <v>42847</v>
      </c>
      <c r="H325" s="231">
        <v>43036</v>
      </c>
      <c r="I325" s="255">
        <f t="shared" si="43"/>
        <v>4</v>
      </c>
      <c r="J325" s="198">
        <f t="shared" si="44"/>
        <v>16</v>
      </c>
      <c r="K325" s="198">
        <f t="shared" si="45"/>
        <v>43</v>
      </c>
      <c r="L325" s="272">
        <v>1</v>
      </c>
      <c r="M325" s="230" t="s">
        <v>25</v>
      </c>
      <c r="N325" s="69" t="s">
        <v>145</v>
      </c>
      <c r="Q325" s="69">
        <f t="shared" si="46"/>
        <v>28</v>
      </c>
      <c r="R325" s="69">
        <f t="shared" si="47"/>
        <v>28</v>
      </c>
    </row>
    <row r="326" spans="1:18" x14ac:dyDescent="0.25">
      <c r="A326" s="71" t="s">
        <v>157</v>
      </c>
      <c r="B326" s="271"/>
      <c r="C326" s="311" t="s">
        <v>440</v>
      </c>
      <c r="D326" s="196"/>
      <c r="E326" s="71" t="s">
        <v>134</v>
      </c>
      <c r="F326" s="71" t="s">
        <v>240</v>
      </c>
      <c r="G326" s="231">
        <v>42826</v>
      </c>
      <c r="H326" s="231">
        <v>42896</v>
      </c>
      <c r="I326" s="255">
        <f t="shared" si="43"/>
        <v>4</v>
      </c>
      <c r="J326" s="198">
        <f t="shared" si="44"/>
        <v>13</v>
      </c>
      <c r="K326" s="198">
        <f t="shared" si="45"/>
        <v>23</v>
      </c>
      <c r="L326" s="272">
        <v>1</v>
      </c>
      <c r="M326" s="230" t="s">
        <v>25</v>
      </c>
      <c r="N326" s="71" t="s">
        <v>145</v>
      </c>
      <c r="Q326" s="69">
        <f t="shared" si="46"/>
        <v>11</v>
      </c>
      <c r="R326" s="69">
        <f t="shared" si="47"/>
        <v>11</v>
      </c>
    </row>
    <row r="327" spans="1:18" x14ac:dyDescent="0.25">
      <c r="A327" s="71" t="s">
        <v>157</v>
      </c>
      <c r="B327" s="271"/>
      <c r="C327" s="311" t="s">
        <v>440</v>
      </c>
      <c r="D327" s="196"/>
      <c r="E327" s="71" t="s">
        <v>134</v>
      </c>
      <c r="F327" s="71" t="s">
        <v>240</v>
      </c>
      <c r="G327" s="231">
        <v>42903</v>
      </c>
      <c r="H327" s="231">
        <v>42959</v>
      </c>
      <c r="I327" s="255">
        <f t="shared" si="43"/>
        <v>6</v>
      </c>
      <c r="J327" s="198">
        <f t="shared" si="44"/>
        <v>24</v>
      </c>
      <c r="K327" s="198">
        <f t="shared" si="45"/>
        <v>32</v>
      </c>
      <c r="L327" s="272">
        <v>3</v>
      </c>
      <c r="M327" s="230" t="s">
        <v>195</v>
      </c>
      <c r="N327" s="71" t="s">
        <v>145</v>
      </c>
      <c r="Q327" s="69">
        <f t="shared" si="46"/>
        <v>9</v>
      </c>
      <c r="R327" s="69">
        <f t="shared" si="47"/>
        <v>27</v>
      </c>
    </row>
    <row r="328" spans="1:18" x14ac:dyDescent="0.25">
      <c r="A328" s="71" t="s">
        <v>157</v>
      </c>
      <c r="B328" s="271"/>
      <c r="C328" s="311" t="s">
        <v>440</v>
      </c>
      <c r="E328" s="71" t="s">
        <v>134</v>
      </c>
      <c r="F328" s="71" t="s">
        <v>240</v>
      </c>
      <c r="G328" s="231">
        <v>42966</v>
      </c>
      <c r="H328" s="231">
        <v>43036</v>
      </c>
      <c r="I328" s="255">
        <f t="shared" si="43"/>
        <v>8</v>
      </c>
      <c r="J328" s="198">
        <f t="shared" si="44"/>
        <v>33</v>
      </c>
      <c r="K328" s="198">
        <f t="shared" si="45"/>
        <v>43</v>
      </c>
      <c r="L328" s="272">
        <v>1</v>
      </c>
      <c r="M328" s="230" t="s">
        <v>25</v>
      </c>
      <c r="N328" s="71" t="s">
        <v>145</v>
      </c>
      <c r="Q328" s="69">
        <f t="shared" si="46"/>
        <v>11</v>
      </c>
      <c r="R328" s="69">
        <f t="shared" si="47"/>
        <v>11</v>
      </c>
    </row>
    <row r="329" spans="1:18" x14ac:dyDescent="0.25">
      <c r="A329" s="71" t="s">
        <v>157</v>
      </c>
      <c r="B329" s="271"/>
      <c r="C329" s="311" t="s">
        <v>440</v>
      </c>
      <c r="E329" s="71" t="s">
        <v>134</v>
      </c>
      <c r="F329" s="71" t="s">
        <v>240</v>
      </c>
      <c r="G329" s="231">
        <v>42905</v>
      </c>
      <c r="H329" s="231">
        <v>42958</v>
      </c>
      <c r="I329" s="255">
        <f t="shared" si="43"/>
        <v>6</v>
      </c>
      <c r="J329" s="198">
        <f t="shared" si="44"/>
        <v>25</v>
      </c>
      <c r="K329" s="198">
        <f t="shared" si="45"/>
        <v>32</v>
      </c>
      <c r="L329" s="272">
        <v>4</v>
      </c>
      <c r="M329" s="230" t="s">
        <v>252</v>
      </c>
      <c r="N329" s="71" t="s">
        <v>145</v>
      </c>
      <c r="Q329" s="69">
        <f t="shared" si="46"/>
        <v>8</v>
      </c>
      <c r="R329" s="69">
        <f t="shared" si="47"/>
        <v>32</v>
      </c>
    </row>
    <row r="330" spans="1:18" x14ac:dyDescent="0.25">
      <c r="A330" s="71" t="s">
        <v>157</v>
      </c>
      <c r="B330" s="271"/>
      <c r="C330" s="311" t="s">
        <v>440</v>
      </c>
      <c r="E330" s="71" t="s">
        <v>134</v>
      </c>
      <c r="F330" s="71" t="s">
        <v>240</v>
      </c>
      <c r="G330" s="231">
        <v>42859</v>
      </c>
      <c r="H330" s="231">
        <v>42901</v>
      </c>
      <c r="I330" s="255">
        <f t="shared" si="43"/>
        <v>5</v>
      </c>
      <c r="J330" s="198">
        <f t="shared" si="44"/>
        <v>18</v>
      </c>
      <c r="K330" s="198">
        <f t="shared" si="45"/>
        <v>24</v>
      </c>
      <c r="L330" s="272">
        <v>1</v>
      </c>
      <c r="M330" s="230" t="s">
        <v>44</v>
      </c>
      <c r="N330" s="71" t="s">
        <v>145</v>
      </c>
      <c r="Q330" s="69">
        <f t="shared" si="46"/>
        <v>7</v>
      </c>
      <c r="R330" s="69">
        <f t="shared" si="47"/>
        <v>7</v>
      </c>
    </row>
    <row r="331" spans="1:18" x14ac:dyDescent="0.25">
      <c r="A331" s="71" t="s">
        <v>157</v>
      </c>
      <c r="B331" s="271"/>
      <c r="C331" s="311" t="s">
        <v>440</v>
      </c>
      <c r="E331" s="71" t="s">
        <v>134</v>
      </c>
      <c r="F331" s="71" t="s">
        <v>240</v>
      </c>
      <c r="G331" s="231">
        <v>42964</v>
      </c>
      <c r="H331" s="231">
        <v>43034</v>
      </c>
      <c r="I331" s="255">
        <f t="shared" ref="I331:I365" si="48">MONTH(G331)</f>
        <v>8</v>
      </c>
      <c r="J331" s="198">
        <f t="shared" ref="J331:J365" si="49">WEEKNUM(G331)</f>
        <v>33</v>
      </c>
      <c r="K331" s="198">
        <f t="shared" ref="K331:K365" si="50">WEEKNUM(H331)</f>
        <v>43</v>
      </c>
      <c r="L331" s="272">
        <v>1</v>
      </c>
      <c r="M331" s="230" t="s">
        <v>44</v>
      </c>
      <c r="N331" s="71" t="s">
        <v>145</v>
      </c>
      <c r="Q331" s="69">
        <f t="shared" ref="Q331:Q365" si="51">K331-J331+1</f>
        <v>11</v>
      </c>
      <c r="R331" s="69">
        <f t="shared" ref="R331:R365" si="52">Q331*L331</f>
        <v>11</v>
      </c>
    </row>
    <row r="332" spans="1:18" x14ac:dyDescent="0.25">
      <c r="A332" s="71" t="s">
        <v>157</v>
      </c>
      <c r="C332" s="311" t="s">
        <v>440</v>
      </c>
      <c r="E332" s="71" t="s">
        <v>134</v>
      </c>
      <c r="F332" s="71" t="s">
        <v>240</v>
      </c>
      <c r="G332" s="231">
        <v>42822</v>
      </c>
      <c r="H332" s="231">
        <v>42901</v>
      </c>
      <c r="I332" s="255">
        <f t="shared" si="48"/>
        <v>3</v>
      </c>
      <c r="J332" s="198">
        <f t="shared" si="49"/>
        <v>13</v>
      </c>
      <c r="K332" s="198">
        <f t="shared" si="50"/>
        <v>24</v>
      </c>
      <c r="L332" s="272">
        <v>1</v>
      </c>
      <c r="M332" s="230" t="s">
        <v>42</v>
      </c>
      <c r="N332" s="71" t="s">
        <v>145</v>
      </c>
      <c r="Q332" s="69">
        <f t="shared" si="51"/>
        <v>12</v>
      </c>
      <c r="R332" s="69">
        <f t="shared" si="52"/>
        <v>12</v>
      </c>
    </row>
    <row r="333" spans="1:18" x14ac:dyDescent="0.25">
      <c r="A333" s="71" t="s">
        <v>157</v>
      </c>
      <c r="C333" s="311" t="s">
        <v>440</v>
      </c>
      <c r="E333" s="71" t="s">
        <v>134</v>
      </c>
      <c r="F333" s="71" t="s">
        <v>240</v>
      </c>
      <c r="G333" s="231">
        <v>42962</v>
      </c>
      <c r="H333" s="231">
        <v>43034</v>
      </c>
      <c r="I333" s="255">
        <f t="shared" si="48"/>
        <v>8</v>
      </c>
      <c r="J333" s="198">
        <f t="shared" si="49"/>
        <v>33</v>
      </c>
      <c r="K333" s="198">
        <f t="shared" si="50"/>
        <v>43</v>
      </c>
      <c r="L333" s="272">
        <v>1</v>
      </c>
      <c r="M333" s="230" t="s">
        <v>42</v>
      </c>
      <c r="N333" s="71" t="s">
        <v>145</v>
      </c>
      <c r="Q333" s="69">
        <f t="shared" si="51"/>
        <v>11</v>
      </c>
      <c r="R333" s="69">
        <f t="shared" si="52"/>
        <v>11</v>
      </c>
    </row>
    <row r="334" spans="1:18" x14ac:dyDescent="0.25">
      <c r="A334" s="71" t="s">
        <v>220</v>
      </c>
      <c r="C334" s="311" t="s">
        <v>440</v>
      </c>
      <c r="E334" s="71" t="s">
        <v>134</v>
      </c>
      <c r="F334" s="71" t="s">
        <v>240</v>
      </c>
      <c r="G334" s="231">
        <v>42912</v>
      </c>
      <c r="H334" s="231">
        <v>42954</v>
      </c>
      <c r="I334" s="255">
        <f t="shared" si="48"/>
        <v>6</v>
      </c>
      <c r="J334" s="198">
        <f t="shared" si="49"/>
        <v>26</v>
      </c>
      <c r="K334" s="198">
        <f t="shared" si="50"/>
        <v>32</v>
      </c>
      <c r="L334" s="272">
        <v>3</v>
      </c>
      <c r="M334" s="230" t="s">
        <v>64</v>
      </c>
      <c r="N334" s="71" t="s">
        <v>145</v>
      </c>
      <c r="Q334" s="69">
        <f t="shared" si="51"/>
        <v>7</v>
      </c>
      <c r="R334" s="69">
        <f t="shared" si="52"/>
        <v>21</v>
      </c>
    </row>
    <row r="335" spans="1:18" x14ac:dyDescent="0.25">
      <c r="A335" s="71" t="s">
        <v>157</v>
      </c>
      <c r="C335" s="311" t="s">
        <v>440</v>
      </c>
      <c r="E335" s="71" t="s">
        <v>237</v>
      </c>
      <c r="F335" s="71" t="s">
        <v>240</v>
      </c>
      <c r="G335" s="231">
        <v>42907</v>
      </c>
      <c r="H335" s="231">
        <v>42959</v>
      </c>
      <c r="I335" s="255">
        <f t="shared" si="48"/>
        <v>6</v>
      </c>
      <c r="J335" s="198">
        <f t="shared" si="49"/>
        <v>25</v>
      </c>
      <c r="K335" s="198">
        <f t="shared" si="50"/>
        <v>32</v>
      </c>
      <c r="L335" s="272">
        <v>2</v>
      </c>
      <c r="M335" s="230" t="s">
        <v>48</v>
      </c>
      <c r="N335" s="71" t="s">
        <v>145</v>
      </c>
      <c r="Q335" s="69">
        <f t="shared" si="51"/>
        <v>8</v>
      </c>
      <c r="R335" s="69">
        <f t="shared" si="52"/>
        <v>16</v>
      </c>
    </row>
    <row r="336" spans="1:18" x14ac:dyDescent="0.25">
      <c r="A336" s="71" t="s">
        <v>157</v>
      </c>
      <c r="C336" s="311" t="s">
        <v>440</v>
      </c>
      <c r="E336" s="71" t="s">
        <v>238</v>
      </c>
      <c r="F336" s="71" t="s">
        <v>240</v>
      </c>
      <c r="G336" s="231">
        <v>42906</v>
      </c>
      <c r="H336" s="231">
        <v>42955</v>
      </c>
      <c r="I336" s="255">
        <f t="shared" si="48"/>
        <v>6</v>
      </c>
      <c r="J336" s="198">
        <f t="shared" si="49"/>
        <v>25</v>
      </c>
      <c r="K336" s="198">
        <f t="shared" si="50"/>
        <v>32</v>
      </c>
      <c r="L336" s="272">
        <v>1</v>
      </c>
      <c r="M336" s="230" t="s">
        <v>42</v>
      </c>
      <c r="N336" s="71" t="s">
        <v>145</v>
      </c>
      <c r="Q336" s="69">
        <f t="shared" si="51"/>
        <v>8</v>
      </c>
      <c r="R336" s="69">
        <f t="shared" si="52"/>
        <v>8</v>
      </c>
    </row>
    <row r="337" spans="1:18" x14ac:dyDescent="0.25">
      <c r="A337" s="71" t="s">
        <v>157</v>
      </c>
      <c r="C337" s="311" t="s">
        <v>440</v>
      </c>
      <c r="E337" s="71" t="s">
        <v>238</v>
      </c>
      <c r="F337" s="71" t="s">
        <v>240</v>
      </c>
      <c r="G337" s="231">
        <v>42889</v>
      </c>
      <c r="H337" s="231">
        <v>43008</v>
      </c>
      <c r="I337" s="255">
        <f t="shared" si="48"/>
        <v>6</v>
      </c>
      <c r="J337" s="198">
        <f t="shared" si="49"/>
        <v>22</v>
      </c>
      <c r="K337" s="198">
        <f t="shared" si="50"/>
        <v>39</v>
      </c>
      <c r="L337" s="272">
        <v>1</v>
      </c>
      <c r="M337" s="230" t="s">
        <v>25</v>
      </c>
      <c r="N337" s="71" t="s">
        <v>145</v>
      </c>
      <c r="Q337" s="69">
        <f t="shared" si="51"/>
        <v>18</v>
      </c>
      <c r="R337" s="69">
        <f t="shared" si="52"/>
        <v>18</v>
      </c>
    </row>
    <row r="338" spans="1:18" x14ac:dyDescent="0.25">
      <c r="A338" s="71" t="s">
        <v>157</v>
      </c>
      <c r="C338" s="311" t="s">
        <v>440</v>
      </c>
      <c r="E338" s="274" t="s">
        <v>134</v>
      </c>
      <c r="F338" s="199" t="s">
        <v>128</v>
      </c>
      <c r="G338" s="275">
        <v>42905</v>
      </c>
      <c r="H338" s="275">
        <v>42956</v>
      </c>
      <c r="I338" s="255">
        <f t="shared" si="48"/>
        <v>6</v>
      </c>
      <c r="J338" s="198">
        <f t="shared" si="49"/>
        <v>25</v>
      </c>
      <c r="K338" s="198">
        <f t="shared" si="50"/>
        <v>32</v>
      </c>
      <c r="L338" s="229">
        <v>2</v>
      </c>
      <c r="M338" s="69" t="s">
        <v>70</v>
      </c>
      <c r="N338" s="69" t="s">
        <v>145</v>
      </c>
      <c r="Q338" s="69">
        <f t="shared" si="51"/>
        <v>8</v>
      </c>
      <c r="R338" s="69">
        <f t="shared" si="52"/>
        <v>16</v>
      </c>
    </row>
    <row r="339" spans="1:18" x14ac:dyDescent="0.25">
      <c r="A339" s="71" t="s">
        <v>157</v>
      </c>
      <c r="C339" s="311" t="s">
        <v>440</v>
      </c>
      <c r="E339" s="274" t="s">
        <v>134</v>
      </c>
      <c r="F339" s="199" t="s">
        <v>128</v>
      </c>
      <c r="G339" s="275">
        <v>42861</v>
      </c>
      <c r="H339" s="275">
        <v>42916</v>
      </c>
      <c r="I339" s="255">
        <f t="shared" si="48"/>
        <v>5</v>
      </c>
      <c r="J339" s="198">
        <f t="shared" si="49"/>
        <v>18</v>
      </c>
      <c r="K339" s="198">
        <f t="shared" si="50"/>
        <v>26</v>
      </c>
      <c r="L339" s="228">
        <v>1</v>
      </c>
      <c r="M339" s="69" t="s">
        <v>25</v>
      </c>
      <c r="N339" s="69" t="s">
        <v>145</v>
      </c>
      <c r="Q339" s="69">
        <f t="shared" si="51"/>
        <v>9</v>
      </c>
      <c r="R339" s="69">
        <f t="shared" si="52"/>
        <v>9</v>
      </c>
    </row>
    <row r="340" spans="1:18" ht="13.5" customHeight="1" x14ac:dyDescent="0.25">
      <c r="A340" s="69" t="s">
        <v>220</v>
      </c>
      <c r="B340" s="311" t="s">
        <v>440</v>
      </c>
      <c r="E340" s="274" t="s">
        <v>134</v>
      </c>
      <c r="F340" s="199" t="s">
        <v>128</v>
      </c>
      <c r="G340" s="275">
        <v>42911</v>
      </c>
      <c r="H340" s="275">
        <v>42946</v>
      </c>
      <c r="I340" s="255">
        <f t="shared" si="48"/>
        <v>6</v>
      </c>
      <c r="J340" s="198">
        <f t="shared" si="49"/>
        <v>26</v>
      </c>
      <c r="K340" s="198">
        <f t="shared" si="50"/>
        <v>31</v>
      </c>
      <c r="L340" s="228">
        <v>2</v>
      </c>
      <c r="M340" s="69" t="s">
        <v>31</v>
      </c>
      <c r="N340" s="69" t="s">
        <v>145</v>
      </c>
      <c r="Q340" s="69">
        <f t="shared" si="51"/>
        <v>6</v>
      </c>
      <c r="R340" s="69">
        <f t="shared" si="52"/>
        <v>12</v>
      </c>
    </row>
    <row r="341" spans="1:18" ht="13.5" customHeight="1" x14ac:dyDescent="0.25">
      <c r="A341" s="253" t="s">
        <v>157</v>
      </c>
      <c r="B341" s="311"/>
      <c r="C341" s="311" t="s">
        <v>440</v>
      </c>
      <c r="E341" s="274" t="s">
        <v>237</v>
      </c>
      <c r="F341" s="199" t="s">
        <v>128</v>
      </c>
      <c r="G341" s="275">
        <v>42888</v>
      </c>
      <c r="H341" s="275">
        <v>42972</v>
      </c>
      <c r="I341" s="255">
        <f t="shared" si="48"/>
        <v>6</v>
      </c>
      <c r="J341" s="198">
        <f t="shared" si="49"/>
        <v>22</v>
      </c>
      <c r="K341" s="198">
        <f t="shared" si="50"/>
        <v>34</v>
      </c>
      <c r="L341" s="228">
        <v>1</v>
      </c>
      <c r="M341" s="69" t="s">
        <v>55</v>
      </c>
      <c r="N341" s="69" t="s">
        <v>145</v>
      </c>
      <c r="Q341" s="69">
        <f t="shared" si="51"/>
        <v>13</v>
      </c>
      <c r="R341" s="69">
        <f t="shared" si="52"/>
        <v>13</v>
      </c>
    </row>
    <row r="342" spans="1:18" ht="13.5" customHeight="1" x14ac:dyDescent="0.25">
      <c r="A342" s="253" t="s">
        <v>157</v>
      </c>
      <c r="B342" s="311"/>
      <c r="C342" s="311" t="s">
        <v>440</v>
      </c>
      <c r="E342" s="274" t="s">
        <v>238</v>
      </c>
      <c r="F342" s="199" t="s">
        <v>128</v>
      </c>
      <c r="G342" s="275">
        <v>42904</v>
      </c>
      <c r="H342" s="275">
        <v>42953</v>
      </c>
      <c r="I342" s="255">
        <f t="shared" si="48"/>
        <v>6</v>
      </c>
      <c r="J342" s="198">
        <f t="shared" si="49"/>
        <v>25</v>
      </c>
      <c r="K342" s="198">
        <f t="shared" si="50"/>
        <v>32</v>
      </c>
      <c r="L342" s="228">
        <v>1</v>
      </c>
      <c r="M342" s="69" t="s">
        <v>39</v>
      </c>
      <c r="N342" s="69" t="s">
        <v>145</v>
      </c>
      <c r="Q342" s="69">
        <f t="shared" si="51"/>
        <v>8</v>
      </c>
      <c r="R342" s="69">
        <f t="shared" si="52"/>
        <v>8</v>
      </c>
    </row>
    <row r="343" spans="1:18" x14ac:dyDescent="0.25">
      <c r="A343" s="253" t="s">
        <v>157</v>
      </c>
      <c r="C343" s="311" t="s">
        <v>440</v>
      </c>
      <c r="E343" s="253" t="s">
        <v>134</v>
      </c>
      <c r="F343" s="253" t="s">
        <v>214</v>
      </c>
      <c r="G343" s="254">
        <v>42906</v>
      </c>
      <c r="H343" s="231">
        <v>42955</v>
      </c>
      <c r="I343" s="255">
        <f t="shared" si="48"/>
        <v>6</v>
      </c>
      <c r="J343" s="198">
        <f t="shared" si="49"/>
        <v>25</v>
      </c>
      <c r="K343" s="198">
        <f t="shared" si="50"/>
        <v>32</v>
      </c>
      <c r="L343" s="69">
        <v>1</v>
      </c>
      <c r="M343" s="69" t="s">
        <v>42</v>
      </c>
      <c r="N343" s="69" t="s">
        <v>145</v>
      </c>
      <c r="Q343" s="69">
        <f t="shared" si="51"/>
        <v>8</v>
      </c>
      <c r="R343" s="69">
        <f t="shared" si="52"/>
        <v>8</v>
      </c>
    </row>
    <row r="344" spans="1:18" x14ac:dyDescent="0.25">
      <c r="A344" s="69" t="s">
        <v>22</v>
      </c>
      <c r="D344" s="201" t="s">
        <v>440</v>
      </c>
      <c r="E344" s="69" t="s">
        <v>387</v>
      </c>
      <c r="F344" s="69" t="s">
        <v>218</v>
      </c>
      <c r="G344" s="231">
        <v>42911</v>
      </c>
      <c r="H344" s="231">
        <v>42946</v>
      </c>
      <c r="I344" s="255">
        <f t="shared" si="48"/>
        <v>6</v>
      </c>
      <c r="J344" s="198">
        <f t="shared" si="49"/>
        <v>26</v>
      </c>
      <c r="K344" s="198">
        <f t="shared" si="50"/>
        <v>31</v>
      </c>
      <c r="L344" s="69">
        <v>1</v>
      </c>
      <c r="M344" s="69" t="s">
        <v>39</v>
      </c>
      <c r="N344" s="69" t="s">
        <v>145</v>
      </c>
      <c r="Q344" s="69">
        <f t="shared" si="51"/>
        <v>6</v>
      </c>
      <c r="R344" s="69">
        <f t="shared" si="52"/>
        <v>6</v>
      </c>
    </row>
    <row r="345" spans="1:18" x14ac:dyDescent="0.25">
      <c r="A345" s="69" t="s">
        <v>362</v>
      </c>
      <c r="B345" s="271"/>
      <c r="C345" s="196"/>
      <c r="D345" s="201" t="s">
        <v>440</v>
      </c>
      <c r="E345" s="69" t="s">
        <v>134</v>
      </c>
      <c r="F345" s="69" t="s">
        <v>218</v>
      </c>
      <c r="G345" s="231">
        <v>42869</v>
      </c>
      <c r="H345" s="231">
        <v>42869</v>
      </c>
      <c r="I345" s="255">
        <f t="shared" si="48"/>
        <v>5</v>
      </c>
      <c r="J345" s="198">
        <f t="shared" si="49"/>
        <v>20</v>
      </c>
      <c r="K345" s="198">
        <f t="shared" si="50"/>
        <v>20</v>
      </c>
      <c r="L345" s="69">
        <v>1</v>
      </c>
      <c r="M345" s="69" t="s">
        <v>39</v>
      </c>
      <c r="N345" s="69" t="s">
        <v>145</v>
      </c>
      <c r="Q345" s="69">
        <f t="shared" si="51"/>
        <v>1</v>
      </c>
      <c r="R345" s="69">
        <f t="shared" si="52"/>
        <v>1</v>
      </c>
    </row>
    <row r="346" spans="1:18" x14ac:dyDescent="0.25">
      <c r="A346" s="71" t="s">
        <v>157</v>
      </c>
      <c r="C346" s="311" t="s">
        <v>440</v>
      </c>
      <c r="E346" s="69" t="s">
        <v>231</v>
      </c>
      <c r="F346" s="69" t="s">
        <v>218</v>
      </c>
      <c r="G346" s="231">
        <v>42906</v>
      </c>
      <c r="H346" s="231">
        <v>42959</v>
      </c>
      <c r="I346" s="255">
        <f t="shared" si="48"/>
        <v>6</v>
      </c>
      <c r="J346" s="198">
        <f t="shared" si="49"/>
        <v>25</v>
      </c>
      <c r="K346" s="198">
        <f t="shared" si="50"/>
        <v>32</v>
      </c>
      <c r="L346" s="69">
        <v>3</v>
      </c>
      <c r="M346" s="69" t="s">
        <v>245</v>
      </c>
      <c r="N346" s="69" t="s">
        <v>145</v>
      </c>
      <c r="Q346" s="69">
        <f t="shared" si="51"/>
        <v>8</v>
      </c>
      <c r="R346" s="69">
        <f t="shared" si="52"/>
        <v>24</v>
      </c>
    </row>
    <row r="347" spans="1:18" x14ac:dyDescent="0.25">
      <c r="A347" s="71" t="s">
        <v>157</v>
      </c>
      <c r="C347" s="311" t="s">
        <v>440</v>
      </c>
      <c r="E347" s="69" t="s">
        <v>134</v>
      </c>
      <c r="F347" s="69" t="s">
        <v>218</v>
      </c>
      <c r="G347" s="231">
        <v>42857</v>
      </c>
      <c r="H347" s="231">
        <v>43004</v>
      </c>
      <c r="I347" s="255">
        <f t="shared" si="48"/>
        <v>5</v>
      </c>
      <c r="J347" s="198">
        <f t="shared" si="49"/>
        <v>18</v>
      </c>
      <c r="K347" s="198">
        <f t="shared" si="50"/>
        <v>39</v>
      </c>
      <c r="L347" s="69">
        <v>1</v>
      </c>
      <c r="M347" s="69" t="s">
        <v>42</v>
      </c>
      <c r="N347" s="69" t="s">
        <v>145</v>
      </c>
      <c r="Q347" s="69">
        <f t="shared" si="51"/>
        <v>22</v>
      </c>
      <c r="R347" s="69">
        <f t="shared" si="52"/>
        <v>22</v>
      </c>
    </row>
    <row r="348" spans="1:18" x14ac:dyDescent="0.25">
      <c r="A348" s="71" t="s">
        <v>157</v>
      </c>
      <c r="C348" s="311" t="s">
        <v>440</v>
      </c>
      <c r="E348" s="69" t="s">
        <v>134</v>
      </c>
      <c r="F348" s="69" t="s">
        <v>218</v>
      </c>
      <c r="G348" s="231">
        <v>42851</v>
      </c>
      <c r="H348" s="231">
        <v>43033</v>
      </c>
      <c r="I348" s="255">
        <f t="shared" si="48"/>
        <v>4</v>
      </c>
      <c r="J348" s="198">
        <f t="shared" si="49"/>
        <v>17</v>
      </c>
      <c r="K348" s="198">
        <f t="shared" si="50"/>
        <v>43</v>
      </c>
      <c r="L348" s="69">
        <v>1</v>
      </c>
      <c r="M348" s="69" t="s">
        <v>43</v>
      </c>
      <c r="N348" s="69" t="s">
        <v>145</v>
      </c>
      <c r="Q348" s="69">
        <f t="shared" si="51"/>
        <v>27</v>
      </c>
      <c r="R348" s="69">
        <f t="shared" si="52"/>
        <v>27</v>
      </c>
    </row>
    <row r="349" spans="1:18" x14ac:dyDescent="0.25">
      <c r="A349" s="71" t="s">
        <v>157</v>
      </c>
      <c r="C349" s="311" t="s">
        <v>440</v>
      </c>
      <c r="E349" s="69" t="s">
        <v>134</v>
      </c>
      <c r="F349" s="69" t="s">
        <v>218</v>
      </c>
      <c r="G349" s="231">
        <v>42859</v>
      </c>
      <c r="H349" s="231">
        <v>43034</v>
      </c>
      <c r="I349" s="255">
        <f t="shared" si="48"/>
        <v>5</v>
      </c>
      <c r="J349" s="198">
        <f t="shared" si="49"/>
        <v>18</v>
      </c>
      <c r="K349" s="198">
        <f t="shared" si="50"/>
        <v>43</v>
      </c>
      <c r="L349" s="69">
        <v>1</v>
      </c>
      <c r="M349" s="69" t="s">
        <v>44</v>
      </c>
      <c r="N349" s="69" t="s">
        <v>145</v>
      </c>
      <c r="Q349" s="69">
        <f t="shared" si="51"/>
        <v>26</v>
      </c>
      <c r="R349" s="69">
        <f t="shared" si="52"/>
        <v>26</v>
      </c>
    </row>
    <row r="350" spans="1:18" x14ac:dyDescent="0.25">
      <c r="A350" s="71" t="s">
        <v>157</v>
      </c>
      <c r="C350" s="311" t="s">
        <v>440</v>
      </c>
      <c r="E350" s="69" t="s">
        <v>134</v>
      </c>
      <c r="F350" s="69" t="s">
        <v>218</v>
      </c>
      <c r="G350" s="231">
        <v>42826</v>
      </c>
      <c r="H350" s="231">
        <v>43036</v>
      </c>
      <c r="I350" s="255">
        <f t="shared" si="48"/>
        <v>4</v>
      </c>
      <c r="J350" s="198">
        <f t="shared" si="49"/>
        <v>13</v>
      </c>
      <c r="K350" s="198">
        <f t="shared" si="50"/>
        <v>43</v>
      </c>
      <c r="L350" s="69">
        <v>1</v>
      </c>
      <c r="M350" s="69" t="s">
        <v>25</v>
      </c>
      <c r="N350" s="69" t="s">
        <v>145</v>
      </c>
      <c r="Q350" s="69">
        <f t="shared" si="51"/>
        <v>31</v>
      </c>
      <c r="R350" s="69">
        <f t="shared" si="52"/>
        <v>31</v>
      </c>
    </row>
    <row r="351" spans="1:18" x14ac:dyDescent="0.25">
      <c r="A351" s="71" t="s">
        <v>157</v>
      </c>
      <c r="C351" s="311" t="s">
        <v>440</v>
      </c>
      <c r="E351" s="69" t="s">
        <v>134</v>
      </c>
      <c r="F351" s="69" t="s">
        <v>218</v>
      </c>
      <c r="G351" s="231">
        <v>42904</v>
      </c>
      <c r="H351" s="231">
        <v>42958</v>
      </c>
      <c r="I351" s="255">
        <f t="shared" si="48"/>
        <v>6</v>
      </c>
      <c r="J351" s="198">
        <f t="shared" si="49"/>
        <v>25</v>
      </c>
      <c r="K351" s="198">
        <f t="shared" si="50"/>
        <v>32</v>
      </c>
      <c r="L351" s="69">
        <v>3</v>
      </c>
      <c r="M351" s="69" t="s">
        <v>346</v>
      </c>
      <c r="N351" s="69" t="s">
        <v>145</v>
      </c>
      <c r="Q351" s="69">
        <f t="shared" si="51"/>
        <v>8</v>
      </c>
      <c r="R351" s="69">
        <f t="shared" si="52"/>
        <v>24</v>
      </c>
    </row>
    <row r="352" spans="1:18" x14ac:dyDescent="0.25">
      <c r="A352" s="71" t="s">
        <v>157</v>
      </c>
      <c r="C352" s="311" t="s">
        <v>440</v>
      </c>
      <c r="E352" s="69" t="s">
        <v>237</v>
      </c>
      <c r="F352" s="69" t="s">
        <v>218</v>
      </c>
      <c r="G352" s="231">
        <v>42910</v>
      </c>
      <c r="H352" s="231">
        <v>42959</v>
      </c>
      <c r="I352" s="255">
        <f t="shared" si="48"/>
        <v>6</v>
      </c>
      <c r="J352" s="198">
        <f t="shared" si="49"/>
        <v>25</v>
      </c>
      <c r="K352" s="198">
        <f t="shared" si="50"/>
        <v>32</v>
      </c>
      <c r="L352" s="69">
        <v>1</v>
      </c>
      <c r="M352" s="69" t="s">
        <v>25</v>
      </c>
      <c r="N352" s="69" t="s">
        <v>145</v>
      </c>
      <c r="Q352" s="69">
        <f t="shared" si="51"/>
        <v>8</v>
      </c>
      <c r="R352" s="69">
        <f t="shared" si="52"/>
        <v>8</v>
      </c>
    </row>
    <row r="353" spans="1:18" x14ac:dyDescent="0.25">
      <c r="A353" s="71" t="s">
        <v>157</v>
      </c>
      <c r="C353" s="311" t="s">
        <v>440</v>
      </c>
      <c r="E353" s="69" t="s">
        <v>238</v>
      </c>
      <c r="F353" s="69" t="s">
        <v>218</v>
      </c>
      <c r="G353" s="231">
        <v>42905</v>
      </c>
      <c r="H353" s="231">
        <v>42956</v>
      </c>
      <c r="I353" s="255">
        <f t="shared" si="48"/>
        <v>6</v>
      </c>
      <c r="J353" s="198">
        <f t="shared" si="49"/>
        <v>25</v>
      </c>
      <c r="K353" s="198">
        <f t="shared" si="50"/>
        <v>32</v>
      </c>
      <c r="L353" s="69">
        <v>2</v>
      </c>
      <c r="M353" s="69" t="s">
        <v>406</v>
      </c>
      <c r="N353" s="69" t="s">
        <v>145</v>
      </c>
      <c r="Q353" s="69">
        <f t="shared" si="51"/>
        <v>8</v>
      </c>
      <c r="R353" s="69">
        <f t="shared" si="52"/>
        <v>16</v>
      </c>
    </row>
    <row r="354" spans="1:18" x14ac:dyDescent="0.25">
      <c r="A354" s="71" t="s">
        <v>157</v>
      </c>
      <c r="C354" s="311" t="s">
        <v>440</v>
      </c>
      <c r="E354" s="69" t="s">
        <v>238</v>
      </c>
      <c r="F354" s="69" t="s">
        <v>218</v>
      </c>
      <c r="G354" s="231">
        <v>42868</v>
      </c>
      <c r="H354" s="231">
        <v>43008</v>
      </c>
      <c r="I354" s="255">
        <f t="shared" si="48"/>
        <v>5</v>
      </c>
      <c r="J354" s="198">
        <f t="shared" si="49"/>
        <v>19</v>
      </c>
      <c r="K354" s="198">
        <f t="shared" si="50"/>
        <v>39</v>
      </c>
      <c r="L354" s="69">
        <v>1</v>
      </c>
      <c r="M354" s="69" t="s">
        <v>25</v>
      </c>
      <c r="N354" s="69" t="s">
        <v>145</v>
      </c>
      <c r="Q354" s="69">
        <f t="shared" si="51"/>
        <v>21</v>
      </c>
      <c r="R354" s="69">
        <f t="shared" si="52"/>
        <v>21</v>
      </c>
    </row>
    <row r="355" spans="1:18" x14ac:dyDescent="0.25">
      <c r="A355" s="69" t="s">
        <v>437</v>
      </c>
      <c r="D355" s="201" t="s">
        <v>440</v>
      </c>
      <c r="E355" s="69" t="s">
        <v>134</v>
      </c>
      <c r="F355" s="69" t="s">
        <v>218</v>
      </c>
      <c r="G355" s="231">
        <v>42886</v>
      </c>
      <c r="H355" s="231">
        <v>43005</v>
      </c>
      <c r="I355" s="255">
        <f t="shared" si="48"/>
        <v>5</v>
      </c>
      <c r="J355" s="198">
        <f t="shared" si="49"/>
        <v>22</v>
      </c>
      <c r="K355" s="198">
        <f t="shared" si="50"/>
        <v>39</v>
      </c>
      <c r="L355" s="69">
        <v>1</v>
      </c>
      <c r="M355" s="69" t="s">
        <v>43</v>
      </c>
      <c r="N355" s="69" t="s">
        <v>145</v>
      </c>
      <c r="Q355" s="69">
        <f t="shared" si="51"/>
        <v>18</v>
      </c>
      <c r="R355" s="69">
        <f t="shared" si="52"/>
        <v>18</v>
      </c>
    </row>
    <row r="356" spans="1:18" x14ac:dyDescent="0.25">
      <c r="A356" s="69" t="s">
        <v>220</v>
      </c>
      <c r="D356" s="201" t="s">
        <v>440</v>
      </c>
      <c r="E356" s="69" t="s">
        <v>231</v>
      </c>
      <c r="F356" s="69" t="s">
        <v>218</v>
      </c>
      <c r="G356" s="231">
        <v>42911</v>
      </c>
      <c r="H356" s="231">
        <v>42954</v>
      </c>
      <c r="I356" s="255">
        <f t="shared" si="48"/>
        <v>6</v>
      </c>
      <c r="J356" s="198">
        <f t="shared" si="49"/>
        <v>26</v>
      </c>
      <c r="K356" s="198">
        <f t="shared" si="50"/>
        <v>32</v>
      </c>
      <c r="L356" s="69">
        <v>1</v>
      </c>
      <c r="M356" s="69" t="s">
        <v>24</v>
      </c>
      <c r="N356" s="69" t="s">
        <v>145</v>
      </c>
      <c r="Q356" s="69">
        <f t="shared" si="51"/>
        <v>7</v>
      </c>
      <c r="R356" s="69">
        <f t="shared" si="52"/>
        <v>7</v>
      </c>
    </row>
    <row r="357" spans="1:18" x14ac:dyDescent="0.25">
      <c r="A357" s="69" t="s">
        <v>220</v>
      </c>
      <c r="D357" s="201" t="s">
        <v>440</v>
      </c>
      <c r="E357" s="69" t="s">
        <v>387</v>
      </c>
      <c r="F357" s="69" t="s">
        <v>218</v>
      </c>
      <c r="G357" s="231">
        <v>42921</v>
      </c>
      <c r="H357" s="231">
        <v>42970</v>
      </c>
      <c r="I357" s="255">
        <f t="shared" si="48"/>
        <v>7</v>
      </c>
      <c r="J357" s="198">
        <f t="shared" si="49"/>
        <v>27</v>
      </c>
      <c r="K357" s="198">
        <f t="shared" si="50"/>
        <v>34</v>
      </c>
      <c r="L357" s="69">
        <v>1</v>
      </c>
      <c r="M357" s="69" t="s">
        <v>43</v>
      </c>
      <c r="N357" s="69" t="s">
        <v>145</v>
      </c>
      <c r="Q357" s="69">
        <f t="shared" si="51"/>
        <v>8</v>
      </c>
      <c r="R357" s="69">
        <f t="shared" si="52"/>
        <v>8</v>
      </c>
    </row>
    <row r="358" spans="1:18" x14ac:dyDescent="0.25">
      <c r="A358" s="69" t="s">
        <v>220</v>
      </c>
      <c r="D358" s="201" t="s">
        <v>440</v>
      </c>
      <c r="E358" s="69" t="s">
        <v>277</v>
      </c>
      <c r="F358" s="69" t="s">
        <v>218</v>
      </c>
      <c r="G358" s="231">
        <v>42911</v>
      </c>
      <c r="H358" s="231">
        <v>42954</v>
      </c>
      <c r="I358" s="255">
        <f t="shared" si="48"/>
        <v>6</v>
      </c>
      <c r="J358" s="198">
        <f t="shared" si="49"/>
        <v>26</v>
      </c>
      <c r="K358" s="198">
        <f t="shared" si="50"/>
        <v>32</v>
      </c>
      <c r="L358" s="69">
        <v>1</v>
      </c>
      <c r="M358" s="69" t="s">
        <v>24</v>
      </c>
      <c r="N358" s="69" t="s">
        <v>145</v>
      </c>
      <c r="Q358" s="69">
        <f t="shared" si="51"/>
        <v>7</v>
      </c>
      <c r="R358" s="69">
        <f t="shared" si="52"/>
        <v>7</v>
      </c>
    </row>
    <row r="359" spans="1:18" x14ac:dyDescent="0.25">
      <c r="A359" s="69" t="s">
        <v>220</v>
      </c>
      <c r="D359" s="201" t="s">
        <v>440</v>
      </c>
      <c r="E359" s="69" t="s">
        <v>395</v>
      </c>
      <c r="F359" s="69" t="s">
        <v>218</v>
      </c>
      <c r="G359" s="231">
        <v>42556</v>
      </c>
      <c r="H359" s="231">
        <v>42970</v>
      </c>
      <c r="I359" s="255">
        <f t="shared" si="48"/>
        <v>7</v>
      </c>
      <c r="J359" s="198">
        <f t="shared" si="49"/>
        <v>28</v>
      </c>
      <c r="K359" s="198">
        <f t="shared" si="50"/>
        <v>34</v>
      </c>
      <c r="L359" s="69">
        <v>1</v>
      </c>
      <c r="M359" s="69" t="s">
        <v>43</v>
      </c>
      <c r="N359" s="69" t="s">
        <v>145</v>
      </c>
      <c r="Q359" s="69">
        <f t="shared" si="51"/>
        <v>7</v>
      </c>
      <c r="R359" s="69">
        <f t="shared" si="52"/>
        <v>7</v>
      </c>
    </row>
    <row r="360" spans="1:18" ht="14.25" customHeight="1" x14ac:dyDescent="0.25">
      <c r="A360" s="71" t="s">
        <v>220</v>
      </c>
      <c r="D360" s="201" t="s">
        <v>440</v>
      </c>
      <c r="E360" s="71" t="s">
        <v>134</v>
      </c>
      <c r="F360" s="71" t="s">
        <v>218</v>
      </c>
      <c r="G360" s="230">
        <v>42882</v>
      </c>
      <c r="H360" s="230">
        <v>42910</v>
      </c>
      <c r="I360" s="255">
        <f t="shared" si="48"/>
        <v>5</v>
      </c>
      <c r="J360" s="198">
        <f t="shared" si="49"/>
        <v>21</v>
      </c>
      <c r="K360" s="198">
        <f t="shared" si="50"/>
        <v>25</v>
      </c>
      <c r="L360" s="71">
        <v>1</v>
      </c>
      <c r="M360" s="71" t="s">
        <v>25</v>
      </c>
      <c r="N360" s="71" t="s">
        <v>145</v>
      </c>
      <c r="Q360" s="69">
        <f t="shared" si="51"/>
        <v>5</v>
      </c>
      <c r="R360" s="69">
        <f t="shared" si="52"/>
        <v>5</v>
      </c>
    </row>
    <row r="361" spans="1:18" x14ac:dyDescent="0.25">
      <c r="A361" s="69" t="s">
        <v>220</v>
      </c>
      <c r="D361" s="201" t="s">
        <v>440</v>
      </c>
      <c r="E361" s="69" t="s">
        <v>237</v>
      </c>
      <c r="F361" s="69" t="s">
        <v>218</v>
      </c>
      <c r="G361" s="231">
        <v>42911</v>
      </c>
      <c r="H361" s="231">
        <v>42954</v>
      </c>
      <c r="I361" s="255">
        <f t="shared" si="48"/>
        <v>6</v>
      </c>
      <c r="J361" s="198">
        <f t="shared" si="49"/>
        <v>26</v>
      </c>
      <c r="K361" s="198">
        <f t="shared" si="50"/>
        <v>32</v>
      </c>
      <c r="L361" s="69">
        <v>1</v>
      </c>
      <c r="M361" s="69" t="s">
        <v>24</v>
      </c>
      <c r="N361" s="71" t="s">
        <v>145</v>
      </c>
      <c r="Q361" s="69">
        <f t="shared" si="51"/>
        <v>7</v>
      </c>
      <c r="R361" s="69">
        <f t="shared" si="52"/>
        <v>7</v>
      </c>
    </row>
    <row r="362" spans="1:18" x14ac:dyDescent="0.25">
      <c r="A362" s="69" t="s">
        <v>384</v>
      </c>
      <c r="D362" s="201" t="s">
        <v>440</v>
      </c>
      <c r="E362" s="69" t="s">
        <v>396</v>
      </c>
      <c r="F362" s="69" t="s">
        <v>218</v>
      </c>
      <c r="G362" s="231">
        <v>42882</v>
      </c>
      <c r="H362" s="231">
        <v>42973</v>
      </c>
      <c r="I362" s="255">
        <f t="shared" si="48"/>
        <v>5</v>
      </c>
      <c r="J362" s="198">
        <f t="shared" si="49"/>
        <v>21</v>
      </c>
      <c r="K362" s="198">
        <f t="shared" si="50"/>
        <v>34</v>
      </c>
      <c r="L362" s="69">
        <v>1</v>
      </c>
      <c r="M362" s="69" t="s">
        <v>25</v>
      </c>
      <c r="N362" s="69" t="s">
        <v>145</v>
      </c>
      <c r="Q362" s="69">
        <f t="shared" si="51"/>
        <v>14</v>
      </c>
      <c r="R362" s="69">
        <f t="shared" si="52"/>
        <v>14</v>
      </c>
    </row>
    <row r="363" spans="1:18" x14ac:dyDescent="0.25">
      <c r="A363" s="69" t="s">
        <v>385</v>
      </c>
      <c r="D363" s="201" t="s">
        <v>440</v>
      </c>
      <c r="E363" s="69" t="s">
        <v>238</v>
      </c>
      <c r="F363" s="69" t="s">
        <v>218</v>
      </c>
      <c r="G363" s="231">
        <v>42893</v>
      </c>
      <c r="H363" s="231">
        <v>42949</v>
      </c>
      <c r="I363" s="255">
        <f t="shared" si="48"/>
        <v>6</v>
      </c>
      <c r="J363" s="198">
        <f t="shared" si="49"/>
        <v>23</v>
      </c>
      <c r="K363" s="198">
        <f t="shared" si="50"/>
        <v>31</v>
      </c>
      <c r="L363" s="69">
        <v>1</v>
      </c>
      <c r="M363" s="69" t="s">
        <v>43</v>
      </c>
      <c r="N363" s="69" t="s">
        <v>145</v>
      </c>
      <c r="Q363" s="69">
        <f t="shared" si="51"/>
        <v>9</v>
      </c>
      <c r="R363" s="69">
        <f t="shared" si="52"/>
        <v>9</v>
      </c>
    </row>
    <row r="364" spans="1:18" x14ac:dyDescent="0.25">
      <c r="A364" s="69" t="s">
        <v>22</v>
      </c>
      <c r="B364" s="201" t="s">
        <v>440</v>
      </c>
      <c r="D364" s="201"/>
      <c r="E364" s="69" t="s">
        <v>134</v>
      </c>
      <c r="F364" s="69" t="s">
        <v>13</v>
      </c>
      <c r="G364" s="231">
        <v>42876</v>
      </c>
      <c r="H364" s="231">
        <v>43023</v>
      </c>
      <c r="I364" s="255">
        <f t="shared" si="48"/>
        <v>5</v>
      </c>
      <c r="J364" s="198">
        <f t="shared" si="49"/>
        <v>21</v>
      </c>
      <c r="K364" s="198">
        <f t="shared" si="50"/>
        <v>42</v>
      </c>
      <c r="L364" s="69">
        <v>2</v>
      </c>
      <c r="M364" s="69" t="s">
        <v>31</v>
      </c>
      <c r="N364" s="69" t="s">
        <v>145</v>
      </c>
      <c r="O364" s="69" t="s">
        <v>438</v>
      </c>
      <c r="Q364" s="69">
        <f t="shared" si="51"/>
        <v>22</v>
      </c>
      <c r="R364" s="69">
        <f t="shared" si="52"/>
        <v>44</v>
      </c>
    </row>
    <row r="365" spans="1:18" x14ac:dyDescent="0.25">
      <c r="A365" s="71" t="s">
        <v>227</v>
      </c>
      <c r="C365" s="311" t="s">
        <v>440</v>
      </c>
      <c r="E365" s="69" t="s">
        <v>391</v>
      </c>
      <c r="F365" s="71" t="s">
        <v>240</v>
      </c>
      <c r="G365" s="231">
        <v>42859</v>
      </c>
      <c r="H365" s="231">
        <v>43034</v>
      </c>
      <c r="I365" s="255">
        <f t="shared" si="48"/>
        <v>5</v>
      </c>
      <c r="J365" s="198">
        <f t="shared" si="49"/>
        <v>18</v>
      </c>
      <c r="K365" s="198">
        <f t="shared" si="50"/>
        <v>43</v>
      </c>
      <c r="L365" s="272">
        <v>2</v>
      </c>
      <c r="M365" s="230" t="s">
        <v>31</v>
      </c>
      <c r="N365" s="69" t="s">
        <v>51</v>
      </c>
      <c r="Q365" s="69">
        <f t="shared" si="51"/>
        <v>26</v>
      </c>
      <c r="R365" s="69">
        <f t="shared" si="52"/>
        <v>52</v>
      </c>
    </row>
    <row r="366" spans="1:18" x14ac:dyDescent="0.25">
      <c r="A366" s="71" t="s">
        <v>227</v>
      </c>
      <c r="C366" s="311" t="s">
        <v>440</v>
      </c>
      <c r="E366" s="71" t="s">
        <v>212</v>
      </c>
      <c r="F366" s="71" t="s">
        <v>240</v>
      </c>
      <c r="G366" s="231">
        <v>42834</v>
      </c>
      <c r="H366" s="231">
        <v>43030</v>
      </c>
      <c r="I366" s="255">
        <f t="shared" ref="I366:I432" si="53">MONTH(G366)</f>
        <v>4</v>
      </c>
      <c r="J366" s="198">
        <f t="shared" ref="J366:J432" si="54">WEEKNUM(G366)</f>
        <v>15</v>
      </c>
      <c r="K366" s="198">
        <f t="shared" ref="K366:K432" si="55">WEEKNUM(H366)</f>
        <v>43</v>
      </c>
      <c r="L366" s="272">
        <v>1</v>
      </c>
      <c r="M366" s="230" t="s">
        <v>39</v>
      </c>
      <c r="N366" s="69" t="s">
        <v>51</v>
      </c>
      <c r="Q366" s="69">
        <f t="shared" ref="Q366:Q432" si="56">K366-J366+1</f>
        <v>29</v>
      </c>
      <c r="R366" s="69">
        <f t="shared" ref="R366:R432" si="57">Q366*L366</f>
        <v>29</v>
      </c>
    </row>
    <row r="367" spans="1:18" x14ac:dyDescent="0.25">
      <c r="A367" s="71" t="s">
        <v>227</v>
      </c>
      <c r="C367" s="311" t="s">
        <v>440</v>
      </c>
      <c r="E367" s="71" t="s">
        <v>212</v>
      </c>
      <c r="F367" s="71" t="s">
        <v>240</v>
      </c>
      <c r="G367" s="231">
        <v>42936</v>
      </c>
      <c r="H367" s="231">
        <v>42971</v>
      </c>
      <c r="I367" s="255">
        <f t="shared" si="53"/>
        <v>7</v>
      </c>
      <c r="J367" s="198">
        <f t="shared" si="54"/>
        <v>29</v>
      </c>
      <c r="K367" s="198">
        <f t="shared" si="55"/>
        <v>34</v>
      </c>
      <c r="L367" s="272">
        <v>1</v>
      </c>
      <c r="M367" s="230" t="s">
        <v>44</v>
      </c>
      <c r="N367" s="69" t="s">
        <v>51</v>
      </c>
      <c r="Q367" s="69">
        <f t="shared" si="56"/>
        <v>6</v>
      </c>
      <c r="R367" s="69">
        <f t="shared" si="57"/>
        <v>6</v>
      </c>
    </row>
    <row r="368" spans="1:18" x14ac:dyDescent="0.25">
      <c r="A368" s="71" t="s">
        <v>22</v>
      </c>
      <c r="B368" s="311" t="s">
        <v>440</v>
      </c>
      <c r="E368" s="71" t="s">
        <v>212</v>
      </c>
      <c r="F368" s="71" t="s">
        <v>240</v>
      </c>
      <c r="G368" s="231">
        <v>42862</v>
      </c>
      <c r="H368" s="231">
        <v>43030</v>
      </c>
      <c r="I368" s="255">
        <f t="shared" si="53"/>
        <v>5</v>
      </c>
      <c r="J368" s="198">
        <f t="shared" si="54"/>
        <v>19</v>
      </c>
      <c r="K368" s="198">
        <f t="shared" si="55"/>
        <v>43</v>
      </c>
      <c r="L368" s="272">
        <v>1</v>
      </c>
      <c r="M368" s="230" t="s">
        <v>39</v>
      </c>
      <c r="N368" s="69" t="s">
        <v>51</v>
      </c>
      <c r="Q368" s="69">
        <f t="shared" si="56"/>
        <v>25</v>
      </c>
      <c r="R368" s="69">
        <f t="shared" si="57"/>
        <v>25</v>
      </c>
    </row>
    <row r="369" spans="1:18" x14ac:dyDescent="0.25">
      <c r="A369" s="71" t="s">
        <v>22</v>
      </c>
      <c r="B369" s="311" t="s">
        <v>440</v>
      </c>
      <c r="E369" s="71" t="s">
        <v>75</v>
      </c>
      <c r="F369" s="71" t="s">
        <v>240</v>
      </c>
      <c r="G369" s="231">
        <v>42820</v>
      </c>
      <c r="H369" s="231">
        <v>43036</v>
      </c>
      <c r="I369" s="255">
        <f t="shared" si="53"/>
        <v>3</v>
      </c>
      <c r="J369" s="198">
        <f t="shared" si="54"/>
        <v>13</v>
      </c>
      <c r="K369" s="198">
        <f t="shared" si="55"/>
        <v>43</v>
      </c>
      <c r="L369" s="272">
        <v>7</v>
      </c>
      <c r="M369" s="230" t="s">
        <v>286</v>
      </c>
      <c r="N369" s="69" t="s">
        <v>51</v>
      </c>
      <c r="Q369" s="69">
        <f t="shared" si="56"/>
        <v>31</v>
      </c>
      <c r="R369" s="69">
        <f t="shared" si="57"/>
        <v>217</v>
      </c>
    </row>
    <row r="370" spans="1:18" x14ac:dyDescent="0.25">
      <c r="A370" s="71" t="s">
        <v>159</v>
      </c>
      <c r="B370" s="311" t="s">
        <v>440</v>
      </c>
      <c r="E370" s="71" t="s">
        <v>75</v>
      </c>
      <c r="F370" s="71" t="s">
        <v>240</v>
      </c>
      <c r="G370" s="231">
        <v>42856</v>
      </c>
      <c r="H370" s="231">
        <v>42856</v>
      </c>
      <c r="I370" s="255">
        <f t="shared" si="53"/>
        <v>5</v>
      </c>
      <c r="J370" s="198">
        <f t="shared" si="54"/>
        <v>18</v>
      </c>
      <c r="K370" s="198">
        <f t="shared" si="55"/>
        <v>18</v>
      </c>
      <c r="L370" s="272">
        <v>1</v>
      </c>
      <c r="M370" s="230" t="s">
        <v>24</v>
      </c>
      <c r="N370" s="69" t="s">
        <v>51</v>
      </c>
      <c r="Q370" s="69">
        <f t="shared" si="56"/>
        <v>1</v>
      </c>
      <c r="R370" s="69">
        <f t="shared" si="57"/>
        <v>1</v>
      </c>
    </row>
    <row r="371" spans="1:18" x14ac:dyDescent="0.25">
      <c r="A371" s="71" t="s">
        <v>159</v>
      </c>
      <c r="B371" s="311" t="s">
        <v>440</v>
      </c>
      <c r="E371" s="71" t="s">
        <v>75</v>
      </c>
      <c r="F371" s="71" t="s">
        <v>240</v>
      </c>
      <c r="G371" s="231">
        <v>42891</v>
      </c>
      <c r="H371" s="231">
        <v>42891</v>
      </c>
      <c r="I371" s="255">
        <f t="shared" si="53"/>
        <v>6</v>
      </c>
      <c r="J371" s="198">
        <f t="shared" si="54"/>
        <v>23</v>
      </c>
      <c r="K371" s="198">
        <f t="shared" si="55"/>
        <v>23</v>
      </c>
      <c r="L371" s="272">
        <v>1</v>
      </c>
      <c r="M371" s="230" t="s">
        <v>24</v>
      </c>
      <c r="N371" s="69" t="s">
        <v>51</v>
      </c>
      <c r="Q371" s="69">
        <f t="shared" si="56"/>
        <v>1</v>
      </c>
      <c r="R371" s="69">
        <f t="shared" si="57"/>
        <v>1</v>
      </c>
    </row>
    <row r="372" spans="1:18" x14ac:dyDescent="0.25">
      <c r="A372" s="71" t="s">
        <v>159</v>
      </c>
      <c r="B372" s="311" t="s">
        <v>440</v>
      </c>
      <c r="D372" s="271"/>
      <c r="E372" s="71" t="s">
        <v>75</v>
      </c>
      <c r="F372" s="71" t="s">
        <v>240</v>
      </c>
      <c r="G372" s="231">
        <v>42820</v>
      </c>
      <c r="H372" s="231">
        <v>43036</v>
      </c>
      <c r="I372" s="255">
        <f t="shared" si="53"/>
        <v>3</v>
      </c>
      <c r="J372" s="198">
        <f t="shared" si="54"/>
        <v>13</v>
      </c>
      <c r="K372" s="198">
        <f t="shared" si="55"/>
        <v>43</v>
      </c>
      <c r="L372" s="272">
        <v>5</v>
      </c>
      <c r="M372" s="230" t="s">
        <v>347</v>
      </c>
      <c r="N372" s="69" t="s">
        <v>51</v>
      </c>
      <c r="Q372" s="69">
        <f t="shared" si="56"/>
        <v>31</v>
      </c>
      <c r="R372" s="69">
        <f t="shared" si="57"/>
        <v>155</v>
      </c>
    </row>
    <row r="373" spans="1:18" x14ac:dyDescent="0.25">
      <c r="A373" s="71" t="s">
        <v>328</v>
      </c>
      <c r="B373" s="271"/>
      <c r="C373" s="311" t="s">
        <v>440</v>
      </c>
      <c r="E373" s="71" t="s">
        <v>75</v>
      </c>
      <c r="F373" s="71" t="s">
        <v>240</v>
      </c>
      <c r="G373" s="231">
        <v>42854</v>
      </c>
      <c r="H373" s="231">
        <v>43036</v>
      </c>
      <c r="I373" s="255">
        <f t="shared" si="53"/>
        <v>4</v>
      </c>
      <c r="J373" s="198">
        <f t="shared" si="54"/>
        <v>17</v>
      </c>
      <c r="K373" s="198">
        <f t="shared" si="55"/>
        <v>43</v>
      </c>
      <c r="L373" s="272">
        <v>1</v>
      </c>
      <c r="M373" s="230" t="s">
        <v>25</v>
      </c>
      <c r="N373" s="69" t="s">
        <v>51</v>
      </c>
      <c r="O373" s="69" t="s">
        <v>438</v>
      </c>
      <c r="Q373" s="69">
        <f t="shared" si="56"/>
        <v>27</v>
      </c>
      <c r="R373" s="69">
        <f t="shared" si="57"/>
        <v>27</v>
      </c>
    </row>
    <row r="374" spans="1:18" x14ac:dyDescent="0.25">
      <c r="A374" s="71" t="s">
        <v>227</v>
      </c>
      <c r="C374" s="311" t="s">
        <v>440</v>
      </c>
      <c r="E374" s="71" t="s">
        <v>115</v>
      </c>
      <c r="F374" s="71" t="s">
        <v>240</v>
      </c>
      <c r="G374" s="231">
        <v>42862</v>
      </c>
      <c r="H374" s="231">
        <v>43030</v>
      </c>
      <c r="I374" s="255">
        <f t="shared" si="53"/>
        <v>5</v>
      </c>
      <c r="J374" s="198">
        <f t="shared" si="54"/>
        <v>19</v>
      </c>
      <c r="K374" s="198">
        <f t="shared" si="55"/>
        <v>43</v>
      </c>
      <c r="L374" s="272">
        <v>1</v>
      </c>
      <c r="M374" s="230" t="s">
        <v>39</v>
      </c>
      <c r="N374" s="69" t="s">
        <v>51</v>
      </c>
      <c r="Q374" s="69">
        <f t="shared" si="56"/>
        <v>25</v>
      </c>
      <c r="R374" s="69">
        <f t="shared" si="57"/>
        <v>25</v>
      </c>
    </row>
    <row r="375" spans="1:18" x14ac:dyDescent="0.25">
      <c r="A375" s="71" t="s">
        <v>227</v>
      </c>
      <c r="B375" s="271"/>
      <c r="C375" s="311" t="s">
        <v>440</v>
      </c>
      <c r="D375" s="196"/>
      <c r="E375" s="71" t="s">
        <v>94</v>
      </c>
      <c r="F375" s="71" t="s">
        <v>240</v>
      </c>
      <c r="G375" s="231">
        <v>42862</v>
      </c>
      <c r="H375" s="231">
        <v>43030</v>
      </c>
      <c r="I375" s="255">
        <f t="shared" si="53"/>
        <v>5</v>
      </c>
      <c r="J375" s="198">
        <f t="shared" si="54"/>
        <v>19</v>
      </c>
      <c r="K375" s="198">
        <f t="shared" si="55"/>
        <v>43</v>
      </c>
      <c r="L375" s="272">
        <v>1</v>
      </c>
      <c r="M375" s="230" t="s">
        <v>39</v>
      </c>
      <c r="N375" s="69" t="s">
        <v>51</v>
      </c>
      <c r="Q375" s="69">
        <f t="shared" si="56"/>
        <v>25</v>
      </c>
      <c r="R375" s="69">
        <f t="shared" si="57"/>
        <v>25</v>
      </c>
    </row>
    <row r="376" spans="1:18" x14ac:dyDescent="0.25">
      <c r="A376" s="69" t="s">
        <v>260</v>
      </c>
      <c r="C376" s="311" t="s">
        <v>440</v>
      </c>
      <c r="E376" s="71" t="s">
        <v>116</v>
      </c>
      <c r="F376" s="71" t="s">
        <v>240</v>
      </c>
      <c r="G376" s="231">
        <v>43004</v>
      </c>
      <c r="H376" s="231">
        <v>43034</v>
      </c>
      <c r="I376" s="255">
        <f t="shared" si="53"/>
        <v>9</v>
      </c>
      <c r="J376" s="198">
        <f t="shared" si="54"/>
        <v>39</v>
      </c>
      <c r="K376" s="198">
        <f t="shared" si="55"/>
        <v>43</v>
      </c>
      <c r="L376" s="272">
        <v>2</v>
      </c>
      <c r="M376" s="230" t="s">
        <v>52</v>
      </c>
      <c r="N376" s="69" t="s">
        <v>51</v>
      </c>
      <c r="Q376" s="69">
        <f t="shared" si="56"/>
        <v>5</v>
      </c>
      <c r="R376" s="69">
        <f t="shared" si="57"/>
        <v>10</v>
      </c>
    </row>
    <row r="377" spans="1:18" x14ac:dyDescent="0.25">
      <c r="A377" s="71" t="s">
        <v>33</v>
      </c>
      <c r="C377" s="311" t="s">
        <v>440</v>
      </c>
      <c r="E377" s="71" t="s">
        <v>235</v>
      </c>
      <c r="F377" s="71" t="s">
        <v>240</v>
      </c>
      <c r="G377" s="231">
        <v>42836</v>
      </c>
      <c r="H377" s="231">
        <v>43036</v>
      </c>
      <c r="I377" s="255">
        <f t="shared" si="53"/>
        <v>4</v>
      </c>
      <c r="J377" s="198">
        <f t="shared" si="54"/>
        <v>15</v>
      </c>
      <c r="K377" s="198">
        <f t="shared" si="55"/>
        <v>43</v>
      </c>
      <c r="L377" s="272">
        <v>2</v>
      </c>
      <c r="M377" s="230" t="s">
        <v>30</v>
      </c>
      <c r="N377" s="71" t="s">
        <v>51</v>
      </c>
      <c r="Q377" s="69">
        <f t="shared" si="56"/>
        <v>29</v>
      </c>
      <c r="R377" s="69">
        <f t="shared" si="57"/>
        <v>58</v>
      </c>
    </row>
    <row r="378" spans="1:18" x14ac:dyDescent="0.25">
      <c r="A378" s="71" t="s">
        <v>227</v>
      </c>
      <c r="C378" s="311" t="s">
        <v>440</v>
      </c>
      <c r="E378" s="71" t="s">
        <v>235</v>
      </c>
      <c r="F378" s="71" t="s">
        <v>240</v>
      </c>
      <c r="G378" s="231">
        <v>42858</v>
      </c>
      <c r="H378" s="231">
        <v>43033</v>
      </c>
      <c r="I378" s="255">
        <f t="shared" si="53"/>
        <v>5</v>
      </c>
      <c r="J378" s="198">
        <f t="shared" si="54"/>
        <v>18</v>
      </c>
      <c r="K378" s="198">
        <f t="shared" si="55"/>
        <v>43</v>
      </c>
      <c r="L378" s="272">
        <v>1</v>
      </c>
      <c r="M378" s="230" t="s">
        <v>43</v>
      </c>
      <c r="N378" s="71" t="s">
        <v>51</v>
      </c>
      <c r="Q378" s="69">
        <f t="shared" si="56"/>
        <v>26</v>
      </c>
      <c r="R378" s="69">
        <f t="shared" si="57"/>
        <v>26</v>
      </c>
    </row>
    <row r="379" spans="1:18" x14ac:dyDescent="0.25">
      <c r="A379" s="71" t="s">
        <v>159</v>
      </c>
      <c r="B379" s="311" t="s">
        <v>440</v>
      </c>
      <c r="E379" s="71" t="s">
        <v>235</v>
      </c>
      <c r="F379" s="71" t="s">
        <v>240</v>
      </c>
      <c r="G379" s="231">
        <v>42820</v>
      </c>
      <c r="H379" s="231">
        <v>43036</v>
      </c>
      <c r="I379" s="255">
        <f t="shared" si="53"/>
        <v>3</v>
      </c>
      <c r="J379" s="198">
        <f t="shared" si="54"/>
        <v>13</v>
      </c>
      <c r="K379" s="198">
        <f t="shared" si="55"/>
        <v>43</v>
      </c>
      <c r="L379" s="272">
        <v>7</v>
      </c>
      <c r="M379" s="230" t="s">
        <v>23</v>
      </c>
      <c r="N379" s="71" t="s">
        <v>51</v>
      </c>
      <c r="Q379" s="69">
        <f t="shared" si="56"/>
        <v>31</v>
      </c>
      <c r="R379" s="69">
        <f t="shared" si="57"/>
        <v>217</v>
      </c>
    </row>
    <row r="380" spans="1:18" x14ac:dyDescent="0.25">
      <c r="A380" s="71" t="s">
        <v>227</v>
      </c>
      <c r="C380" s="311" t="s">
        <v>440</v>
      </c>
      <c r="E380" s="71" t="s">
        <v>235</v>
      </c>
      <c r="F380" s="71" t="s">
        <v>240</v>
      </c>
      <c r="G380" s="231">
        <v>42833</v>
      </c>
      <c r="H380" s="231">
        <v>43036</v>
      </c>
      <c r="I380" s="255">
        <f t="shared" si="53"/>
        <v>4</v>
      </c>
      <c r="J380" s="198">
        <f t="shared" si="54"/>
        <v>14</v>
      </c>
      <c r="K380" s="198">
        <f t="shared" si="55"/>
        <v>43</v>
      </c>
      <c r="L380" s="272">
        <v>1</v>
      </c>
      <c r="M380" s="230" t="s">
        <v>25</v>
      </c>
      <c r="N380" s="71" t="s">
        <v>51</v>
      </c>
      <c r="Q380" s="69">
        <f t="shared" si="56"/>
        <v>30</v>
      </c>
      <c r="R380" s="69">
        <f t="shared" si="57"/>
        <v>30</v>
      </c>
    </row>
    <row r="381" spans="1:18" x14ac:dyDescent="0.25">
      <c r="A381" s="71" t="s">
        <v>227</v>
      </c>
      <c r="C381" s="311" t="s">
        <v>440</v>
      </c>
      <c r="E381" s="69" t="s">
        <v>79</v>
      </c>
      <c r="F381" s="71" t="s">
        <v>240</v>
      </c>
      <c r="G381" s="231">
        <v>42834</v>
      </c>
      <c r="H381" s="231">
        <v>43030</v>
      </c>
      <c r="I381" s="255">
        <f t="shared" si="53"/>
        <v>4</v>
      </c>
      <c r="J381" s="198">
        <f t="shared" si="54"/>
        <v>15</v>
      </c>
      <c r="K381" s="198">
        <f t="shared" si="55"/>
        <v>43</v>
      </c>
      <c r="L381" s="272">
        <v>1</v>
      </c>
      <c r="M381" s="230" t="s">
        <v>39</v>
      </c>
      <c r="N381" s="71" t="s">
        <v>51</v>
      </c>
      <c r="Q381" s="69">
        <f t="shared" si="56"/>
        <v>29</v>
      </c>
      <c r="R381" s="69">
        <f t="shared" si="57"/>
        <v>29</v>
      </c>
    </row>
    <row r="382" spans="1:18" x14ac:dyDescent="0.25">
      <c r="A382" s="71" t="s">
        <v>227</v>
      </c>
      <c r="C382" s="311" t="s">
        <v>440</v>
      </c>
      <c r="E382" s="69" t="s">
        <v>79</v>
      </c>
      <c r="F382" s="71" t="s">
        <v>240</v>
      </c>
      <c r="G382" s="231">
        <v>42943</v>
      </c>
      <c r="H382" s="231">
        <v>42985</v>
      </c>
      <c r="I382" s="255">
        <f t="shared" si="53"/>
        <v>7</v>
      </c>
      <c r="J382" s="198">
        <f t="shared" si="54"/>
        <v>30</v>
      </c>
      <c r="K382" s="198">
        <f t="shared" si="55"/>
        <v>36</v>
      </c>
      <c r="L382" s="272">
        <v>1</v>
      </c>
      <c r="M382" s="230" t="s">
        <v>44</v>
      </c>
      <c r="N382" s="71" t="s">
        <v>51</v>
      </c>
      <c r="Q382" s="69">
        <f t="shared" si="56"/>
        <v>7</v>
      </c>
      <c r="R382" s="69">
        <f t="shared" si="57"/>
        <v>7</v>
      </c>
    </row>
    <row r="383" spans="1:18" x14ac:dyDescent="0.25">
      <c r="A383" s="71" t="s">
        <v>198</v>
      </c>
      <c r="C383" s="311" t="s">
        <v>440</v>
      </c>
      <c r="E383" s="71" t="s">
        <v>230</v>
      </c>
      <c r="F383" s="71" t="s">
        <v>240</v>
      </c>
      <c r="G383" s="231">
        <v>42912</v>
      </c>
      <c r="H383" s="231">
        <v>42980</v>
      </c>
      <c r="I383" s="255">
        <f t="shared" si="53"/>
        <v>6</v>
      </c>
      <c r="J383" s="198">
        <f t="shared" si="54"/>
        <v>26</v>
      </c>
      <c r="K383" s="198">
        <f t="shared" si="55"/>
        <v>35</v>
      </c>
      <c r="L383" s="272">
        <v>3</v>
      </c>
      <c r="M383" s="230" t="s">
        <v>244</v>
      </c>
      <c r="N383" s="71" t="s">
        <v>51</v>
      </c>
      <c r="Q383" s="69">
        <f t="shared" si="56"/>
        <v>10</v>
      </c>
      <c r="R383" s="69">
        <f t="shared" si="57"/>
        <v>30</v>
      </c>
    </row>
    <row r="384" spans="1:18" x14ac:dyDescent="0.25">
      <c r="A384" s="71" t="s">
        <v>227</v>
      </c>
      <c r="C384" s="311" t="s">
        <v>440</v>
      </c>
      <c r="E384" s="71" t="s">
        <v>268</v>
      </c>
      <c r="F384" s="71" t="s">
        <v>240</v>
      </c>
      <c r="G384" s="231">
        <v>42862</v>
      </c>
      <c r="H384" s="231">
        <v>43033</v>
      </c>
      <c r="I384" s="255">
        <f t="shared" si="53"/>
        <v>5</v>
      </c>
      <c r="J384" s="198">
        <f t="shared" si="54"/>
        <v>19</v>
      </c>
      <c r="K384" s="198">
        <f t="shared" si="55"/>
        <v>43</v>
      </c>
      <c r="L384" s="272">
        <v>2</v>
      </c>
      <c r="M384" s="230" t="s">
        <v>34</v>
      </c>
      <c r="N384" s="71" t="s">
        <v>51</v>
      </c>
      <c r="Q384" s="69">
        <f t="shared" si="56"/>
        <v>25</v>
      </c>
      <c r="R384" s="69">
        <f t="shared" si="57"/>
        <v>50</v>
      </c>
    </row>
    <row r="385" spans="1:18" x14ac:dyDescent="0.25">
      <c r="A385" s="71" t="s">
        <v>209</v>
      </c>
      <c r="C385" s="311" t="s">
        <v>440</v>
      </c>
      <c r="E385" s="71" t="s">
        <v>268</v>
      </c>
      <c r="F385" s="71" t="s">
        <v>240</v>
      </c>
      <c r="G385" s="231">
        <v>42888</v>
      </c>
      <c r="H385" s="231">
        <v>43011</v>
      </c>
      <c r="I385" s="255">
        <f t="shared" si="53"/>
        <v>6</v>
      </c>
      <c r="J385" s="198">
        <f t="shared" si="54"/>
        <v>22</v>
      </c>
      <c r="K385" s="198">
        <f t="shared" si="55"/>
        <v>40</v>
      </c>
      <c r="L385" s="272">
        <v>2</v>
      </c>
      <c r="M385" s="230" t="s">
        <v>241</v>
      </c>
      <c r="N385" s="71" t="s">
        <v>51</v>
      </c>
      <c r="Q385" s="69">
        <f t="shared" si="56"/>
        <v>19</v>
      </c>
      <c r="R385" s="69">
        <f t="shared" si="57"/>
        <v>38</v>
      </c>
    </row>
    <row r="386" spans="1:18" x14ac:dyDescent="0.25">
      <c r="A386" s="69" t="s">
        <v>227</v>
      </c>
      <c r="C386" s="311" t="s">
        <v>440</v>
      </c>
      <c r="E386" s="69" t="s">
        <v>79</v>
      </c>
      <c r="F386" s="69" t="s">
        <v>146</v>
      </c>
      <c r="G386" s="231">
        <v>42864</v>
      </c>
      <c r="H386" s="231">
        <v>42934</v>
      </c>
      <c r="I386" s="255">
        <f t="shared" si="53"/>
        <v>5</v>
      </c>
      <c r="J386" s="198">
        <f t="shared" si="54"/>
        <v>19</v>
      </c>
      <c r="K386" s="198">
        <f t="shared" si="55"/>
        <v>29</v>
      </c>
      <c r="L386" s="69">
        <v>2</v>
      </c>
      <c r="M386" s="69" t="s">
        <v>356</v>
      </c>
      <c r="N386" s="69" t="s">
        <v>51</v>
      </c>
      <c r="O386" s="69" t="s">
        <v>438</v>
      </c>
      <c r="Q386" s="69">
        <f t="shared" si="56"/>
        <v>11</v>
      </c>
      <c r="R386" s="69">
        <f t="shared" si="57"/>
        <v>22</v>
      </c>
    </row>
    <row r="387" spans="1:18" x14ac:dyDescent="0.25">
      <c r="A387" s="69" t="s">
        <v>227</v>
      </c>
      <c r="C387" s="311" t="s">
        <v>440</v>
      </c>
      <c r="E387" s="69" t="s">
        <v>79</v>
      </c>
      <c r="F387" s="69" t="s">
        <v>146</v>
      </c>
      <c r="G387" s="231">
        <v>42997</v>
      </c>
      <c r="H387" s="231">
        <v>43032</v>
      </c>
      <c r="I387" s="255">
        <f t="shared" si="53"/>
        <v>9</v>
      </c>
      <c r="J387" s="198">
        <f t="shared" si="54"/>
        <v>38</v>
      </c>
      <c r="K387" s="198">
        <f t="shared" si="55"/>
        <v>43</v>
      </c>
      <c r="L387" s="69">
        <v>2</v>
      </c>
      <c r="M387" s="69" t="s">
        <v>356</v>
      </c>
      <c r="N387" s="69" t="s">
        <v>51</v>
      </c>
      <c r="O387" s="69" t="s">
        <v>438</v>
      </c>
      <c r="Q387" s="69">
        <f t="shared" si="56"/>
        <v>6</v>
      </c>
      <c r="R387" s="69">
        <f t="shared" si="57"/>
        <v>12</v>
      </c>
    </row>
    <row r="388" spans="1:18" x14ac:dyDescent="0.25">
      <c r="A388" s="69" t="s">
        <v>227</v>
      </c>
      <c r="C388" s="311" t="s">
        <v>440</v>
      </c>
      <c r="E388" s="69" t="s">
        <v>79</v>
      </c>
      <c r="F388" s="69" t="s">
        <v>146</v>
      </c>
      <c r="G388" s="231">
        <v>42942</v>
      </c>
      <c r="H388" s="231">
        <v>42984</v>
      </c>
      <c r="I388" s="255">
        <f t="shared" si="53"/>
        <v>7</v>
      </c>
      <c r="J388" s="198">
        <f t="shared" si="54"/>
        <v>30</v>
      </c>
      <c r="K388" s="198">
        <f t="shared" si="55"/>
        <v>36</v>
      </c>
      <c r="L388" s="69">
        <v>1</v>
      </c>
      <c r="M388" s="230" t="s">
        <v>43</v>
      </c>
      <c r="N388" s="69" t="s">
        <v>51</v>
      </c>
      <c r="O388" s="69" t="s">
        <v>438</v>
      </c>
      <c r="Q388" s="69">
        <f t="shared" si="56"/>
        <v>7</v>
      </c>
      <c r="R388" s="69">
        <f t="shared" si="57"/>
        <v>7</v>
      </c>
    </row>
    <row r="389" spans="1:18" x14ac:dyDescent="0.25">
      <c r="A389" s="71" t="s">
        <v>198</v>
      </c>
      <c r="C389" s="311" t="s">
        <v>440</v>
      </c>
      <c r="E389" s="274" t="s">
        <v>230</v>
      </c>
      <c r="F389" s="199" t="s">
        <v>128</v>
      </c>
      <c r="G389" s="275">
        <v>42913</v>
      </c>
      <c r="H389" s="275">
        <v>42979</v>
      </c>
      <c r="I389" s="255">
        <f t="shared" si="53"/>
        <v>6</v>
      </c>
      <c r="J389" s="198">
        <f t="shared" si="54"/>
        <v>26</v>
      </c>
      <c r="K389" s="198">
        <f t="shared" si="55"/>
        <v>35</v>
      </c>
      <c r="L389" s="229">
        <v>2</v>
      </c>
      <c r="M389" s="69" t="s">
        <v>241</v>
      </c>
      <c r="N389" s="69" t="s">
        <v>51</v>
      </c>
      <c r="O389" s="69" t="s">
        <v>438</v>
      </c>
      <c r="Q389" s="69">
        <f t="shared" si="56"/>
        <v>10</v>
      </c>
      <c r="R389" s="69">
        <f t="shared" si="57"/>
        <v>20</v>
      </c>
    </row>
    <row r="390" spans="1:18" x14ac:dyDescent="0.25">
      <c r="A390" s="274" t="s">
        <v>227</v>
      </c>
      <c r="C390" s="311" t="s">
        <v>440</v>
      </c>
      <c r="E390" s="274" t="s">
        <v>268</v>
      </c>
      <c r="F390" s="199" t="s">
        <v>128</v>
      </c>
      <c r="G390" s="275">
        <v>42873</v>
      </c>
      <c r="H390" s="275">
        <v>43034</v>
      </c>
      <c r="I390" s="255">
        <f t="shared" si="53"/>
        <v>5</v>
      </c>
      <c r="J390" s="198">
        <f t="shared" si="54"/>
        <v>20</v>
      </c>
      <c r="K390" s="198">
        <f t="shared" si="55"/>
        <v>43</v>
      </c>
      <c r="L390" s="227">
        <v>3</v>
      </c>
      <c r="M390" s="69" t="s">
        <v>40</v>
      </c>
      <c r="N390" s="69" t="s">
        <v>51</v>
      </c>
      <c r="Q390" s="69">
        <f t="shared" si="56"/>
        <v>24</v>
      </c>
      <c r="R390" s="69">
        <f t="shared" si="57"/>
        <v>72</v>
      </c>
    </row>
    <row r="391" spans="1:18" x14ac:dyDescent="0.25">
      <c r="A391" s="274" t="s">
        <v>227</v>
      </c>
      <c r="C391" s="311" t="s">
        <v>440</v>
      </c>
      <c r="E391" s="274" t="s">
        <v>429</v>
      </c>
      <c r="F391" s="199" t="s">
        <v>128</v>
      </c>
      <c r="G391" s="275">
        <v>42861</v>
      </c>
      <c r="H391" s="275">
        <v>43036</v>
      </c>
      <c r="I391" s="255">
        <f t="shared" si="53"/>
        <v>5</v>
      </c>
      <c r="J391" s="198">
        <f t="shared" si="54"/>
        <v>18</v>
      </c>
      <c r="K391" s="198">
        <f t="shared" si="55"/>
        <v>43</v>
      </c>
      <c r="L391" s="228">
        <v>2</v>
      </c>
      <c r="M391" s="69" t="s">
        <v>30</v>
      </c>
      <c r="N391" s="69" t="s">
        <v>51</v>
      </c>
      <c r="O391" s="69" t="s">
        <v>438</v>
      </c>
      <c r="Q391" s="69">
        <f t="shared" si="56"/>
        <v>26</v>
      </c>
      <c r="R391" s="69">
        <f t="shared" si="57"/>
        <v>52</v>
      </c>
    </row>
    <row r="392" spans="1:18" x14ac:dyDescent="0.25">
      <c r="A392" s="274" t="s">
        <v>22</v>
      </c>
      <c r="B392" s="311" t="s">
        <v>440</v>
      </c>
      <c r="E392" s="274" t="s">
        <v>364</v>
      </c>
      <c r="F392" s="199" t="s">
        <v>128</v>
      </c>
      <c r="G392" s="275">
        <v>42859</v>
      </c>
      <c r="H392" s="275">
        <v>43013</v>
      </c>
      <c r="I392" s="255">
        <f t="shared" si="53"/>
        <v>5</v>
      </c>
      <c r="J392" s="198">
        <f t="shared" si="54"/>
        <v>18</v>
      </c>
      <c r="K392" s="198">
        <f t="shared" si="55"/>
        <v>40</v>
      </c>
      <c r="L392" s="227">
        <v>2</v>
      </c>
      <c r="M392" s="69" t="s">
        <v>242</v>
      </c>
      <c r="N392" s="69" t="s">
        <v>51</v>
      </c>
      <c r="Q392" s="69">
        <f t="shared" si="56"/>
        <v>23</v>
      </c>
      <c r="R392" s="69">
        <f t="shared" si="57"/>
        <v>46</v>
      </c>
    </row>
    <row r="393" spans="1:18" x14ac:dyDescent="0.25">
      <c r="A393" s="274" t="s">
        <v>47</v>
      </c>
      <c r="C393" s="311" t="s">
        <v>440</v>
      </c>
      <c r="E393" s="274" t="s">
        <v>414</v>
      </c>
      <c r="F393" s="199" t="s">
        <v>128</v>
      </c>
      <c r="G393" s="275">
        <v>42822</v>
      </c>
      <c r="H393" s="275">
        <v>43036</v>
      </c>
      <c r="I393" s="255">
        <f t="shared" si="53"/>
        <v>3</v>
      </c>
      <c r="J393" s="198">
        <f t="shared" si="54"/>
        <v>13</v>
      </c>
      <c r="K393" s="198">
        <f t="shared" si="55"/>
        <v>43</v>
      </c>
      <c r="L393" s="229">
        <v>2</v>
      </c>
      <c r="M393" s="69" t="s">
        <v>30</v>
      </c>
      <c r="N393" s="69" t="s">
        <v>51</v>
      </c>
      <c r="Q393" s="69">
        <f t="shared" si="56"/>
        <v>31</v>
      </c>
      <c r="R393" s="69">
        <f t="shared" si="57"/>
        <v>62</v>
      </c>
    </row>
    <row r="394" spans="1:18" x14ac:dyDescent="0.25">
      <c r="A394" s="274" t="s">
        <v>227</v>
      </c>
      <c r="C394" s="311" t="s">
        <v>440</v>
      </c>
      <c r="E394" s="274" t="s">
        <v>94</v>
      </c>
      <c r="F394" s="199" t="s">
        <v>128</v>
      </c>
      <c r="G394" s="275">
        <v>42864</v>
      </c>
      <c r="H394" s="275">
        <v>42976</v>
      </c>
      <c r="I394" s="255">
        <f t="shared" si="53"/>
        <v>5</v>
      </c>
      <c r="J394" s="198">
        <f t="shared" si="54"/>
        <v>19</v>
      </c>
      <c r="K394" s="198">
        <f t="shared" si="55"/>
        <v>35</v>
      </c>
      <c r="L394" s="229">
        <v>1</v>
      </c>
      <c r="M394" s="69" t="s">
        <v>42</v>
      </c>
      <c r="N394" s="69" t="s">
        <v>51</v>
      </c>
      <c r="Q394" s="69">
        <f t="shared" si="56"/>
        <v>17</v>
      </c>
      <c r="R394" s="69">
        <f t="shared" si="57"/>
        <v>17</v>
      </c>
    </row>
    <row r="395" spans="1:18" x14ac:dyDescent="0.25">
      <c r="A395" s="274" t="s">
        <v>227</v>
      </c>
      <c r="C395" s="311" t="s">
        <v>440</v>
      </c>
      <c r="E395" s="274" t="s">
        <v>94</v>
      </c>
      <c r="F395" s="199" t="s">
        <v>128</v>
      </c>
      <c r="G395" s="275">
        <v>42861</v>
      </c>
      <c r="H395" s="275">
        <v>43036</v>
      </c>
      <c r="I395" s="255">
        <f t="shared" si="53"/>
        <v>5</v>
      </c>
      <c r="J395" s="198">
        <f t="shared" si="54"/>
        <v>18</v>
      </c>
      <c r="K395" s="198">
        <f t="shared" si="55"/>
        <v>43</v>
      </c>
      <c r="L395" s="228">
        <v>1</v>
      </c>
      <c r="M395" s="69" t="s">
        <v>25</v>
      </c>
      <c r="N395" s="69" t="s">
        <v>51</v>
      </c>
      <c r="Q395" s="69">
        <f t="shared" si="56"/>
        <v>26</v>
      </c>
      <c r="R395" s="69">
        <f t="shared" si="57"/>
        <v>26</v>
      </c>
    </row>
    <row r="396" spans="1:18" x14ac:dyDescent="0.25">
      <c r="A396" s="71" t="s">
        <v>198</v>
      </c>
      <c r="C396" s="311" t="s">
        <v>440</v>
      </c>
      <c r="E396" s="274" t="s">
        <v>94</v>
      </c>
      <c r="F396" s="199" t="s">
        <v>128</v>
      </c>
      <c r="G396" s="275">
        <v>42914</v>
      </c>
      <c r="H396" s="275">
        <v>42980</v>
      </c>
      <c r="I396" s="255">
        <f t="shared" si="53"/>
        <v>6</v>
      </c>
      <c r="J396" s="198">
        <f t="shared" si="54"/>
        <v>26</v>
      </c>
      <c r="K396" s="198">
        <f t="shared" si="55"/>
        <v>35</v>
      </c>
      <c r="L396" s="227">
        <v>2</v>
      </c>
      <c r="M396" s="69" t="s">
        <v>48</v>
      </c>
      <c r="N396" s="69" t="s">
        <v>51</v>
      </c>
      <c r="Q396" s="69">
        <f t="shared" si="56"/>
        <v>10</v>
      </c>
      <c r="R396" s="69">
        <f t="shared" si="57"/>
        <v>20</v>
      </c>
    </row>
    <row r="397" spans="1:18" x14ac:dyDescent="0.25">
      <c r="A397" s="274" t="s">
        <v>227</v>
      </c>
      <c r="C397" s="311" t="s">
        <v>440</v>
      </c>
      <c r="D397" s="271"/>
      <c r="E397" s="69" t="s">
        <v>391</v>
      </c>
      <c r="F397" s="199" t="s">
        <v>128</v>
      </c>
      <c r="G397" s="275">
        <v>42933</v>
      </c>
      <c r="H397" s="275">
        <v>42975</v>
      </c>
      <c r="I397" s="255">
        <f t="shared" si="53"/>
        <v>7</v>
      </c>
      <c r="J397" s="198">
        <f t="shared" si="54"/>
        <v>29</v>
      </c>
      <c r="K397" s="198">
        <f t="shared" si="55"/>
        <v>35</v>
      </c>
      <c r="L397" s="229">
        <v>1</v>
      </c>
      <c r="M397" s="69" t="s">
        <v>24</v>
      </c>
      <c r="N397" s="69" t="s">
        <v>51</v>
      </c>
      <c r="Q397" s="69">
        <f t="shared" si="56"/>
        <v>7</v>
      </c>
      <c r="R397" s="69">
        <f t="shared" si="57"/>
        <v>7</v>
      </c>
    </row>
    <row r="398" spans="1:18" x14ac:dyDescent="0.25">
      <c r="A398" s="274" t="s">
        <v>227</v>
      </c>
      <c r="C398" s="311" t="s">
        <v>440</v>
      </c>
      <c r="E398" s="69" t="s">
        <v>391</v>
      </c>
      <c r="F398" s="199" t="s">
        <v>128</v>
      </c>
      <c r="G398" s="275">
        <v>42859</v>
      </c>
      <c r="H398" s="275">
        <v>43034</v>
      </c>
      <c r="I398" s="255">
        <f t="shared" si="53"/>
        <v>5</v>
      </c>
      <c r="J398" s="198">
        <f t="shared" si="54"/>
        <v>18</v>
      </c>
      <c r="K398" s="198">
        <f t="shared" si="55"/>
        <v>43</v>
      </c>
      <c r="L398" s="227">
        <v>1</v>
      </c>
      <c r="M398" s="69" t="s">
        <v>44</v>
      </c>
      <c r="N398" s="69" t="s">
        <v>51</v>
      </c>
      <c r="Q398" s="69">
        <f t="shared" si="56"/>
        <v>26</v>
      </c>
      <c r="R398" s="69">
        <f t="shared" si="57"/>
        <v>26</v>
      </c>
    </row>
    <row r="399" spans="1:18" x14ac:dyDescent="0.25">
      <c r="A399" s="274" t="s">
        <v>227</v>
      </c>
      <c r="C399" s="311" t="s">
        <v>440</v>
      </c>
      <c r="E399" s="69" t="s">
        <v>391</v>
      </c>
      <c r="F399" s="199" t="s">
        <v>128</v>
      </c>
      <c r="G399" s="275">
        <v>42848</v>
      </c>
      <c r="H399" s="275">
        <v>43030</v>
      </c>
      <c r="I399" s="255">
        <f t="shared" si="53"/>
        <v>4</v>
      </c>
      <c r="J399" s="198">
        <f t="shared" si="54"/>
        <v>17</v>
      </c>
      <c r="K399" s="198">
        <f t="shared" si="55"/>
        <v>43</v>
      </c>
      <c r="L399" s="228">
        <v>1</v>
      </c>
      <c r="M399" s="69" t="s">
        <v>39</v>
      </c>
      <c r="N399" s="69" t="s">
        <v>51</v>
      </c>
      <c r="Q399" s="69">
        <f t="shared" si="56"/>
        <v>27</v>
      </c>
      <c r="R399" s="69">
        <f t="shared" si="57"/>
        <v>27</v>
      </c>
    </row>
    <row r="400" spans="1:18" x14ac:dyDescent="0.25">
      <c r="A400" s="274" t="s">
        <v>227</v>
      </c>
      <c r="C400" s="311" t="s">
        <v>440</v>
      </c>
      <c r="D400" s="271"/>
      <c r="E400" s="274" t="s">
        <v>430</v>
      </c>
      <c r="F400" s="199" t="s">
        <v>128</v>
      </c>
      <c r="G400" s="275">
        <v>42857</v>
      </c>
      <c r="H400" s="275">
        <v>43035</v>
      </c>
      <c r="I400" s="255">
        <f t="shared" si="53"/>
        <v>5</v>
      </c>
      <c r="J400" s="198">
        <f t="shared" si="54"/>
        <v>18</v>
      </c>
      <c r="K400" s="198">
        <f t="shared" si="55"/>
        <v>43</v>
      </c>
      <c r="L400" s="229">
        <v>3</v>
      </c>
      <c r="M400" s="69" t="s">
        <v>367</v>
      </c>
      <c r="N400" s="69" t="s">
        <v>51</v>
      </c>
      <c r="O400" s="69" t="s">
        <v>438</v>
      </c>
      <c r="Q400" s="69">
        <f t="shared" si="56"/>
        <v>26</v>
      </c>
      <c r="R400" s="69">
        <f t="shared" si="57"/>
        <v>78</v>
      </c>
    </row>
    <row r="401" spans="1:18" x14ac:dyDescent="0.25">
      <c r="A401" s="274" t="s">
        <v>159</v>
      </c>
      <c r="B401" s="311" t="s">
        <v>440</v>
      </c>
      <c r="C401" s="196"/>
      <c r="D401" s="201"/>
      <c r="E401" s="274" t="s">
        <v>430</v>
      </c>
      <c r="F401" s="199" t="s">
        <v>128</v>
      </c>
      <c r="G401" s="275">
        <v>42889</v>
      </c>
      <c r="H401" s="275">
        <v>43008</v>
      </c>
      <c r="I401" s="255">
        <f t="shared" si="53"/>
        <v>6</v>
      </c>
      <c r="J401" s="198">
        <f t="shared" si="54"/>
        <v>22</v>
      </c>
      <c r="K401" s="198">
        <f t="shared" si="55"/>
        <v>39</v>
      </c>
      <c r="L401" s="228">
        <v>1</v>
      </c>
      <c r="M401" s="69" t="s">
        <v>25</v>
      </c>
      <c r="N401" s="69" t="s">
        <v>51</v>
      </c>
      <c r="Q401" s="69">
        <f t="shared" si="56"/>
        <v>18</v>
      </c>
      <c r="R401" s="69">
        <f t="shared" si="57"/>
        <v>18</v>
      </c>
    </row>
    <row r="402" spans="1:18" x14ac:dyDescent="0.25">
      <c r="A402" s="274" t="s">
        <v>227</v>
      </c>
      <c r="B402" s="271"/>
      <c r="C402" s="311" t="s">
        <v>440</v>
      </c>
      <c r="D402" s="196"/>
      <c r="E402" s="69" t="s">
        <v>79</v>
      </c>
      <c r="F402" s="199" t="s">
        <v>128</v>
      </c>
      <c r="G402" s="275">
        <v>42947</v>
      </c>
      <c r="H402" s="275">
        <v>42982</v>
      </c>
      <c r="I402" s="255">
        <f t="shared" si="53"/>
        <v>7</v>
      </c>
      <c r="J402" s="198">
        <f t="shared" si="54"/>
        <v>31</v>
      </c>
      <c r="K402" s="198">
        <f t="shared" si="55"/>
        <v>36</v>
      </c>
      <c r="L402" s="229">
        <v>1</v>
      </c>
      <c r="M402" s="69" t="s">
        <v>24</v>
      </c>
      <c r="N402" s="69" t="s">
        <v>51</v>
      </c>
      <c r="Q402" s="69">
        <f t="shared" si="56"/>
        <v>6</v>
      </c>
      <c r="R402" s="69">
        <f t="shared" si="57"/>
        <v>6</v>
      </c>
    </row>
    <row r="403" spans="1:18" x14ac:dyDescent="0.25">
      <c r="A403" s="274" t="s">
        <v>227</v>
      </c>
      <c r="B403" s="271"/>
      <c r="C403" s="311" t="s">
        <v>440</v>
      </c>
      <c r="D403" s="196"/>
      <c r="E403" s="69" t="s">
        <v>79</v>
      </c>
      <c r="F403" s="199" t="s">
        <v>128</v>
      </c>
      <c r="G403" s="275">
        <v>42859</v>
      </c>
      <c r="H403" s="275">
        <v>43036</v>
      </c>
      <c r="I403" s="255">
        <f t="shared" si="53"/>
        <v>5</v>
      </c>
      <c r="J403" s="198">
        <f t="shared" si="54"/>
        <v>18</v>
      </c>
      <c r="K403" s="198">
        <f t="shared" si="55"/>
        <v>43</v>
      </c>
      <c r="L403" s="228">
        <v>2</v>
      </c>
      <c r="M403" s="69" t="s">
        <v>343</v>
      </c>
      <c r="N403" s="69" t="s">
        <v>51</v>
      </c>
      <c r="Q403" s="69">
        <f t="shared" si="56"/>
        <v>26</v>
      </c>
      <c r="R403" s="69">
        <f t="shared" si="57"/>
        <v>52</v>
      </c>
    </row>
    <row r="404" spans="1:18" x14ac:dyDescent="0.25">
      <c r="A404" s="274" t="s">
        <v>198</v>
      </c>
      <c r="B404" s="196"/>
      <c r="C404" s="311" t="s">
        <v>440</v>
      </c>
      <c r="D404" s="271"/>
      <c r="E404" s="274" t="s">
        <v>230</v>
      </c>
      <c r="F404" s="199" t="s">
        <v>128</v>
      </c>
      <c r="G404" s="275">
        <v>42917</v>
      </c>
      <c r="H404" s="275">
        <v>42980</v>
      </c>
      <c r="I404" s="255">
        <f t="shared" si="53"/>
        <v>7</v>
      </c>
      <c r="J404" s="198">
        <f t="shared" si="54"/>
        <v>26</v>
      </c>
      <c r="K404" s="198">
        <f t="shared" si="55"/>
        <v>35</v>
      </c>
      <c r="L404" s="228">
        <v>1</v>
      </c>
      <c r="M404" s="69" t="s">
        <v>25</v>
      </c>
      <c r="N404" s="69" t="s">
        <v>51</v>
      </c>
      <c r="Q404" s="69">
        <f t="shared" si="56"/>
        <v>10</v>
      </c>
      <c r="R404" s="69">
        <f t="shared" si="57"/>
        <v>10</v>
      </c>
    </row>
    <row r="405" spans="1:18" x14ac:dyDescent="0.25">
      <c r="A405" s="253" t="s">
        <v>22</v>
      </c>
      <c r="B405" s="311" t="s">
        <v>440</v>
      </c>
      <c r="E405" s="253" t="s">
        <v>235</v>
      </c>
      <c r="F405" s="253" t="s">
        <v>214</v>
      </c>
      <c r="G405" s="254">
        <v>42859</v>
      </c>
      <c r="H405" s="231">
        <v>43013</v>
      </c>
      <c r="I405" s="255">
        <f t="shared" si="53"/>
        <v>5</v>
      </c>
      <c r="J405" s="198">
        <f t="shared" si="54"/>
        <v>18</v>
      </c>
      <c r="K405" s="198">
        <f t="shared" si="55"/>
        <v>40</v>
      </c>
      <c r="L405" s="69">
        <v>2</v>
      </c>
      <c r="M405" s="69" t="s">
        <v>52</v>
      </c>
      <c r="N405" s="69" t="s">
        <v>51</v>
      </c>
      <c r="Q405" s="69">
        <f t="shared" si="56"/>
        <v>23</v>
      </c>
      <c r="R405" s="69">
        <f t="shared" si="57"/>
        <v>46</v>
      </c>
    </row>
    <row r="406" spans="1:18" x14ac:dyDescent="0.25">
      <c r="A406" s="253" t="s">
        <v>22</v>
      </c>
      <c r="B406" s="311" t="s">
        <v>440</v>
      </c>
      <c r="E406" s="253" t="s">
        <v>235</v>
      </c>
      <c r="F406" s="253" t="s">
        <v>214</v>
      </c>
      <c r="G406" s="254">
        <v>42862</v>
      </c>
      <c r="H406" s="231">
        <v>43030</v>
      </c>
      <c r="I406" s="255">
        <f t="shared" si="53"/>
        <v>5</v>
      </c>
      <c r="J406" s="198">
        <f t="shared" si="54"/>
        <v>19</v>
      </c>
      <c r="K406" s="198">
        <f t="shared" si="55"/>
        <v>43</v>
      </c>
      <c r="L406" s="69">
        <v>1</v>
      </c>
      <c r="M406" s="69" t="s">
        <v>39</v>
      </c>
      <c r="N406" s="69" t="s">
        <v>51</v>
      </c>
      <c r="Q406" s="69">
        <f t="shared" si="56"/>
        <v>25</v>
      </c>
      <c r="R406" s="69">
        <f t="shared" si="57"/>
        <v>25</v>
      </c>
    </row>
    <row r="407" spans="1:18" x14ac:dyDescent="0.25">
      <c r="A407" s="253" t="s">
        <v>227</v>
      </c>
      <c r="C407" s="311" t="s">
        <v>440</v>
      </c>
      <c r="E407" s="71" t="s">
        <v>212</v>
      </c>
      <c r="F407" s="253" t="s">
        <v>214</v>
      </c>
      <c r="G407" s="254">
        <v>42862</v>
      </c>
      <c r="H407" s="231">
        <v>43030</v>
      </c>
      <c r="I407" s="255">
        <f t="shared" si="53"/>
        <v>5</v>
      </c>
      <c r="J407" s="198">
        <f t="shared" si="54"/>
        <v>19</v>
      </c>
      <c r="K407" s="198">
        <f t="shared" si="55"/>
        <v>43</v>
      </c>
      <c r="L407" s="69">
        <v>1</v>
      </c>
      <c r="M407" s="69" t="s">
        <v>39</v>
      </c>
      <c r="N407" s="69" t="s">
        <v>51</v>
      </c>
      <c r="Q407" s="69">
        <f t="shared" si="56"/>
        <v>25</v>
      </c>
      <c r="R407" s="69">
        <f t="shared" si="57"/>
        <v>25</v>
      </c>
    </row>
    <row r="408" spans="1:18" x14ac:dyDescent="0.25">
      <c r="A408" s="268" t="s">
        <v>156</v>
      </c>
      <c r="B408" s="271"/>
      <c r="C408" s="311" t="s">
        <v>440</v>
      </c>
      <c r="E408" s="253" t="s">
        <v>371</v>
      </c>
      <c r="F408" s="253" t="s">
        <v>214</v>
      </c>
      <c r="G408" s="254">
        <v>42905</v>
      </c>
      <c r="H408" s="231">
        <v>43031</v>
      </c>
      <c r="I408" s="255">
        <f t="shared" si="53"/>
        <v>6</v>
      </c>
      <c r="J408" s="198">
        <f t="shared" si="54"/>
        <v>25</v>
      </c>
      <c r="K408" s="198">
        <f t="shared" si="55"/>
        <v>43</v>
      </c>
      <c r="L408" s="69">
        <v>1</v>
      </c>
      <c r="M408" s="69" t="s">
        <v>340</v>
      </c>
      <c r="N408" s="69" t="s">
        <v>51</v>
      </c>
      <c r="Q408" s="69">
        <f t="shared" si="56"/>
        <v>19</v>
      </c>
      <c r="R408" s="69">
        <f t="shared" si="57"/>
        <v>19</v>
      </c>
    </row>
    <row r="409" spans="1:18" x14ac:dyDescent="0.25">
      <c r="A409" s="253" t="s">
        <v>156</v>
      </c>
      <c r="B409" s="271"/>
      <c r="C409" s="311" t="s">
        <v>440</v>
      </c>
      <c r="E409" s="253" t="s">
        <v>371</v>
      </c>
      <c r="F409" s="253" t="s">
        <v>214</v>
      </c>
      <c r="G409" s="254">
        <v>42937</v>
      </c>
      <c r="H409" s="231">
        <v>42979</v>
      </c>
      <c r="I409" s="255">
        <f t="shared" si="53"/>
        <v>7</v>
      </c>
      <c r="J409" s="198">
        <f t="shared" si="54"/>
        <v>29</v>
      </c>
      <c r="K409" s="198">
        <f t="shared" si="55"/>
        <v>35</v>
      </c>
      <c r="L409" s="69">
        <v>1</v>
      </c>
      <c r="M409" s="69" t="s">
        <v>55</v>
      </c>
      <c r="N409" s="69" t="s">
        <v>51</v>
      </c>
      <c r="Q409" s="69">
        <f t="shared" si="56"/>
        <v>7</v>
      </c>
      <c r="R409" s="69">
        <f t="shared" si="57"/>
        <v>7</v>
      </c>
    </row>
    <row r="410" spans="1:18" x14ac:dyDescent="0.25">
      <c r="A410" s="253" t="s">
        <v>156</v>
      </c>
      <c r="B410" s="271"/>
      <c r="C410" s="311" t="s">
        <v>440</v>
      </c>
      <c r="E410" s="253" t="s">
        <v>371</v>
      </c>
      <c r="F410" s="253" t="s">
        <v>214</v>
      </c>
      <c r="G410" s="254">
        <v>42912</v>
      </c>
      <c r="H410" s="231">
        <v>42977</v>
      </c>
      <c r="I410" s="255">
        <f t="shared" si="53"/>
        <v>6</v>
      </c>
      <c r="J410" s="198">
        <f t="shared" si="54"/>
        <v>26</v>
      </c>
      <c r="K410" s="198">
        <f t="shared" si="55"/>
        <v>35</v>
      </c>
      <c r="L410" s="69">
        <v>1</v>
      </c>
      <c r="M410" s="69" t="s">
        <v>43</v>
      </c>
      <c r="N410" s="69" t="s">
        <v>51</v>
      </c>
      <c r="Q410" s="69">
        <f t="shared" si="56"/>
        <v>10</v>
      </c>
      <c r="R410" s="69">
        <f t="shared" si="57"/>
        <v>10</v>
      </c>
    </row>
    <row r="411" spans="1:18" x14ac:dyDescent="0.25">
      <c r="A411" s="253" t="s">
        <v>156</v>
      </c>
      <c r="C411" s="311" t="s">
        <v>440</v>
      </c>
      <c r="E411" s="71" t="s">
        <v>212</v>
      </c>
      <c r="F411" s="253" t="s">
        <v>214</v>
      </c>
      <c r="G411" s="254">
        <v>42937</v>
      </c>
      <c r="H411" s="231">
        <v>42972</v>
      </c>
      <c r="I411" s="255">
        <f t="shared" si="53"/>
        <v>7</v>
      </c>
      <c r="J411" s="198">
        <f t="shared" si="54"/>
        <v>29</v>
      </c>
      <c r="K411" s="198">
        <f t="shared" si="55"/>
        <v>34</v>
      </c>
      <c r="L411" s="69">
        <v>1</v>
      </c>
      <c r="M411" s="69" t="s">
        <v>55</v>
      </c>
      <c r="N411" s="69" t="s">
        <v>51</v>
      </c>
      <c r="Q411" s="69">
        <f t="shared" si="56"/>
        <v>6</v>
      </c>
      <c r="R411" s="69">
        <f t="shared" si="57"/>
        <v>6</v>
      </c>
    </row>
    <row r="412" spans="1:18" x14ac:dyDescent="0.25">
      <c r="A412" s="253" t="s">
        <v>156</v>
      </c>
      <c r="C412" s="311" t="s">
        <v>440</v>
      </c>
      <c r="E412" s="253" t="s">
        <v>94</v>
      </c>
      <c r="F412" s="253" t="s">
        <v>214</v>
      </c>
      <c r="G412" s="254">
        <v>42859</v>
      </c>
      <c r="H412" s="231">
        <v>43034</v>
      </c>
      <c r="I412" s="255">
        <f t="shared" si="53"/>
        <v>5</v>
      </c>
      <c r="J412" s="198">
        <f t="shared" si="54"/>
        <v>18</v>
      </c>
      <c r="K412" s="198">
        <f t="shared" si="55"/>
        <v>43</v>
      </c>
      <c r="L412" s="69">
        <v>1</v>
      </c>
      <c r="M412" s="69" t="s">
        <v>31</v>
      </c>
      <c r="N412" s="69" t="s">
        <v>51</v>
      </c>
      <c r="Q412" s="69">
        <f t="shared" si="56"/>
        <v>26</v>
      </c>
      <c r="R412" s="69">
        <f t="shared" si="57"/>
        <v>26</v>
      </c>
    </row>
    <row r="413" spans="1:18" x14ac:dyDescent="0.25">
      <c r="A413" s="253" t="s">
        <v>156</v>
      </c>
      <c r="C413" s="311" t="s">
        <v>440</v>
      </c>
      <c r="E413" s="69" t="s">
        <v>391</v>
      </c>
      <c r="F413" s="253" t="s">
        <v>214</v>
      </c>
      <c r="G413" s="254">
        <v>42934</v>
      </c>
      <c r="H413" s="231">
        <v>42976</v>
      </c>
      <c r="I413" s="255">
        <f t="shared" si="53"/>
        <v>7</v>
      </c>
      <c r="J413" s="198">
        <f t="shared" si="54"/>
        <v>29</v>
      </c>
      <c r="K413" s="198">
        <f t="shared" si="55"/>
        <v>35</v>
      </c>
      <c r="L413" s="69">
        <v>2</v>
      </c>
      <c r="M413" s="69" t="s">
        <v>241</v>
      </c>
      <c r="N413" s="69" t="s">
        <v>51</v>
      </c>
      <c r="Q413" s="69">
        <f t="shared" si="56"/>
        <v>7</v>
      </c>
      <c r="R413" s="69">
        <f t="shared" si="57"/>
        <v>14</v>
      </c>
    </row>
    <row r="414" spans="1:18" x14ac:dyDescent="0.25">
      <c r="A414" s="253" t="s">
        <v>156</v>
      </c>
      <c r="C414" s="311" t="s">
        <v>440</v>
      </c>
      <c r="E414" s="69" t="s">
        <v>391</v>
      </c>
      <c r="F414" s="253" t="s">
        <v>214</v>
      </c>
      <c r="G414" s="254">
        <v>42859</v>
      </c>
      <c r="H414" s="231">
        <v>43034</v>
      </c>
      <c r="I414" s="255">
        <f t="shared" si="53"/>
        <v>5</v>
      </c>
      <c r="J414" s="198">
        <f t="shared" si="54"/>
        <v>18</v>
      </c>
      <c r="K414" s="198">
        <f t="shared" si="55"/>
        <v>43</v>
      </c>
      <c r="L414" s="69">
        <v>1</v>
      </c>
      <c r="M414" s="69" t="s">
        <v>44</v>
      </c>
      <c r="N414" s="69" t="s">
        <v>51</v>
      </c>
      <c r="Q414" s="69">
        <f t="shared" si="56"/>
        <v>26</v>
      </c>
      <c r="R414" s="69">
        <f t="shared" si="57"/>
        <v>26</v>
      </c>
    </row>
    <row r="415" spans="1:18" x14ac:dyDescent="0.25">
      <c r="A415" s="253" t="s">
        <v>156</v>
      </c>
      <c r="C415" s="311" t="s">
        <v>440</v>
      </c>
      <c r="E415" s="69" t="s">
        <v>391</v>
      </c>
      <c r="F415" s="253" t="s">
        <v>214</v>
      </c>
      <c r="G415" s="254">
        <v>42847</v>
      </c>
      <c r="H415" s="231">
        <v>43036</v>
      </c>
      <c r="I415" s="255">
        <f t="shared" si="53"/>
        <v>4</v>
      </c>
      <c r="J415" s="198">
        <f t="shared" si="54"/>
        <v>16</v>
      </c>
      <c r="K415" s="198">
        <f t="shared" si="55"/>
        <v>43</v>
      </c>
      <c r="L415" s="69">
        <v>1</v>
      </c>
      <c r="M415" s="69" t="s">
        <v>39</v>
      </c>
      <c r="N415" s="69" t="s">
        <v>51</v>
      </c>
      <c r="Q415" s="69">
        <f t="shared" si="56"/>
        <v>28</v>
      </c>
      <c r="R415" s="69">
        <f t="shared" si="57"/>
        <v>28</v>
      </c>
    </row>
    <row r="416" spans="1:18" x14ac:dyDescent="0.25">
      <c r="A416" s="253" t="s">
        <v>156</v>
      </c>
      <c r="C416" s="311" t="s">
        <v>440</v>
      </c>
      <c r="E416" s="69" t="s">
        <v>79</v>
      </c>
      <c r="F416" s="253" t="s">
        <v>214</v>
      </c>
      <c r="G416" s="254">
        <v>42948</v>
      </c>
      <c r="H416" s="231">
        <v>42983</v>
      </c>
      <c r="I416" s="255">
        <f t="shared" si="53"/>
        <v>8</v>
      </c>
      <c r="J416" s="198">
        <f t="shared" si="54"/>
        <v>31</v>
      </c>
      <c r="K416" s="198">
        <f t="shared" si="55"/>
        <v>36</v>
      </c>
      <c r="L416" s="69">
        <v>1</v>
      </c>
      <c r="M416" s="69" t="s">
        <v>42</v>
      </c>
      <c r="N416" s="69" t="s">
        <v>51</v>
      </c>
      <c r="Q416" s="69">
        <f t="shared" si="56"/>
        <v>6</v>
      </c>
      <c r="R416" s="69">
        <f t="shared" si="57"/>
        <v>6</v>
      </c>
    </row>
    <row r="417" spans="1:18" x14ac:dyDescent="0.25">
      <c r="A417" s="253" t="s">
        <v>156</v>
      </c>
      <c r="C417" s="311" t="s">
        <v>440</v>
      </c>
      <c r="E417" s="69" t="s">
        <v>79</v>
      </c>
      <c r="F417" s="253" t="s">
        <v>214</v>
      </c>
      <c r="G417" s="254">
        <v>42859</v>
      </c>
      <c r="H417" s="231">
        <v>43034</v>
      </c>
      <c r="I417" s="255">
        <f t="shared" si="53"/>
        <v>5</v>
      </c>
      <c r="J417" s="198">
        <f t="shared" si="54"/>
        <v>18</v>
      </c>
      <c r="K417" s="198">
        <f t="shared" si="55"/>
        <v>43</v>
      </c>
      <c r="L417" s="69">
        <v>2</v>
      </c>
      <c r="M417" s="69" t="s">
        <v>31</v>
      </c>
      <c r="N417" s="69" t="s">
        <v>51</v>
      </c>
      <c r="Q417" s="69">
        <f t="shared" si="56"/>
        <v>26</v>
      </c>
      <c r="R417" s="69">
        <f t="shared" si="57"/>
        <v>52</v>
      </c>
    </row>
    <row r="418" spans="1:18" x14ac:dyDescent="0.25">
      <c r="A418" s="69" t="s">
        <v>376</v>
      </c>
      <c r="D418" s="201" t="s">
        <v>440</v>
      </c>
      <c r="E418" s="71" t="s">
        <v>212</v>
      </c>
      <c r="F418" s="69" t="s">
        <v>218</v>
      </c>
      <c r="G418" s="231">
        <v>42832</v>
      </c>
      <c r="H418" s="231">
        <v>43035</v>
      </c>
      <c r="I418" s="255">
        <f t="shared" si="53"/>
        <v>4</v>
      </c>
      <c r="J418" s="198">
        <f t="shared" si="54"/>
        <v>14</v>
      </c>
      <c r="K418" s="198">
        <f t="shared" si="55"/>
        <v>43</v>
      </c>
      <c r="L418" s="69">
        <v>1</v>
      </c>
      <c r="M418" s="69" t="s">
        <v>55</v>
      </c>
      <c r="N418" s="69" t="s">
        <v>51</v>
      </c>
      <c r="Q418" s="69">
        <f t="shared" si="56"/>
        <v>30</v>
      </c>
      <c r="R418" s="69">
        <f t="shared" si="57"/>
        <v>30</v>
      </c>
    </row>
    <row r="419" spans="1:18" x14ac:dyDescent="0.25">
      <c r="A419" s="69" t="s">
        <v>328</v>
      </c>
      <c r="C419" s="311" t="s">
        <v>440</v>
      </c>
      <c r="E419" s="69" t="s">
        <v>75</v>
      </c>
      <c r="F419" s="69" t="s">
        <v>218</v>
      </c>
      <c r="G419" s="231">
        <v>42855</v>
      </c>
      <c r="H419" s="231">
        <v>43030</v>
      </c>
      <c r="I419" s="255">
        <f t="shared" si="53"/>
        <v>4</v>
      </c>
      <c r="J419" s="198">
        <f t="shared" si="54"/>
        <v>18</v>
      </c>
      <c r="K419" s="198">
        <f t="shared" si="55"/>
        <v>43</v>
      </c>
      <c r="L419" s="69">
        <v>1</v>
      </c>
      <c r="M419" s="69" t="s">
        <v>39</v>
      </c>
      <c r="N419" s="69" t="s">
        <v>51</v>
      </c>
      <c r="O419" s="69" t="s">
        <v>438</v>
      </c>
      <c r="Q419" s="69">
        <f t="shared" si="56"/>
        <v>26</v>
      </c>
      <c r="R419" s="69">
        <f t="shared" si="57"/>
        <v>26</v>
      </c>
    </row>
    <row r="420" spans="1:18" x14ac:dyDescent="0.25">
      <c r="A420" s="69" t="s">
        <v>22</v>
      </c>
      <c r="B420" s="311" t="s">
        <v>440</v>
      </c>
      <c r="E420" s="71" t="s">
        <v>212</v>
      </c>
      <c r="F420" s="69" t="s">
        <v>218</v>
      </c>
      <c r="G420" s="231">
        <v>42861</v>
      </c>
      <c r="H420" s="231">
        <v>43036</v>
      </c>
      <c r="I420" s="255">
        <f t="shared" si="53"/>
        <v>5</v>
      </c>
      <c r="J420" s="198">
        <f t="shared" si="54"/>
        <v>18</v>
      </c>
      <c r="K420" s="198">
        <f t="shared" si="55"/>
        <v>43</v>
      </c>
      <c r="L420" s="69">
        <v>1</v>
      </c>
      <c r="M420" s="69" t="s">
        <v>25</v>
      </c>
      <c r="N420" s="69" t="s">
        <v>51</v>
      </c>
      <c r="Q420" s="69">
        <f t="shared" si="56"/>
        <v>26</v>
      </c>
      <c r="R420" s="69">
        <f t="shared" si="57"/>
        <v>26</v>
      </c>
    </row>
    <row r="421" spans="1:18" x14ac:dyDescent="0.25">
      <c r="A421" s="69" t="s">
        <v>22</v>
      </c>
      <c r="B421" s="311" t="s">
        <v>440</v>
      </c>
      <c r="E421" s="71" t="s">
        <v>212</v>
      </c>
      <c r="F421" s="69" t="s">
        <v>218</v>
      </c>
      <c r="G421" s="231">
        <v>42959</v>
      </c>
      <c r="H421" s="231">
        <v>42959</v>
      </c>
      <c r="I421" s="255">
        <f t="shared" si="53"/>
        <v>8</v>
      </c>
      <c r="J421" s="198">
        <f t="shared" si="54"/>
        <v>32</v>
      </c>
      <c r="K421" s="198">
        <f t="shared" si="55"/>
        <v>32</v>
      </c>
      <c r="L421" s="69">
        <v>1</v>
      </c>
      <c r="M421" s="69" t="s">
        <v>25</v>
      </c>
      <c r="N421" s="69" t="s">
        <v>51</v>
      </c>
      <c r="Q421" s="69">
        <f t="shared" si="56"/>
        <v>1</v>
      </c>
      <c r="R421" s="69">
        <f t="shared" si="57"/>
        <v>1</v>
      </c>
    </row>
    <row r="422" spans="1:18" x14ac:dyDescent="0.25">
      <c r="A422" s="69" t="s">
        <v>22</v>
      </c>
      <c r="B422" s="311" t="s">
        <v>440</v>
      </c>
      <c r="E422" s="69" t="s">
        <v>75</v>
      </c>
      <c r="F422" s="69" t="s">
        <v>218</v>
      </c>
      <c r="G422" s="231">
        <v>42820</v>
      </c>
      <c r="H422" s="231">
        <v>43036</v>
      </c>
      <c r="I422" s="255">
        <f t="shared" si="53"/>
        <v>3</v>
      </c>
      <c r="J422" s="198">
        <f t="shared" si="54"/>
        <v>13</v>
      </c>
      <c r="K422" s="198">
        <f t="shared" si="55"/>
        <v>43</v>
      </c>
      <c r="L422" s="69">
        <v>7</v>
      </c>
      <c r="M422" s="69" t="s">
        <v>23</v>
      </c>
      <c r="N422" s="69" t="s">
        <v>51</v>
      </c>
      <c r="Q422" s="69">
        <f t="shared" si="56"/>
        <v>31</v>
      </c>
      <c r="R422" s="69">
        <f t="shared" si="57"/>
        <v>217</v>
      </c>
    </row>
    <row r="423" spans="1:18" x14ac:dyDescent="0.25">
      <c r="A423" s="69" t="s">
        <v>22</v>
      </c>
      <c r="B423" s="311" t="s">
        <v>440</v>
      </c>
      <c r="E423" s="69" t="s">
        <v>430</v>
      </c>
      <c r="F423" s="69" t="s">
        <v>218</v>
      </c>
      <c r="G423" s="230">
        <v>42821</v>
      </c>
      <c r="H423" s="230">
        <v>43031</v>
      </c>
      <c r="I423" s="255">
        <f t="shared" si="53"/>
        <v>3</v>
      </c>
      <c r="J423" s="198">
        <f t="shared" si="54"/>
        <v>13</v>
      </c>
      <c r="K423" s="198">
        <f t="shared" si="55"/>
        <v>43</v>
      </c>
      <c r="L423" s="69">
        <v>1</v>
      </c>
      <c r="M423" s="69" t="s">
        <v>24</v>
      </c>
      <c r="N423" s="69" t="s">
        <v>51</v>
      </c>
      <c r="Q423" s="69">
        <f t="shared" si="56"/>
        <v>31</v>
      </c>
      <c r="R423" s="69">
        <f t="shared" si="57"/>
        <v>31</v>
      </c>
    </row>
    <row r="424" spans="1:18" x14ac:dyDescent="0.25">
      <c r="A424" s="69" t="s">
        <v>22</v>
      </c>
      <c r="B424" s="311" t="s">
        <v>440</v>
      </c>
      <c r="C424" s="196"/>
      <c r="D424" s="196"/>
      <c r="E424" s="69" t="s">
        <v>430</v>
      </c>
      <c r="F424" s="69" t="s">
        <v>218</v>
      </c>
      <c r="G424" s="231">
        <v>42870</v>
      </c>
      <c r="H424" s="231">
        <v>43010</v>
      </c>
      <c r="I424" s="255">
        <f t="shared" si="53"/>
        <v>5</v>
      </c>
      <c r="J424" s="198">
        <f t="shared" si="54"/>
        <v>20</v>
      </c>
      <c r="K424" s="198">
        <f t="shared" si="55"/>
        <v>40</v>
      </c>
      <c r="L424" s="69">
        <v>1</v>
      </c>
      <c r="M424" s="69" t="s">
        <v>24</v>
      </c>
      <c r="N424" s="69" t="s">
        <v>51</v>
      </c>
      <c r="Q424" s="69">
        <f t="shared" si="56"/>
        <v>21</v>
      </c>
      <c r="R424" s="69">
        <f t="shared" si="57"/>
        <v>21</v>
      </c>
    </row>
    <row r="425" spans="1:18" x14ac:dyDescent="0.25">
      <c r="A425" s="69" t="s">
        <v>22</v>
      </c>
      <c r="B425" s="311" t="s">
        <v>440</v>
      </c>
      <c r="E425" s="69" t="s">
        <v>430</v>
      </c>
      <c r="F425" s="69" t="s">
        <v>218</v>
      </c>
      <c r="G425" s="231">
        <v>42822</v>
      </c>
      <c r="H425" s="231">
        <v>43025</v>
      </c>
      <c r="I425" s="255">
        <f t="shared" si="53"/>
        <v>3</v>
      </c>
      <c r="J425" s="198">
        <f t="shared" si="54"/>
        <v>13</v>
      </c>
      <c r="K425" s="198">
        <f t="shared" si="55"/>
        <v>42</v>
      </c>
      <c r="L425" s="69">
        <v>1</v>
      </c>
      <c r="M425" s="69" t="s">
        <v>42</v>
      </c>
      <c r="N425" s="69" t="s">
        <v>51</v>
      </c>
      <c r="Q425" s="69">
        <f t="shared" si="56"/>
        <v>30</v>
      </c>
      <c r="R425" s="69">
        <f t="shared" si="57"/>
        <v>30</v>
      </c>
    </row>
    <row r="426" spans="1:18" x14ac:dyDescent="0.25">
      <c r="A426" s="69" t="s">
        <v>22</v>
      </c>
      <c r="B426" s="311" t="s">
        <v>440</v>
      </c>
      <c r="E426" s="69" t="s">
        <v>430</v>
      </c>
      <c r="F426" s="69" t="s">
        <v>218</v>
      </c>
      <c r="G426" s="231">
        <v>42858</v>
      </c>
      <c r="H426" s="231">
        <v>43026</v>
      </c>
      <c r="I426" s="255">
        <f t="shared" si="53"/>
        <v>5</v>
      </c>
      <c r="J426" s="198">
        <f t="shared" si="54"/>
        <v>18</v>
      </c>
      <c r="K426" s="198">
        <f t="shared" si="55"/>
        <v>42</v>
      </c>
      <c r="L426" s="69">
        <v>1</v>
      </c>
      <c r="M426" s="69" t="s">
        <v>43</v>
      </c>
      <c r="N426" s="69" t="s">
        <v>51</v>
      </c>
      <c r="Q426" s="69">
        <f t="shared" si="56"/>
        <v>25</v>
      </c>
      <c r="R426" s="69">
        <f t="shared" si="57"/>
        <v>25</v>
      </c>
    </row>
    <row r="427" spans="1:18" x14ac:dyDescent="0.25">
      <c r="A427" s="69" t="s">
        <v>22</v>
      </c>
      <c r="B427" s="311" t="s">
        <v>440</v>
      </c>
      <c r="E427" s="69" t="s">
        <v>430</v>
      </c>
      <c r="F427" s="69" t="s">
        <v>218</v>
      </c>
      <c r="G427" s="231">
        <v>42845</v>
      </c>
      <c r="H427" s="231">
        <v>42845</v>
      </c>
      <c r="I427" s="255">
        <f t="shared" si="53"/>
        <v>4</v>
      </c>
      <c r="J427" s="198">
        <f t="shared" si="54"/>
        <v>16</v>
      </c>
      <c r="K427" s="198">
        <f t="shared" si="55"/>
        <v>16</v>
      </c>
      <c r="L427" s="69">
        <v>1</v>
      </c>
      <c r="M427" s="69" t="s">
        <v>44</v>
      </c>
      <c r="N427" s="69" t="s">
        <v>51</v>
      </c>
      <c r="Q427" s="69">
        <f t="shared" si="56"/>
        <v>1</v>
      </c>
      <c r="R427" s="69">
        <f t="shared" si="57"/>
        <v>1</v>
      </c>
    </row>
    <row r="428" spans="1:18" x14ac:dyDescent="0.25">
      <c r="A428" s="69" t="s">
        <v>22</v>
      </c>
      <c r="B428" s="311" t="s">
        <v>440</v>
      </c>
      <c r="E428" s="69" t="s">
        <v>430</v>
      </c>
      <c r="F428" s="69" t="s">
        <v>218</v>
      </c>
      <c r="G428" s="231">
        <v>42853</v>
      </c>
      <c r="H428" s="231">
        <v>43035</v>
      </c>
      <c r="I428" s="255">
        <f t="shared" si="53"/>
        <v>4</v>
      </c>
      <c r="J428" s="198">
        <f t="shared" si="54"/>
        <v>17</v>
      </c>
      <c r="K428" s="198">
        <f t="shared" si="55"/>
        <v>43</v>
      </c>
      <c r="L428" s="69">
        <v>1</v>
      </c>
      <c r="M428" s="69" t="s">
        <v>55</v>
      </c>
      <c r="N428" s="69" t="s">
        <v>51</v>
      </c>
      <c r="Q428" s="69">
        <f t="shared" si="56"/>
        <v>27</v>
      </c>
      <c r="R428" s="69">
        <f t="shared" si="57"/>
        <v>27</v>
      </c>
    </row>
    <row r="429" spans="1:18" x14ac:dyDescent="0.25">
      <c r="A429" s="69" t="s">
        <v>22</v>
      </c>
      <c r="B429" s="311" t="s">
        <v>440</v>
      </c>
      <c r="C429" s="196"/>
      <c r="D429" s="196"/>
      <c r="E429" s="69" t="s">
        <v>430</v>
      </c>
      <c r="F429" s="69" t="s">
        <v>218</v>
      </c>
      <c r="G429" s="231">
        <v>42825</v>
      </c>
      <c r="H429" s="231">
        <v>42839</v>
      </c>
      <c r="I429" s="255">
        <f t="shared" si="53"/>
        <v>3</v>
      </c>
      <c r="J429" s="198">
        <f t="shared" si="54"/>
        <v>13</v>
      </c>
      <c r="K429" s="198">
        <f t="shared" si="55"/>
        <v>15</v>
      </c>
      <c r="L429" s="69">
        <v>1</v>
      </c>
      <c r="M429" s="69" t="s">
        <v>55</v>
      </c>
      <c r="N429" s="69" t="s">
        <v>51</v>
      </c>
      <c r="Q429" s="69">
        <f t="shared" si="56"/>
        <v>3</v>
      </c>
      <c r="R429" s="69">
        <f t="shared" si="57"/>
        <v>3</v>
      </c>
    </row>
    <row r="430" spans="1:18" x14ac:dyDescent="0.25">
      <c r="A430" s="69" t="s">
        <v>22</v>
      </c>
      <c r="B430" s="311" t="s">
        <v>440</v>
      </c>
      <c r="E430" s="69" t="s">
        <v>430</v>
      </c>
      <c r="F430" s="69" t="s">
        <v>218</v>
      </c>
      <c r="G430" s="231">
        <v>42826</v>
      </c>
      <c r="H430" s="231">
        <v>43036</v>
      </c>
      <c r="I430" s="255">
        <f t="shared" si="53"/>
        <v>4</v>
      </c>
      <c r="J430" s="198">
        <f t="shared" si="54"/>
        <v>13</v>
      </c>
      <c r="K430" s="198">
        <f t="shared" si="55"/>
        <v>43</v>
      </c>
      <c r="L430" s="69">
        <v>1</v>
      </c>
      <c r="M430" s="69" t="s">
        <v>25</v>
      </c>
      <c r="N430" s="69" t="s">
        <v>51</v>
      </c>
      <c r="Q430" s="69">
        <f t="shared" si="56"/>
        <v>31</v>
      </c>
      <c r="R430" s="69">
        <f t="shared" si="57"/>
        <v>31</v>
      </c>
    </row>
    <row r="431" spans="1:18" x14ac:dyDescent="0.25">
      <c r="A431" s="69" t="s">
        <v>22</v>
      </c>
      <c r="B431" s="311" t="s">
        <v>440</v>
      </c>
      <c r="C431" s="196"/>
      <c r="D431" s="196"/>
      <c r="E431" s="69" t="s">
        <v>430</v>
      </c>
      <c r="F431" s="69" t="s">
        <v>218</v>
      </c>
      <c r="G431" s="231">
        <v>42854</v>
      </c>
      <c r="H431" s="231">
        <v>43029</v>
      </c>
      <c r="I431" s="255">
        <f t="shared" si="53"/>
        <v>4</v>
      </c>
      <c r="J431" s="198">
        <f t="shared" si="54"/>
        <v>17</v>
      </c>
      <c r="K431" s="198">
        <f t="shared" si="55"/>
        <v>42</v>
      </c>
      <c r="L431" s="69">
        <v>1</v>
      </c>
      <c r="M431" s="69" t="s">
        <v>25</v>
      </c>
      <c r="N431" s="69" t="s">
        <v>51</v>
      </c>
      <c r="Q431" s="69">
        <f t="shared" si="56"/>
        <v>26</v>
      </c>
      <c r="R431" s="69">
        <f t="shared" si="57"/>
        <v>26</v>
      </c>
    </row>
    <row r="432" spans="1:18" x14ac:dyDescent="0.25">
      <c r="A432" s="69" t="s">
        <v>22</v>
      </c>
      <c r="B432" s="311" t="s">
        <v>440</v>
      </c>
      <c r="E432" s="69" t="s">
        <v>430</v>
      </c>
      <c r="F432" s="69" t="s">
        <v>218</v>
      </c>
      <c r="G432" s="231">
        <v>42840</v>
      </c>
      <c r="H432" s="231">
        <v>43029</v>
      </c>
      <c r="I432" s="255">
        <f t="shared" si="53"/>
        <v>4</v>
      </c>
      <c r="J432" s="198">
        <f t="shared" si="54"/>
        <v>15</v>
      </c>
      <c r="K432" s="198">
        <f t="shared" si="55"/>
        <v>42</v>
      </c>
      <c r="L432" s="69">
        <v>1</v>
      </c>
      <c r="M432" s="69" t="s">
        <v>25</v>
      </c>
      <c r="N432" s="69" t="s">
        <v>51</v>
      </c>
      <c r="Q432" s="69">
        <f t="shared" si="56"/>
        <v>28</v>
      </c>
      <c r="R432" s="69">
        <f t="shared" si="57"/>
        <v>28</v>
      </c>
    </row>
    <row r="433" spans="1:18" x14ac:dyDescent="0.25">
      <c r="A433" s="69" t="s">
        <v>22</v>
      </c>
      <c r="B433" s="311" t="s">
        <v>440</v>
      </c>
      <c r="E433" s="69" t="s">
        <v>430</v>
      </c>
      <c r="F433" s="69" t="s">
        <v>218</v>
      </c>
      <c r="G433" s="231">
        <v>42820</v>
      </c>
      <c r="H433" s="231">
        <v>42834</v>
      </c>
      <c r="I433" s="255">
        <f t="shared" ref="I433:I497" si="58">MONTH(G433)</f>
        <v>3</v>
      </c>
      <c r="J433" s="198">
        <f t="shared" ref="J433:J497" si="59">WEEKNUM(G433)</f>
        <v>13</v>
      </c>
      <c r="K433" s="198">
        <f t="shared" ref="K433:K497" si="60">WEEKNUM(H433)</f>
        <v>15</v>
      </c>
      <c r="L433" s="69">
        <v>1</v>
      </c>
      <c r="M433" s="69" t="s">
        <v>39</v>
      </c>
      <c r="N433" s="69" t="s">
        <v>51</v>
      </c>
      <c r="Q433" s="69">
        <f t="shared" ref="Q433:Q497" si="61">K433-J433+1</f>
        <v>3</v>
      </c>
      <c r="R433" s="69">
        <f t="shared" ref="R433:R497" si="62">Q433*L433</f>
        <v>3</v>
      </c>
    </row>
    <row r="434" spans="1:18" x14ac:dyDescent="0.25">
      <c r="A434" s="69" t="s">
        <v>22</v>
      </c>
      <c r="B434" s="311" t="s">
        <v>440</v>
      </c>
      <c r="C434" s="196"/>
      <c r="D434" s="196"/>
      <c r="E434" s="69" t="s">
        <v>268</v>
      </c>
      <c r="F434" s="69" t="s">
        <v>218</v>
      </c>
      <c r="G434" s="231">
        <v>42854</v>
      </c>
      <c r="H434" s="231">
        <v>43029</v>
      </c>
      <c r="I434" s="255">
        <f t="shared" si="58"/>
        <v>4</v>
      </c>
      <c r="J434" s="198">
        <f t="shared" si="59"/>
        <v>17</v>
      </c>
      <c r="K434" s="198">
        <f t="shared" si="60"/>
        <v>42</v>
      </c>
      <c r="L434" s="69">
        <v>1</v>
      </c>
      <c r="M434" s="69" t="s">
        <v>25</v>
      </c>
      <c r="N434" s="69" t="s">
        <v>51</v>
      </c>
      <c r="Q434" s="69">
        <f t="shared" si="61"/>
        <v>26</v>
      </c>
      <c r="R434" s="69">
        <f t="shared" si="62"/>
        <v>26</v>
      </c>
    </row>
    <row r="435" spans="1:18" x14ac:dyDescent="0.25">
      <c r="A435" s="69" t="s">
        <v>293</v>
      </c>
      <c r="B435" s="311" t="s">
        <v>440</v>
      </c>
      <c r="C435" s="196"/>
      <c r="D435" s="201"/>
      <c r="E435" s="69" t="s">
        <v>75</v>
      </c>
      <c r="F435" s="69" t="s">
        <v>218</v>
      </c>
      <c r="G435" s="231">
        <v>42856</v>
      </c>
      <c r="H435" s="231">
        <v>43010</v>
      </c>
      <c r="I435" s="255">
        <f t="shared" si="58"/>
        <v>5</v>
      </c>
      <c r="J435" s="198">
        <f t="shared" si="59"/>
        <v>18</v>
      </c>
      <c r="K435" s="198">
        <f t="shared" si="60"/>
        <v>40</v>
      </c>
      <c r="L435" s="69">
        <v>1</v>
      </c>
      <c r="M435" s="69" t="s">
        <v>24</v>
      </c>
      <c r="N435" s="69" t="s">
        <v>51</v>
      </c>
      <c r="Q435" s="69">
        <f t="shared" si="61"/>
        <v>23</v>
      </c>
      <c r="R435" s="69">
        <f t="shared" si="62"/>
        <v>23</v>
      </c>
    </row>
    <row r="436" spans="1:18" x14ac:dyDescent="0.25">
      <c r="A436" s="69" t="s">
        <v>293</v>
      </c>
      <c r="B436" s="311" t="s">
        <v>440</v>
      </c>
      <c r="C436" s="196"/>
      <c r="D436" s="201"/>
      <c r="E436" s="69" t="s">
        <v>75</v>
      </c>
      <c r="F436" s="69" t="s">
        <v>218</v>
      </c>
      <c r="G436" s="231">
        <v>42858</v>
      </c>
      <c r="H436" s="231">
        <v>43005</v>
      </c>
      <c r="I436" s="255">
        <f t="shared" si="58"/>
        <v>5</v>
      </c>
      <c r="J436" s="198">
        <f t="shared" si="59"/>
        <v>18</v>
      </c>
      <c r="K436" s="198">
        <f t="shared" si="60"/>
        <v>39</v>
      </c>
      <c r="L436" s="69">
        <v>1</v>
      </c>
      <c r="M436" s="69" t="s">
        <v>43</v>
      </c>
      <c r="N436" s="69" t="s">
        <v>51</v>
      </c>
      <c r="Q436" s="69">
        <f t="shared" si="61"/>
        <v>22</v>
      </c>
      <c r="R436" s="69">
        <f t="shared" si="62"/>
        <v>22</v>
      </c>
    </row>
    <row r="437" spans="1:18" x14ac:dyDescent="0.25">
      <c r="A437" s="69" t="s">
        <v>293</v>
      </c>
      <c r="B437" s="311" t="s">
        <v>440</v>
      </c>
      <c r="C437" s="196"/>
      <c r="D437" s="201"/>
      <c r="E437" s="69" t="s">
        <v>75</v>
      </c>
      <c r="F437" s="69" t="s">
        <v>218</v>
      </c>
      <c r="G437" s="231">
        <v>42860</v>
      </c>
      <c r="H437" s="231">
        <v>43028</v>
      </c>
      <c r="I437" s="255">
        <f t="shared" si="58"/>
        <v>5</v>
      </c>
      <c r="J437" s="198">
        <f t="shared" si="59"/>
        <v>18</v>
      </c>
      <c r="K437" s="198">
        <f t="shared" si="60"/>
        <v>42</v>
      </c>
      <c r="L437" s="69">
        <v>1</v>
      </c>
      <c r="M437" s="69" t="s">
        <v>55</v>
      </c>
      <c r="N437" s="69" t="s">
        <v>51</v>
      </c>
      <c r="Q437" s="69">
        <f t="shared" si="61"/>
        <v>25</v>
      </c>
      <c r="R437" s="69">
        <f t="shared" si="62"/>
        <v>25</v>
      </c>
    </row>
    <row r="438" spans="1:18" x14ac:dyDescent="0.25">
      <c r="A438" s="69" t="s">
        <v>293</v>
      </c>
      <c r="B438" s="311" t="s">
        <v>440</v>
      </c>
      <c r="C438" s="201"/>
      <c r="E438" s="69" t="s">
        <v>75</v>
      </c>
      <c r="F438" s="69" t="s">
        <v>218</v>
      </c>
      <c r="G438" s="231">
        <v>42826</v>
      </c>
      <c r="H438" s="231">
        <v>43030</v>
      </c>
      <c r="I438" s="255">
        <f t="shared" si="58"/>
        <v>4</v>
      </c>
      <c r="J438" s="198">
        <f t="shared" si="59"/>
        <v>13</v>
      </c>
      <c r="K438" s="198">
        <f t="shared" si="60"/>
        <v>43</v>
      </c>
      <c r="L438" s="69">
        <v>2</v>
      </c>
      <c r="M438" s="69" t="s">
        <v>54</v>
      </c>
      <c r="N438" s="69" t="s">
        <v>51</v>
      </c>
      <c r="Q438" s="69">
        <f t="shared" si="61"/>
        <v>31</v>
      </c>
      <c r="R438" s="69">
        <f t="shared" si="62"/>
        <v>62</v>
      </c>
    </row>
    <row r="439" spans="1:18" x14ac:dyDescent="0.25">
      <c r="A439" s="69" t="s">
        <v>293</v>
      </c>
      <c r="B439" s="311" t="s">
        <v>440</v>
      </c>
      <c r="C439" s="201"/>
      <c r="E439" s="69" t="s">
        <v>430</v>
      </c>
      <c r="F439" s="69" t="s">
        <v>218</v>
      </c>
      <c r="G439" s="231">
        <v>42821</v>
      </c>
      <c r="H439" s="231">
        <v>43036</v>
      </c>
      <c r="I439" s="255">
        <f t="shared" si="58"/>
        <v>3</v>
      </c>
      <c r="J439" s="198">
        <f t="shared" si="59"/>
        <v>13</v>
      </c>
      <c r="K439" s="198">
        <f t="shared" si="60"/>
        <v>43</v>
      </c>
      <c r="L439" s="69">
        <v>4</v>
      </c>
      <c r="M439" s="69" t="s">
        <v>345</v>
      </c>
      <c r="N439" s="69" t="s">
        <v>51</v>
      </c>
      <c r="Q439" s="69">
        <f t="shared" si="61"/>
        <v>31</v>
      </c>
      <c r="R439" s="69">
        <f t="shared" si="62"/>
        <v>124</v>
      </c>
    </row>
    <row r="440" spans="1:18" x14ac:dyDescent="0.25">
      <c r="A440" s="69" t="s">
        <v>293</v>
      </c>
      <c r="B440" s="311" t="s">
        <v>440</v>
      </c>
      <c r="E440" s="69" t="s">
        <v>430</v>
      </c>
      <c r="F440" s="69" t="s">
        <v>218</v>
      </c>
      <c r="G440" s="231">
        <v>42843</v>
      </c>
      <c r="H440" s="231">
        <v>43034</v>
      </c>
      <c r="I440" s="255">
        <f t="shared" si="58"/>
        <v>4</v>
      </c>
      <c r="J440" s="198">
        <f t="shared" si="59"/>
        <v>16</v>
      </c>
      <c r="K440" s="198">
        <f t="shared" si="60"/>
        <v>43</v>
      </c>
      <c r="L440" s="69">
        <v>3</v>
      </c>
      <c r="M440" s="69" t="s">
        <v>40</v>
      </c>
      <c r="N440" s="69" t="s">
        <v>51</v>
      </c>
      <c r="Q440" s="69">
        <f t="shared" si="61"/>
        <v>28</v>
      </c>
      <c r="R440" s="69">
        <f t="shared" si="62"/>
        <v>84</v>
      </c>
    </row>
    <row r="441" spans="1:18" x14ac:dyDescent="0.25">
      <c r="A441" s="69" t="s">
        <v>227</v>
      </c>
      <c r="C441" s="311" t="s">
        <v>440</v>
      </c>
      <c r="E441" s="69" t="s">
        <v>391</v>
      </c>
      <c r="F441" s="69" t="s">
        <v>218</v>
      </c>
      <c r="G441" s="231">
        <v>42856</v>
      </c>
      <c r="H441" s="230">
        <v>43031</v>
      </c>
      <c r="I441" s="255">
        <f t="shared" si="58"/>
        <v>5</v>
      </c>
      <c r="J441" s="198">
        <f t="shared" si="59"/>
        <v>18</v>
      </c>
      <c r="K441" s="198">
        <f t="shared" si="60"/>
        <v>43</v>
      </c>
      <c r="L441" s="69">
        <v>1</v>
      </c>
      <c r="M441" s="69" t="s">
        <v>24</v>
      </c>
      <c r="N441" s="69" t="s">
        <v>51</v>
      </c>
      <c r="Q441" s="69">
        <f t="shared" si="61"/>
        <v>26</v>
      </c>
      <c r="R441" s="69">
        <f t="shared" si="62"/>
        <v>26</v>
      </c>
    </row>
    <row r="442" spans="1:18" x14ac:dyDescent="0.25">
      <c r="A442" s="69" t="s">
        <v>227</v>
      </c>
      <c r="C442" s="311" t="s">
        <v>440</v>
      </c>
      <c r="E442" s="69" t="s">
        <v>391</v>
      </c>
      <c r="F442" s="69" t="s">
        <v>218</v>
      </c>
      <c r="G442" s="231">
        <v>42850</v>
      </c>
      <c r="H442" s="231">
        <v>43032</v>
      </c>
      <c r="I442" s="255">
        <f t="shared" si="58"/>
        <v>4</v>
      </c>
      <c r="J442" s="198">
        <f t="shared" si="59"/>
        <v>17</v>
      </c>
      <c r="K442" s="198">
        <f t="shared" si="60"/>
        <v>43</v>
      </c>
      <c r="L442" s="69">
        <v>1</v>
      </c>
      <c r="M442" s="69" t="s">
        <v>42</v>
      </c>
      <c r="N442" s="69" t="s">
        <v>51</v>
      </c>
      <c r="Q442" s="69">
        <f t="shared" si="61"/>
        <v>27</v>
      </c>
      <c r="R442" s="69">
        <f t="shared" si="62"/>
        <v>27</v>
      </c>
    </row>
    <row r="443" spans="1:18" x14ac:dyDescent="0.25">
      <c r="A443" s="69" t="s">
        <v>227</v>
      </c>
      <c r="C443" s="311" t="s">
        <v>440</v>
      </c>
      <c r="E443" s="69" t="s">
        <v>391</v>
      </c>
      <c r="F443" s="69" t="s">
        <v>218</v>
      </c>
      <c r="G443" s="231">
        <v>42838</v>
      </c>
      <c r="H443" s="231">
        <v>43034</v>
      </c>
      <c r="I443" s="255">
        <f t="shared" si="58"/>
        <v>4</v>
      </c>
      <c r="J443" s="198">
        <f t="shared" si="59"/>
        <v>15</v>
      </c>
      <c r="K443" s="198">
        <f t="shared" si="60"/>
        <v>43</v>
      </c>
      <c r="L443" s="69">
        <v>1</v>
      </c>
      <c r="M443" s="69" t="s">
        <v>44</v>
      </c>
      <c r="N443" s="69" t="s">
        <v>51</v>
      </c>
      <c r="Q443" s="69">
        <f t="shared" si="61"/>
        <v>29</v>
      </c>
      <c r="R443" s="69">
        <f t="shared" si="62"/>
        <v>29</v>
      </c>
    </row>
    <row r="444" spans="1:18" x14ac:dyDescent="0.25">
      <c r="A444" s="69" t="s">
        <v>227</v>
      </c>
      <c r="C444" s="311" t="s">
        <v>440</v>
      </c>
      <c r="E444" s="69" t="s">
        <v>391</v>
      </c>
      <c r="F444" s="69" t="s">
        <v>218</v>
      </c>
      <c r="G444" s="231">
        <v>42860</v>
      </c>
      <c r="H444" s="231">
        <v>43036</v>
      </c>
      <c r="I444" s="255">
        <f t="shared" si="58"/>
        <v>5</v>
      </c>
      <c r="J444" s="198">
        <f t="shared" si="59"/>
        <v>18</v>
      </c>
      <c r="K444" s="198">
        <f t="shared" si="60"/>
        <v>43</v>
      </c>
      <c r="L444" s="69">
        <v>2</v>
      </c>
      <c r="M444" s="69" t="s">
        <v>71</v>
      </c>
      <c r="N444" s="69" t="s">
        <v>51</v>
      </c>
      <c r="Q444" s="69">
        <f t="shared" si="61"/>
        <v>26</v>
      </c>
      <c r="R444" s="69">
        <f t="shared" si="62"/>
        <v>52</v>
      </c>
    </row>
    <row r="445" spans="1:18" x14ac:dyDescent="0.25">
      <c r="A445" s="69" t="s">
        <v>227</v>
      </c>
      <c r="C445" s="311" t="s">
        <v>440</v>
      </c>
      <c r="E445" s="69" t="s">
        <v>391</v>
      </c>
      <c r="F445" s="69" t="s">
        <v>218</v>
      </c>
      <c r="G445" s="231">
        <v>42862</v>
      </c>
      <c r="H445" s="231">
        <v>43030</v>
      </c>
      <c r="I445" s="255">
        <f t="shared" si="58"/>
        <v>5</v>
      </c>
      <c r="J445" s="198">
        <f t="shared" si="59"/>
        <v>19</v>
      </c>
      <c r="K445" s="198">
        <f t="shared" si="60"/>
        <v>43</v>
      </c>
      <c r="L445" s="69">
        <v>1</v>
      </c>
      <c r="M445" s="69" t="s">
        <v>39</v>
      </c>
      <c r="N445" s="69" t="s">
        <v>51</v>
      </c>
      <c r="Q445" s="69">
        <f t="shared" si="61"/>
        <v>25</v>
      </c>
      <c r="R445" s="69">
        <f t="shared" si="62"/>
        <v>25</v>
      </c>
    </row>
    <row r="446" spans="1:18" x14ac:dyDescent="0.25">
      <c r="A446" s="69" t="s">
        <v>227</v>
      </c>
      <c r="C446" s="311" t="s">
        <v>440</v>
      </c>
      <c r="E446" s="71" t="s">
        <v>212</v>
      </c>
      <c r="F446" s="69" t="s">
        <v>218</v>
      </c>
      <c r="G446" s="230">
        <v>42822</v>
      </c>
      <c r="H446" s="230">
        <v>43034</v>
      </c>
      <c r="I446" s="255">
        <f t="shared" si="58"/>
        <v>3</v>
      </c>
      <c r="J446" s="198">
        <f t="shared" si="59"/>
        <v>13</v>
      </c>
      <c r="K446" s="198">
        <f t="shared" si="60"/>
        <v>43</v>
      </c>
      <c r="L446" s="69">
        <v>3</v>
      </c>
      <c r="M446" s="69" t="s">
        <v>40</v>
      </c>
      <c r="N446" s="69" t="s">
        <v>51</v>
      </c>
      <c r="Q446" s="69">
        <f t="shared" si="61"/>
        <v>31</v>
      </c>
      <c r="R446" s="69">
        <f t="shared" si="62"/>
        <v>93</v>
      </c>
    </row>
    <row r="447" spans="1:18" x14ac:dyDescent="0.25">
      <c r="A447" s="69" t="s">
        <v>227</v>
      </c>
      <c r="B447" s="271"/>
      <c r="C447" s="311" t="s">
        <v>440</v>
      </c>
      <c r="D447" s="196"/>
      <c r="E447" s="71" t="s">
        <v>212</v>
      </c>
      <c r="F447" s="69" t="s">
        <v>218</v>
      </c>
      <c r="G447" s="231">
        <v>42933</v>
      </c>
      <c r="H447" s="231">
        <v>42975</v>
      </c>
      <c r="I447" s="255">
        <f t="shared" si="58"/>
        <v>7</v>
      </c>
      <c r="J447" s="198">
        <f t="shared" si="59"/>
        <v>29</v>
      </c>
      <c r="K447" s="198">
        <f t="shared" si="60"/>
        <v>35</v>
      </c>
      <c r="L447" s="69">
        <v>3</v>
      </c>
      <c r="M447" s="69" t="s">
        <v>64</v>
      </c>
      <c r="N447" s="69" t="s">
        <v>51</v>
      </c>
      <c r="Q447" s="69">
        <f t="shared" si="61"/>
        <v>7</v>
      </c>
      <c r="R447" s="69">
        <f t="shared" si="62"/>
        <v>21</v>
      </c>
    </row>
    <row r="448" spans="1:18" x14ac:dyDescent="0.25">
      <c r="A448" s="69" t="s">
        <v>227</v>
      </c>
      <c r="B448" s="196"/>
      <c r="C448" s="311" t="s">
        <v>440</v>
      </c>
      <c r="D448" s="196"/>
      <c r="E448" s="71" t="s">
        <v>212</v>
      </c>
      <c r="F448" s="69" t="s">
        <v>218</v>
      </c>
      <c r="G448" s="231">
        <v>42861</v>
      </c>
      <c r="H448" s="231">
        <v>43036</v>
      </c>
      <c r="I448" s="255">
        <f t="shared" si="58"/>
        <v>5</v>
      </c>
      <c r="J448" s="198">
        <f t="shared" si="59"/>
        <v>18</v>
      </c>
      <c r="K448" s="198">
        <f t="shared" si="60"/>
        <v>43</v>
      </c>
      <c r="L448" s="69">
        <v>1</v>
      </c>
      <c r="M448" s="69" t="s">
        <v>25</v>
      </c>
      <c r="N448" s="69" t="s">
        <v>51</v>
      </c>
      <c r="Q448" s="69">
        <f t="shared" si="61"/>
        <v>26</v>
      </c>
      <c r="R448" s="69">
        <f t="shared" si="62"/>
        <v>26</v>
      </c>
    </row>
    <row r="449" spans="1:18" x14ac:dyDescent="0.25">
      <c r="A449" s="69" t="s">
        <v>227</v>
      </c>
      <c r="B449" s="271"/>
      <c r="C449" s="311" t="s">
        <v>440</v>
      </c>
      <c r="E449" s="69" t="s">
        <v>94</v>
      </c>
      <c r="F449" s="69" t="s">
        <v>218</v>
      </c>
      <c r="G449" s="231">
        <v>42856</v>
      </c>
      <c r="H449" s="231">
        <v>43032</v>
      </c>
      <c r="I449" s="255">
        <f t="shared" si="58"/>
        <v>5</v>
      </c>
      <c r="J449" s="198">
        <f t="shared" si="59"/>
        <v>18</v>
      </c>
      <c r="K449" s="198">
        <f t="shared" si="60"/>
        <v>43</v>
      </c>
      <c r="L449" s="69">
        <v>2</v>
      </c>
      <c r="M449" s="69" t="s">
        <v>189</v>
      </c>
      <c r="N449" s="69" t="s">
        <v>51</v>
      </c>
      <c r="Q449" s="69">
        <f t="shared" si="61"/>
        <v>26</v>
      </c>
      <c r="R449" s="69">
        <f t="shared" si="62"/>
        <v>52</v>
      </c>
    </row>
    <row r="450" spans="1:18" x14ac:dyDescent="0.25">
      <c r="A450" s="69" t="s">
        <v>227</v>
      </c>
      <c r="C450" s="311" t="s">
        <v>440</v>
      </c>
      <c r="E450" s="69" t="s">
        <v>94</v>
      </c>
      <c r="F450" s="69" t="s">
        <v>218</v>
      </c>
      <c r="G450" s="231">
        <v>42831</v>
      </c>
      <c r="H450" s="231">
        <v>43034</v>
      </c>
      <c r="I450" s="255">
        <f t="shared" si="58"/>
        <v>4</v>
      </c>
      <c r="J450" s="198">
        <f t="shared" si="59"/>
        <v>14</v>
      </c>
      <c r="K450" s="198">
        <f t="shared" si="60"/>
        <v>43</v>
      </c>
      <c r="L450" s="69">
        <v>1</v>
      </c>
      <c r="M450" s="69" t="s">
        <v>44</v>
      </c>
      <c r="N450" s="69" t="s">
        <v>51</v>
      </c>
      <c r="Q450" s="69">
        <f t="shared" si="61"/>
        <v>30</v>
      </c>
      <c r="R450" s="69">
        <f t="shared" si="62"/>
        <v>30</v>
      </c>
    </row>
    <row r="451" spans="1:18" x14ac:dyDescent="0.25">
      <c r="A451" s="69" t="s">
        <v>227</v>
      </c>
      <c r="C451" s="311" t="s">
        <v>440</v>
      </c>
      <c r="E451" s="69" t="s">
        <v>94</v>
      </c>
      <c r="F451" s="69" t="s">
        <v>218</v>
      </c>
      <c r="G451" s="231">
        <v>42833</v>
      </c>
      <c r="H451" s="231">
        <v>42854</v>
      </c>
      <c r="I451" s="255">
        <f t="shared" si="58"/>
        <v>4</v>
      </c>
      <c r="J451" s="198">
        <f t="shared" si="59"/>
        <v>14</v>
      </c>
      <c r="K451" s="198">
        <f t="shared" si="60"/>
        <v>17</v>
      </c>
      <c r="L451" s="69">
        <v>1</v>
      </c>
      <c r="M451" s="69" t="s">
        <v>25</v>
      </c>
      <c r="N451" s="69" t="s">
        <v>51</v>
      </c>
      <c r="Q451" s="69">
        <f t="shared" si="61"/>
        <v>4</v>
      </c>
      <c r="R451" s="69">
        <f t="shared" si="62"/>
        <v>4</v>
      </c>
    </row>
    <row r="452" spans="1:18" x14ac:dyDescent="0.25">
      <c r="A452" s="69" t="s">
        <v>227</v>
      </c>
      <c r="C452" s="311" t="s">
        <v>440</v>
      </c>
      <c r="E452" s="69" t="s">
        <v>94</v>
      </c>
      <c r="F452" s="69" t="s">
        <v>218</v>
      </c>
      <c r="G452" s="231">
        <v>42917</v>
      </c>
      <c r="H452" s="231">
        <v>43029</v>
      </c>
      <c r="I452" s="255">
        <f t="shared" si="58"/>
        <v>7</v>
      </c>
      <c r="J452" s="198">
        <f t="shared" si="59"/>
        <v>26</v>
      </c>
      <c r="K452" s="198">
        <f t="shared" si="60"/>
        <v>42</v>
      </c>
      <c r="L452" s="69">
        <v>1</v>
      </c>
      <c r="M452" s="69" t="s">
        <v>25</v>
      </c>
      <c r="N452" s="69" t="s">
        <v>51</v>
      </c>
      <c r="Q452" s="69">
        <f t="shared" si="61"/>
        <v>17</v>
      </c>
      <c r="R452" s="69">
        <f t="shared" si="62"/>
        <v>17</v>
      </c>
    </row>
    <row r="453" spans="1:18" x14ac:dyDescent="0.25">
      <c r="A453" s="69" t="s">
        <v>227</v>
      </c>
      <c r="C453" s="311" t="s">
        <v>440</v>
      </c>
      <c r="E453" s="69" t="s">
        <v>430</v>
      </c>
      <c r="F453" s="69" t="s">
        <v>218</v>
      </c>
      <c r="G453" s="231">
        <v>42842</v>
      </c>
      <c r="H453" s="231">
        <v>43033</v>
      </c>
      <c r="I453" s="255">
        <f t="shared" si="58"/>
        <v>4</v>
      </c>
      <c r="J453" s="198">
        <f t="shared" si="59"/>
        <v>16</v>
      </c>
      <c r="K453" s="198">
        <f t="shared" si="60"/>
        <v>43</v>
      </c>
      <c r="L453" s="69">
        <v>2</v>
      </c>
      <c r="M453" s="69" t="s">
        <v>70</v>
      </c>
      <c r="N453" s="69" t="s">
        <v>51</v>
      </c>
      <c r="Q453" s="69">
        <f t="shared" si="61"/>
        <v>28</v>
      </c>
      <c r="R453" s="69">
        <f t="shared" si="62"/>
        <v>56</v>
      </c>
    </row>
    <row r="454" spans="1:18" x14ac:dyDescent="0.25">
      <c r="A454" s="69" t="s">
        <v>227</v>
      </c>
      <c r="C454" s="311" t="s">
        <v>440</v>
      </c>
      <c r="E454" s="69" t="s">
        <v>430</v>
      </c>
      <c r="F454" s="69" t="s">
        <v>218</v>
      </c>
      <c r="G454" s="231">
        <v>42831</v>
      </c>
      <c r="H454" s="231">
        <v>43034</v>
      </c>
      <c r="I454" s="255">
        <f t="shared" si="58"/>
        <v>4</v>
      </c>
      <c r="J454" s="198">
        <f t="shared" si="59"/>
        <v>14</v>
      </c>
      <c r="K454" s="198">
        <f t="shared" si="60"/>
        <v>43</v>
      </c>
      <c r="L454" s="69">
        <v>1</v>
      </c>
      <c r="M454" s="69" t="s">
        <v>44</v>
      </c>
      <c r="N454" s="69" t="s">
        <v>51</v>
      </c>
      <c r="Q454" s="69">
        <f t="shared" si="61"/>
        <v>30</v>
      </c>
      <c r="R454" s="69">
        <f t="shared" si="62"/>
        <v>30</v>
      </c>
    </row>
    <row r="455" spans="1:18" x14ac:dyDescent="0.25">
      <c r="A455" s="69" t="s">
        <v>227</v>
      </c>
      <c r="C455" s="311" t="s">
        <v>440</v>
      </c>
      <c r="E455" s="69" t="s">
        <v>79</v>
      </c>
      <c r="F455" s="69" t="s">
        <v>218</v>
      </c>
      <c r="G455" s="231">
        <v>42831</v>
      </c>
      <c r="H455" s="231">
        <v>43034</v>
      </c>
      <c r="I455" s="255">
        <f t="shared" si="58"/>
        <v>4</v>
      </c>
      <c r="J455" s="198">
        <f t="shared" si="59"/>
        <v>14</v>
      </c>
      <c r="K455" s="198">
        <f t="shared" si="60"/>
        <v>43</v>
      </c>
      <c r="L455" s="69">
        <v>2</v>
      </c>
      <c r="M455" s="69" t="s">
        <v>31</v>
      </c>
      <c r="N455" s="69" t="s">
        <v>51</v>
      </c>
      <c r="Q455" s="69">
        <f t="shared" si="61"/>
        <v>30</v>
      </c>
      <c r="R455" s="69">
        <f t="shared" si="62"/>
        <v>60</v>
      </c>
    </row>
    <row r="456" spans="1:18" x14ac:dyDescent="0.25">
      <c r="A456" s="69" t="s">
        <v>227</v>
      </c>
      <c r="B456" s="196"/>
      <c r="C456" s="311" t="s">
        <v>440</v>
      </c>
      <c r="D456" s="196"/>
      <c r="E456" s="69" t="s">
        <v>79</v>
      </c>
      <c r="F456" s="69" t="s">
        <v>218</v>
      </c>
      <c r="G456" s="231">
        <v>42826</v>
      </c>
      <c r="H456" s="231">
        <v>43036</v>
      </c>
      <c r="I456" s="255">
        <f t="shared" si="58"/>
        <v>4</v>
      </c>
      <c r="J456" s="198">
        <f t="shared" si="59"/>
        <v>13</v>
      </c>
      <c r="K456" s="198">
        <f t="shared" si="60"/>
        <v>43</v>
      </c>
      <c r="L456" s="69">
        <v>1</v>
      </c>
      <c r="M456" s="69" t="s">
        <v>25</v>
      </c>
      <c r="N456" s="69" t="s">
        <v>51</v>
      </c>
      <c r="Q456" s="69">
        <f t="shared" si="61"/>
        <v>31</v>
      </c>
      <c r="R456" s="69">
        <f t="shared" si="62"/>
        <v>31</v>
      </c>
    </row>
    <row r="457" spans="1:18" x14ac:dyDescent="0.25">
      <c r="A457" s="69" t="s">
        <v>227</v>
      </c>
      <c r="B457" s="196"/>
      <c r="C457" s="311" t="s">
        <v>440</v>
      </c>
      <c r="D457" s="196"/>
      <c r="E457" s="69" t="s">
        <v>79</v>
      </c>
      <c r="F457" s="69" t="s">
        <v>218</v>
      </c>
      <c r="G457" s="231">
        <v>42856</v>
      </c>
      <c r="H457" s="231">
        <v>43031</v>
      </c>
      <c r="I457" s="255">
        <f t="shared" si="58"/>
        <v>5</v>
      </c>
      <c r="J457" s="198">
        <f t="shared" si="59"/>
        <v>18</v>
      </c>
      <c r="K457" s="198">
        <f t="shared" si="60"/>
        <v>43</v>
      </c>
      <c r="L457" s="69">
        <v>1</v>
      </c>
      <c r="M457" s="69" t="s">
        <v>24</v>
      </c>
      <c r="N457" s="69" t="s">
        <v>51</v>
      </c>
      <c r="Q457" s="69">
        <f t="shared" si="61"/>
        <v>26</v>
      </c>
      <c r="R457" s="69">
        <f t="shared" si="62"/>
        <v>26</v>
      </c>
    </row>
    <row r="458" spans="1:18" x14ac:dyDescent="0.25">
      <c r="A458" s="69" t="s">
        <v>227</v>
      </c>
      <c r="B458" s="196"/>
      <c r="C458" s="311" t="s">
        <v>440</v>
      </c>
      <c r="D458" s="196"/>
      <c r="E458" s="69" t="s">
        <v>79</v>
      </c>
      <c r="F458" s="69" t="s">
        <v>218</v>
      </c>
      <c r="G458" s="231">
        <v>42941</v>
      </c>
      <c r="H458" s="231">
        <v>42990</v>
      </c>
      <c r="I458" s="255">
        <f t="shared" si="58"/>
        <v>7</v>
      </c>
      <c r="J458" s="198">
        <f t="shared" si="59"/>
        <v>30</v>
      </c>
      <c r="K458" s="198">
        <f t="shared" si="60"/>
        <v>37</v>
      </c>
      <c r="L458" s="69">
        <v>1</v>
      </c>
      <c r="M458" s="69" t="s">
        <v>42</v>
      </c>
      <c r="N458" s="69" t="s">
        <v>51</v>
      </c>
      <c r="Q458" s="69">
        <f t="shared" si="61"/>
        <v>8</v>
      </c>
      <c r="R458" s="69">
        <f t="shared" si="62"/>
        <v>8</v>
      </c>
    </row>
    <row r="459" spans="1:18" x14ac:dyDescent="0.25">
      <c r="A459" s="69" t="s">
        <v>219</v>
      </c>
      <c r="C459" s="311" t="s">
        <v>440</v>
      </c>
      <c r="E459" s="69" t="s">
        <v>94</v>
      </c>
      <c r="F459" s="69" t="s">
        <v>218</v>
      </c>
      <c r="G459" s="231">
        <v>42894</v>
      </c>
      <c r="H459" s="231">
        <v>43034</v>
      </c>
      <c r="I459" s="255">
        <f t="shared" si="58"/>
        <v>6</v>
      </c>
      <c r="J459" s="198">
        <f t="shared" si="59"/>
        <v>23</v>
      </c>
      <c r="K459" s="198">
        <f t="shared" si="60"/>
        <v>43</v>
      </c>
      <c r="L459" s="69">
        <v>1</v>
      </c>
      <c r="M459" s="69" t="s">
        <v>44</v>
      </c>
      <c r="N459" s="69" t="s">
        <v>51</v>
      </c>
      <c r="Q459" s="69">
        <f t="shared" si="61"/>
        <v>21</v>
      </c>
      <c r="R459" s="69">
        <f t="shared" si="62"/>
        <v>21</v>
      </c>
    </row>
    <row r="460" spans="1:18" x14ac:dyDescent="0.25">
      <c r="A460" s="69" t="s">
        <v>219</v>
      </c>
      <c r="C460" s="311" t="s">
        <v>440</v>
      </c>
      <c r="E460" s="69" t="s">
        <v>94</v>
      </c>
      <c r="F460" s="69" t="s">
        <v>218</v>
      </c>
      <c r="G460" s="231">
        <v>42840</v>
      </c>
      <c r="H460" s="231">
        <v>43036</v>
      </c>
      <c r="I460" s="255">
        <f t="shared" si="58"/>
        <v>4</v>
      </c>
      <c r="J460" s="198">
        <f t="shared" si="59"/>
        <v>15</v>
      </c>
      <c r="K460" s="198">
        <f t="shared" si="60"/>
        <v>43</v>
      </c>
      <c r="L460" s="69">
        <v>2</v>
      </c>
      <c r="M460" s="69" t="s">
        <v>30</v>
      </c>
      <c r="N460" s="69" t="s">
        <v>51</v>
      </c>
      <c r="Q460" s="69">
        <f t="shared" si="61"/>
        <v>29</v>
      </c>
      <c r="R460" s="69">
        <f t="shared" si="62"/>
        <v>58</v>
      </c>
    </row>
    <row r="461" spans="1:18" x14ac:dyDescent="0.25">
      <c r="A461" s="69" t="s">
        <v>219</v>
      </c>
      <c r="C461" s="311" t="s">
        <v>440</v>
      </c>
      <c r="E461" s="69" t="s">
        <v>230</v>
      </c>
      <c r="F461" s="69" t="s">
        <v>218</v>
      </c>
      <c r="G461" s="231">
        <v>42916</v>
      </c>
      <c r="H461" s="231">
        <v>42981</v>
      </c>
      <c r="I461" s="255">
        <f t="shared" si="58"/>
        <v>6</v>
      </c>
      <c r="J461" s="198">
        <f t="shared" si="59"/>
        <v>26</v>
      </c>
      <c r="K461" s="198">
        <f t="shared" si="60"/>
        <v>36</v>
      </c>
      <c r="L461" s="69">
        <v>2</v>
      </c>
      <c r="M461" s="69" t="s">
        <v>65</v>
      </c>
      <c r="N461" s="69" t="s">
        <v>51</v>
      </c>
      <c r="Q461" s="69">
        <f t="shared" si="61"/>
        <v>11</v>
      </c>
      <c r="R461" s="69">
        <f t="shared" si="62"/>
        <v>22</v>
      </c>
    </row>
    <row r="462" spans="1:18" x14ac:dyDescent="0.25">
      <c r="A462" s="69" t="s">
        <v>219</v>
      </c>
      <c r="B462" s="196"/>
      <c r="C462" s="311" t="s">
        <v>440</v>
      </c>
      <c r="D462" s="196"/>
      <c r="E462" s="69" t="s">
        <v>230</v>
      </c>
      <c r="F462" s="69" t="s">
        <v>218</v>
      </c>
      <c r="G462" s="231">
        <v>42914</v>
      </c>
      <c r="H462" s="231">
        <v>43033</v>
      </c>
      <c r="I462" s="255">
        <f t="shared" si="58"/>
        <v>6</v>
      </c>
      <c r="J462" s="198">
        <f t="shared" si="59"/>
        <v>26</v>
      </c>
      <c r="K462" s="198">
        <f t="shared" si="60"/>
        <v>43</v>
      </c>
      <c r="L462" s="69">
        <v>1</v>
      </c>
      <c r="M462" s="69" t="s">
        <v>43</v>
      </c>
      <c r="N462" s="69" t="s">
        <v>51</v>
      </c>
      <c r="Q462" s="69">
        <f t="shared" si="61"/>
        <v>18</v>
      </c>
      <c r="R462" s="69">
        <f t="shared" si="62"/>
        <v>18</v>
      </c>
    </row>
    <row r="463" spans="1:18" x14ac:dyDescent="0.25">
      <c r="A463" s="69" t="s">
        <v>219</v>
      </c>
      <c r="B463" s="196"/>
      <c r="C463" s="311" t="s">
        <v>440</v>
      </c>
      <c r="D463" s="196"/>
      <c r="E463" s="69" t="s">
        <v>230</v>
      </c>
      <c r="F463" s="69" t="s">
        <v>218</v>
      </c>
      <c r="G463" s="231">
        <v>42915</v>
      </c>
      <c r="H463" s="231">
        <v>42978</v>
      </c>
      <c r="I463" s="255">
        <f t="shared" si="58"/>
        <v>6</v>
      </c>
      <c r="J463" s="198">
        <f t="shared" si="59"/>
        <v>26</v>
      </c>
      <c r="K463" s="198">
        <f t="shared" si="60"/>
        <v>35</v>
      </c>
      <c r="L463" s="69">
        <v>1</v>
      </c>
      <c r="M463" s="69" t="s">
        <v>44</v>
      </c>
      <c r="N463" s="69" t="s">
        <v>51</v>
      </c>
      <c r="Q463" s="69">
        <f t="shared" si="61"/>
        <v>10</v>
      </c>
      <c r="R463" s="69">
        <f t="shared" si="62"/>
        <v>10</v>
      </c>
    </row>
    <row r="464" spans="1:18" x14ac:dyDescent="0.25">
      <c r="A464" s="69" t="s">
        <v>219</v>
      </c>
      <c r="B464" s="196"/>
      <c r="C464" s="311" t="s">
        <v>440</v>
      </c>
      <c r="D464" s="196"/>
      <c r="E464" s="69" t="s">
        <v>230</v>
      </c>
      <c r="F464" s="69" t="s">
        <v>218</v>
      </c>
      <c r="G464" s="231">
        <v>42835</v>
      </c>
      <c r="H464" s="231">
        <v>43036</v>
      </c>
      <c r="I464" s="255">
        <f t="shared" si="58"/>
        <v>4</v>
      </c>
      <c r="J464" s="198">
        <f t="shared" si="59"/>
        <v>15</v>
      </c>
      <c r="K464" s="198">
        <f t="shared" si="60"/>
        <v>43</v>
      </c>
      <c r="L464" s="69">
        <v>2</v>
      </c>
      <c r="M464" s="69" t="s">
        <v>285</v>
      </c>
      <c r="N464" s="69" t="s">
        <v>51</v>
      </c>
      <c r="Q464" s="69">
        <f t="shared" si="61"/>
        <v>29</v>
      </c>
      <c r="R464" s="69">
        <f t="shared" si="62"/>
        <v>58</v>
      </c>
    </row>
    <row r="465" spans="1:18" x14ac:dyDescent="0.25">
      <c r="A465" s="253" t="s">
        <v>156</v>
      </c>
      <c r="C465" s="311" t="s">
        <v>440</v>
      </c>
      <c r="E465" s="69" t="s">
        <v>391</v>
      </c>
      <c r="F465" s="69" t="s">
        <v>218</v>
      </c>
      <c r="G465" s="231">
        <v>42856</v>
      </c>
      <c r="H465" s="231">
        <v>43031</v>
      </c>
      <c r="I465" s="255">
        <f t="shared" si="58"/>
        <v>5</v>
      </c>
      <c r="J465" s="198">
        <f t="shared" si="59"/>
        <v>18</v>
      </c>
      <c r="K465" s="198">
        <f t="shared" si="60"/>
        <v>43</v>
      </c>
      <c r="L465" s="69">
        <v>1</v>
      </c>
      <c r="M465" s="69" t="s">
        <v>24</v>
      </c>
      <c r="N465" s="69" t="s">
        <v>51</v>
      </c>
      <c r="Q465" s="69">
        <f t="shared" si="61"/>
        <v>26</v>
      </c>
      <c r="R465" s="69">
        <f t="shared" si="62"/>
        <v>26</v>
      </c>
    </row>
    <row r="466" spans="1:18" x14ac:dyDescent="0.25">
      <c r="A466" s="253" t="s">
        <v>156</v>
      </c>
      <c r="C466" s="311" t="s">
        <v>440</v>
      </c>
      <c r="E466" s="69" t="s">
        <v>391</v>
      </c>
      <c r="F466" s="69" t="s">
        <v>218</v>
      </c>
      <c r="G466" s="231">
        <v>42822</v>
      </c>
      <c r="H466" s="231">
        <v>43036</v>
      </c>
      <c r="I466" s="255">
        <f t="shared" si="58"/>
        <v>3</v>
      </c>
      <c r="J466" s="198">
        <f t="shared" si="59"/>
        <v>13</v>
      </c>
      <c r="K466" s="198">
        <f t="shared" si="60"/>
        <v>43</v>
      </c>
      <c r="L466" s="69">
        <v>2</v>
      </c>
      <c r="M466" s="69" t="s">
        <v>30</v>
      </c>
      <c r="N466" s="69" t="s">
        <v>51</v>
      </c>
      <c r="Q466" s="69">
        <f t="shared" si="61"/>
        <v>31</v>
      </c>
      <c r="R466" s="69">
        <f t="shared" si="62"/>
        <v>62</v>
      </c>
    </row>
    <row r="467" spans="1:18" x14ac:dyDescent="0.25">
      <c r="A467" s="253" t="s">
        <v>156</v>
      </c>
      <c r="C467" s="311" t="s">
        <v>440</v>
      </c>
      <c r="E467" s="69" t="s">
        <v>391</v>
      </c>
      <c r="F467" s="69" t="s">
        <v>218</v>
      </c>
      <c r="G467" s="231">
        <v>42935</v>
      </c>
      <c r="H467" s="231">
        <v>42970</v>
      </c>
      <c r="I467" s="255">
        <f t="shared" si="58"/>
        <v>7</v>
      </c>
      <c r="J467" s="198">
        <f t="shared" si="59"/>
        <v>29</v>
      </c>
      <c r="K467" s="198">
        <f t="shared" si="60"/>
        <v>34</v>
      </c>
      <c r="L467" s="69">
        <v>1</v>
      </c>
      <c r="M467" s="69" t="s">
        <v>43</v>
      </c>
      <c r="N467" s="69" t="s">
        <v>51</v>
      </c>
      <c r="Q467" s="69">
        <f t="shared" si="61"/>
        <v>6</v>
      </c>
      <c r="R467" s="69">
        <f t="shared" si="62"/>
        <v>6</v>
      </c>
    </row>
    <row r="468" spans="1:18" x14ac:dyDescent="0.25">
      <c r="A468" s="253" t="s">
        <v>156</v>
      </c>
      <c r="B468" s="196"/>
      <c r="C468" s="311" t="s">
        <v>440</v>
      </c>
      <c r="E468" s="69" t="s">
        <v>391</v>
      </c>
      <c r="F468" s="69" t="s">
        <v>218</v>
      </c>
      <c r="G468" s="231">
        <v>42824</v>
      </c>
      <c r="H468" s="231">
        <v>42831</v>
      </c>
      <c r="I468" s="255">
        <f t="shared" si="58"/>
        <v>3</v>
      </c>
      <c r="J468" s="198">
        <f t="shared" si="59"/>
        <v>13</v>
      </c>
      <c r="K468" s="198">
        <f t="shared" si="60"/>
        <v>14</v>
      </c>
      <c r="L468" s="69">
        <v>1</v>
      </c>
      <c r="M468" s="69" t="s">
        <v>44</v>
      </c>
      <c r="N468" s="69" t="s">
        <v>51</v>
      </c>
      <c r="Q468" s="69">
        <f t="shared" si="61"/>
        <v>2</v>
      </c>
      <c r="R468" s="69">
        <f t="shared" si="62"/>
        <v>2</v>
      </c>
    </row>
    <row r="469" spans="1:18" x14ac:dyDescent="0.25">
      <c r="A469" s="253" t="s">
        <v>156</v>
      </c>
      <c r="C469" s="311" t="s">
        <v>440</v>
      </c>
      <c r="E469" s="69" t="s">
        <v>391</v>
      </c>
      <c r="F469" s="69" t="s">
        <v>218</v>
      </c>
      <c r="G469" s="231">
        <v>42820</v>
      </c>
      <c r="H469" s="231">
        <v>42855</v>
      </c>
      <c r="I469" s="255">
        <f t="shared" si="58"/>
        <v>3</v>
      </c>
      <c r="J469" s="198">
        <f t="shared" si="59"/>
        <v>13</v>
      </c>
      <c r="K469" s="198">
        <f t="shared" si="60"/>
        <v>18</v>
      </c>
      <c r="L469" s="69">
        <v>1</v>
      </c>
      <c r="M469" s="69" t="s">
        <v>39</v>
      </c>
      <c r="N469" s="69" t="s">
        <v>51</v>
      </c>
      <c r="Q469" s="69">
        <f t="shared" si="61"/>
        <v>6</v>
      </c>
      <c r="R469" s="69">
        <f t="shared" si="62"/>
        <v>6</v>
      </c>
    </row>
    <row r="470" spans="1:18" x14ac:dyDescent="0.25">
      <c r="A470" s="253" t="s">
        <v>156</v>
      </c>
      <c r="C470" s="311" t="s">
        <v>440</v>
      </c>
      <c r="E470" s="69" t="s">
        <v>122</v>
      </c>
      <c r="F470" s="69" t="s">
        <v>218</v>
      </c>
      <c r="G470" s="231">
        <v>42829</v>
      </c>
      <c r="H470" s="231">
        <v>43036</v>
      </c>
      <c r="I470" s="255">
        <f t="shared" si="58"/>
        <v>4</v>
      </c>
      <c r="J470" s="198">
        <f t="shared" si="59"/>
        <v>14</v>
      </c>
      <c r="K470" s="198">
        <f t="shared" si="60"/>
        <v>43</v>
      </c>
      <c r="L470" s="69">
        <v>2</v>
      </c>
      <c r="M470" s="69" t="s">
        <v>30</v>
      </c>
      <c r="N470" s="69" t="s">
        <v>51</v>
      </c>
      <c r="Q470" s="69">
        <f t="shared" si="61"/>
        <v>30</v>
      </c>
      <c r="R470" s="69">
        <f t="shared" si="62"/>
        <v>60</v>
      </c>
    </row>
    <row r="471" spans="1:18" x14ac:dyDescent="0.25">
      <c r="A471" s="253" t="s">
        <v>156</v>
      </c>
      <c r="C471" s="311" t="s">
        <v>440</v>
      </c>
      <c r="E471" s="71" t="s">
        <v>212</v>
      </c>
      <c r="F471" s="69" t="s">
        <v>218</v>
      </c>
      <c r="G471" s="231">
        <v>42826</v>
      </c>
      <c r="H471" s="231">
        <v>42826</v>
      </c>
      <c r="I471" s="255">
        <f t="shared" si="58"/>
        <v>4</v>
      </c>
      <c r="J471" s="198">
        <f t="shared" si="59"/>
        <v>13</v>
      </c>
      <c r="K471" s="198">
        <f t="shared" si="60"/>
        <v>13</v>
      </c>
      <c r="L471" s="69">
        <v>1</v>
      </c>
      <c r="M471" s="69" t="s">
        <v>25</v>
      </c>
      <c r="N471" s="69" t="s">
        <v>51</v>
      </c>
      <c r="Q471" s="69">
        <f t="shared" si="61"/>
        <v>1</v>
      </c>
      <c r="R471" s="69">
        <f t="shared" si="62"/>
        <v>1</v>
      </c>
    </row>
    <row r="472" spans="1:18" x14ac:dyDescent="0.25">
      <c r="A472" s="253" t="s">
        <v>156</v>
      </c>
      <c r="C472" s="311" t="s">
        <v>440</v>
      </c>
      <c r="E472" s="69" t="s">
        <v>115</v>
      </c>
      <c r="F472" s="69" t="s">
        <v>218</v>
      </c>
      <c r="G472" s="231">
        <v>42856</v>
      </c>
      <c r="H472" s="231">
        <v>43034</v>
      </c>
      <c r="I472" s="255">
        <f t="shared" si="58"/>
        <v>5</v>
      </c>
      <c r="J472" s="198">
        <f t="shared" si="59"/>
        <v>18</v>
      </c>
      <c r="K472" s="198">
        <f t="shared" si="60"/>
        <v>43</v>
      </c>
      <c r="L472" s="69">
        <v>2</v>
      </c>
      <c r="M472" s="69" t="s">
        <v>284</v>
      </c>
      <c r="N472" s="69" t="s">
        <v>51</v>
      </c>
      <c r="Q472" s="69">
        <f t="shared" si="61"/>
        <v>26</v>
      </c>
      <c r="R472" s="69">
        <f t="shared" si="62"/>
        <v>52</v>
      </c>
    </row>
    <row r="473" spans="1:18" x14ac:dyDescent="0.25">
      <c r="A473" s="253" t="s">
        <v>156</v>
      </c>
      <c r="B473" s="196"/>
      <c r="C473" s="311" t="s">
        <v>440</v>
      </c>
      <c r="D473" s="196"/>
      <c r="E473" s="69" t="s">
        <v>115</v>
      </c>
      <c r="F473" s="69" t="s">
        <v>218</v>
      </c>
      <c r="G473" s="231">
        <v>42833</v>
      </c>
      <c r="H473" s="231">
        <v>43036</v>
      </c>
      <c r="I473" s="255">
        <f t="shared" si="58"/>
        <v>4</v>
      </c>
      <c r="J473" s="198">
        <f t="shared" si="59"/>
        <v>14</v>
      </c>
      <c r="K473" s="198">
        <f t="shared" si="60"/>
        <v>43</v>
      </c>
      <c r="L473" s="69">
        <v>1</v>
      </c>
      <c r="M473" s="69" t="s">
        <v>25</v>
      </c>
      <c r="N473" s="69" t="s">
        <v>51</v>
      </c>
      <c r="Q473" s="69">
        <f t="shared" si="61"/>
        <v>30</v>
      </c>
      <c r="R473" s="69">
        <f t="shared" si="62"/>
        <v>30</v>
      </c>
    </row>
    <row r="474" spans="1:18" x14ac:dyDescent="0.25">
      <c r="A474" s="253" t="s">
        <v>156</v>
      </c>
      <c r="C474" s="311" t="s">
        <v>440</v>
      </c>
      <c r="E474" s="69" t="s">
        <v>94</v>
      </c>
      <c r="F474" s="69" t="s">
        <v>218</v>
      </c>
      <c r="G474" s="231">
        <v>42861</v>
      </c>
      <c r="H474" s="231">
        <v>42910</v>
      </c>
      <c r="I474" s="255">
        <f t="shared" si="58"/>
        <v>5</v>
      </c>
      <c r="J474" s="198">
        <f t="shared" si="59"/>
        <v>18</v>
      </c>
      <c r="K474" s="198">
        <f t="shared" si="60"/>
        <v>25</v>
      </c>
      <c r="L474" s="69">
        <v>1</v>
      </c>
      <c r="M474" s="69" t="s">
        <v>25</v>
      </c>
      <c r="N474" s="69" t="s">
        <v>51</v>
      </c>
      <c r="Q474" s="69">
        <f t="shared" si="61"/>
        <v>8</v>
      </c>
      <c r="R474" s="69">
        <f t="shared" si="62"/>
        <v>8</v>
      </c>
    </row>
    <row r="475" spans="1:18" x14ac:dyDescent="0.25">
      <c r="A475" s="253" t="s">
        <v>156</v>
      </c>
      <c r="C475" s="311" t="s">
        <v>440</v>
      </c>
      <c r="E475" s="69" t="s">
        <v>79</v>
      </c>
      <c r="F475" s="69" t="s">
        <v>218</v>
      </c>
      <c r="G475" s="231">
        <v>42997</v>
      </c>
      <c r="H475" s="231">
        <v>43032</v>
      </c>
      <c r="I475" s="255">
        <f t="shared" si="58"/>
        <v>9</v>
      </c>
      <c r="J475" s="198">
        <f t="shared" si="59"/>
        <v>38</v>
      </c>
      <c r="K475" s="198">
        <f t="shared" si="60"/>
        <v>43</v>
      </c>
      <c r="L475" s="69">
        <v>1</v>
      </c>
      <c r="M475" s="69" t="s">
        <v>42</v>
      </c>
      <c r="N475" s="69" t="s">
        <v>51</v>
      </c>
      <c r="Q475" s="69">
        <f t="shared" si="61"/>
        <v>6</v>
      </c>
      <c r="R475" s="69">
        <f t="shared" si="62"/>
        <v>6</v>
      </c>
    </row>
    <row r="476" spans="1:18" x14ac:dyDescent="0.25">
      <c r="A476" s="253" t="s">
        <v>156</v>
      </c>
      <c r="C476" s="311" t="s">
        <v>440</v>
      </c>
      <c r="E476" s="69" t="s">
        <v>79</v>
      </c>
      <c r="F476" s="69" t="s">
        <v>218</v>
      </c>
      <c r="G476" s="231">
        <v>42822</v>
      </c>
      <c r="H476" s="231">
        <v>42934</v>
      </c>
      <c r="I476" s="255">
        <f t="shared" si="58"/>
        <v>3</v>
      </c>
      <c r="J476" s="198">
        <f t="shared" si="59"/>
        <v>13</v>
      </c>
      <c r="K476" s="198">
        <f t="shared" si="60"/>
        <v>29</v>
      </c>
      <c r="L476" s="69">
        <v>1</v>
      </c>
      <c r="M476" s="69" t="s">
        <v>42</v>
      </c>
      <c r="N476" s="69" t="s">
        <v>51</v>
      </c>
      <c r="Q476" s="69">
        <f t="shared" si="61"/>
        <v>17</v>
      </c>
      <c r="R476" s="69">
        <f t="shared" si="62"/>
        <v>17</v>
      </c>
    </row>
    <row r="477" spans="1:18" x14ac:dyDescent="0.25">
      <c r="A477" s="253" t="s">
        <v>156</v>
      </c>
      <c r="C477" s="311" t="s">
        <v>440</v>
      </c>
      <c r="E477" s="69" t="s">
        <v>79</v>
      </c>
      <c r="F477" s="69" t="s">
        <v>218</v>
      </c>
      <c r="G477" s="231">
        <v>42949</v>
      </c>
      <c r="H477" s="231">
        <v>42984</v>
      </c>
      <c r="I477" s="255">
        <f t="shared" si="58"/>
        <v>8</v>
      </c>
      <c r="J477" s="198">
        <f t="shared" si="59"/>
        <v>31</v>
      </c>
      <c r="K477" s="198">
        <f t="shared" si="60"/>
        <v>36</v>
      </c>
      <c r="L477" s="69">
        <v>1</v>
      </c>
      <c r="M477" s="69" t="s">
        <v>43</v>
      </c>
      <c r="N477" s="69" t="s">
        <v>51</v>
      </c>
      <c r="Q477" s="69">
        <f t="shared" si="61"/>
        <v>6</v>
      </c>
      <c r="R477" s="69">
        <f t="shared" si="62"/>
        <v>6</v>
      </c>
    </row>
    <row r="478" spans="1:18" x14ac:dyDescent="0.25">
      <c r="A478" s="253" t="s">
        <v>156</v>
      </c>
      <c r="C478" s="311" t="s">
        <v>440</v>
      </c>
      <c r="E478" s="69" t="s">
        <v>268</v>
      </c>
      <c r="F478" s="69" t="s">
        <v>218</v>
      </c>
      <c r="G478" s="231">
        <v>42831</v>
      </c>
      <c r="H478" s="231">
        <v>43036</v>
      </c>
      <c r="I478" s="255">
        <f t="shared" si="58"/>
        <v>4</v>
      </c>
      <c r="J478" s="198">
        <f t="shared" si="59"/>
        <v>14</v>
      </c>
      <c r="K478" s="198">
        <f t="shared" si="60"/>
        <v>43</v>
      </c>
      <c r="L478" s="69">
        <v>2</v>
      </c>
      <c r="M478" s="69" t="s">
        <v>343</v>
      </c>
      <c r="N478" s="69" t="s">
        <v>51</v>
      </c>
      <c r="Q478" s="69">
        <f t="shared" si="61"/>
        <v>30</v>
      </c>
      <c r="R478" s="69">
        <f t="shared" si="62"/>
        <v>60</v>
      </c>
    </row>
    <row r="479" spans="1:18" x14ac:dyDescent="0.25">
      <c r="A479" s="193" t="s">
        <v>472</v>
      </c>
      <c r="C479" s="311" t="s">
        <v>440</v>
      </c>
      <c r="E479" s="71" t="s">
        <v>212</v>
      </c>
      <c r="F479" s="69" t="s">
        <v>218</v>
      </c>
      <c r="G479" s="231">
        <v>42885</v>
      </c>
      <c r="H479" s="231">
        <v>43033</v>
      </c>
      <c r="I479" s="255">
        <f t="shared" ref="I479" si="63">MONTH(G479)</f>
        <v>5</v>
      </c>
      <c r="J479" s="198">
        <f t="shared" ref="J479" si="64">WEEKNUM(G479)</f>
        <v>22</v>
      </c>
      <c r="K479" s="198">
        <f t="shared" ref="K479" si="65">WEEKNUM(H479)</f>
        <v>43</v>
      </c>
      <c r="L479" s="69">
        <v>2</v>
      </c>
      <c r="M479" s="69" t="s">
        <v>250</v>
      </c>
      <c r="N479" s="69" t="s">
        <v>51</v>
      </c>
      <c r="Q479" s="69">
        <f t="shared" ref="Q479" si="66">K479-J479+1</f>
        <v>22</v>
      </c>
      <c r="R479" s="69">
        <f t="shared" ref="R479" si="67">Q479*L479</f>
        <v>44</v>
      </c>
    </row>
    <row r="480" spans="1:18" x14ac:dyDescent="0.25">
      <c r="A480" s="69" t="s">
        <v>260</v>
      </c>
      <c r="C480" s="311" t="s">
        <v>440</v>
      </c>
      <c r="E480" s="69" t="s">
        <v>116</v>
      </c>
      <c r="F480" s="69" t="s">
        <v>218</v>
      </c>
      <c r="G480" s="231">
        <v>43003</v>
      </c>
      <c r="H480" s="231">
        <v>43031</v>
      </c>
      <c r="I480" s="255">
        <f t="shared" si="58"/>
        <v>9</v>
      </c>
      <c r="J480" s="198">
        <f t="shared" si="59"/>
        <v>39</v>
      </c>
      <c r="K480" s="198">
        <f t="shared" si="60"/>
        <v>43</v>
      </c>
      <c r="L480" s="69">
        <v>1</v>
      </c>
      <c r="M480" s="69" t="s">
        <v>24</v>
      </c>
      <c r="N480" s="69" t="s">
        <v>51</v>
      </c>
      <c r="Q480" s="69">
        <f t="shared" si="61"/>
        <v>5</v>
      </c>
      <c r="R480" s="69">
        <f t="shared" si="62"/>
        <v>5</v>
      </c>
    </row>
    <row r="481" spans="1:18" x14ac:dyDescent="0.25">
      <c r="A481" s="69" t="s">
        <v>409</v>
      </c>
      <c r="C481" s="311" t="s">
        <v>440</v>
      </c>
      <c r="E481" s="69" t="s">
        <v>124</v>
      </c>
      <c r="F481" s="69" t="s">
        <v>290</v>
      </c>
      <c r="G481" s="231">
        <v>42820</v>
      </c>
      <c r="H481" s="231">
        <v>43048</v>
      </c>
      <c r="I481" s="255">
        <f t="shared" si="58"/>
        <v>3</v>
      </c>
      <c r="J481" s="198">
        <f t="shared" si="59"/>
        <v>13</v>
      </c>
      <c r="K481" s="198">
        <f t="shared" si="60"/>
        <v>45</v>
      </c>
      <c r="L481" s="69">
        <v>2</v>
      </c>
      <c r="M481" s="69" t="s">
        <v>34</v>
      </c>
      <c r="N481" s="69" t="s">
        <v>51</v>
      </c>
      <c r="Q481" s="69">
        <f t="shared" si="61"/>
        <v>33</v>
      </c>
      <c r="R481" s="69">
        <f t="shared" si="62"/>
        <v>66</v>
      </c>
    </row>
    <row r="482" spans="1:18" x14ac:dyDescent="0.25">
      <c r="A482" s="69" t="s">
        <v>409</v>
      </c>
      <c r="C482" s="311" t="s">
        <v>440</v>
      </c>
      <c r="E482" s="69" t="s">
        <v>230</v>
      </c>
      <c r="F482" s="69" t="s">
        <v>290</v>
      </c>
      <c r="G482" s="231">
        <v>42821</v>
      </c>
      <c r="H482" s="231">
        <v>43034</v>
      </c>
      <c r="I482" s="255">
        <f t="shared" si="58"/>
        <v>3</v>
      </c>
      <c r="J482" s="198">
        <f t="shared" si="59"/>
        <v>13</v>
      </c>
      <c r="K482" s="198">
        <f t="shared" si="60"/>
        <v>43</v>
      </c>
      <c r="L482" s="69">
        <v>2</v>
      </c>
      <c r="M482" s="69" t="s">
        <v>284</v>
      </c>
      <c r="N482" s="69" t="s">
        <v>51</v>
      </c>
      <c r="Q482" s="69">
        <f t="shared" si="61"/>
        <v>31</v>
      </c>
      <c r="R482" s="69">
        <f t="shared" si="62"/>
        <v>62</v>
      </c>
    </row>
    <row r="483" spans="1:18" x14ac:dyDescent="0.25">
      <c r="A483" s="69" t="s">
        <v>409</v>
      </c>
      <c r="C483" s="311" t="s">
        <v>440</v>
      </c>
      <c r="E483" s="69" t="s">
        <v>414</v>
      </c>
      <c r="F483" s="69" t="s">
        <v>290</v>
      </c>
      <c r="G483" s="231">
        <v>42821</v>
      </c>
      <c r="H483" s="231">
        <v>43035</v>
      </c>
      <c r="I483" s="255">
        <f t="shared" si="58"/>
        <v>3</v>
      </c>
      <c r="J483" s="198">
        <f t="shared" si="59"/>
        <v>13</v>
      </c>
      <c r="K483" s="198">
        <f t="shared" si="60"/>
        <v>43</v>
      </c>
      <c r="L483" s="69">
        <v>2</v>
      </c>
      <c r="M483" s="69" t="s">
        <v>28</v>
      </c>
      <c r="N483" s="69" t="s">
        <v>51</v>
      </c>
      <c r="Q483" s="69">
        <f t="shared" si="61"/>
        <v>31</v>
      </c>
      <c r="R483" s="69">
        <f t="shared" si="62"/>
        <v>62</v>
      </c>
    </row>
    <row r="484" spans="1:18" x14ac:dyDescent="0.25">
      <c r="A484" s="69" t="s">
        <v>409</v>
      </c>
      <c r="C484" s="311" t="s">
        <v>440</v>
      </c>
      <c r="E484" s="69" t="s">
        <v>414</v>
      </c>
      <c r="F484" s="69" t="s">
        <v>290</v>
      </c>
      <c r="G484" s="231">
        <v>42921</v>
      </c>
      <c r="H484" s="231">
        <v>42977</v>
      </c>
      <c r="I484" s="255">
        <f t="shared" si="58"/>
        <v>7</v>
      </c>
      <c r="J484" s="198">
        <f t="shared" si="59"/>
        <v>27</v>
      </c>
      <c r="K484" s="198">
        <f t="shared" si="60"/>
        <v>35</v>
      </c>
      <c r="L484" s="69">
        <v>1</v>
      </c>
      <c r="M484" s="69" t="s">
        <v>43</v>
      </c>
      <c r="N484" s="69" t="s">
        <v>51</v>
      </c>
      <c r="Q484" s="69">
        <f t="shared" si="61"/>
        <v>9</v>
      </c>
      <c r="R484" s="69">
        <f t="shared" si="62"/>
        <v>9</v>
      </c>
    </row>
    <row r="485" spans="1:18" x14ac:dyDescent="0.25">
      <c r="A485" s="69" t="s">
        <v>409</v>
      </c>
      <c r="C485" s="311" t="s">
        <v>440</v>
      </c>
      <c r="E485" s="69" t="s">
        <v>212</v>
      </c>
      <c r="F485" s="69" t="s">
        <v>290</v>
      </c>
      <c r="G485" s="231">
        <v>42822</v>
      </c>
      <c r="H485" s="231">
        <v>43036</v>
      </c>
      <c r="I485" s="255">
        <f t="shared" si="58"/>
        <v>3</v>
      </c>
      <c r="J485" s="198">
        <f t="shared" si="59"/>
        <v>13</v>
      </c>
      <c r="K485" s="198">
        <f t="shared" si="60"/>
        <v>43</v>
      </c>
      <c r="L485" s="69">
        <v>3</v>
      </c>
      <c r="M485" s="69" t="s">
        <v>245</v>
      </c>
      <c r="N485" s="69" t="s">
        <v>51</v>
      </c>
      <c r="Q485" s="69">
        <f t="shared" si="61"/>
        <v>31</v>
      </c>
      <c r="R485" s="69">
        <f t="shared" si="62"/>
        <v>93</v>
      </c>
    </row>
    <row r="486" spans="1:18" x14ac:dyDescent="0.25">
      <c r="A486" s="69" t="s">
        <v>22</v>
      </c>
      <c r="B486" s="311" t="s">
        <v>440</v>
      </c>
      <c r="E486" s="69" t="s">
        <v>415</v>
      </c>
      <c r="F486" s="69" t="s">
        <v>290</v>
      </c>
      <c r="G486" s="231">
        <v>42853</v>
      </c>
      <c r="H486" s="231">
        <v>43035</v>
      </c>
      <c r="I486" s="255">
        <f t="shared" si="58"/>
        <v>4</v>
      </c>
      <c r="J486" s="198">
        <f t="shared" si="59"/>
        <v>17</v>
      </c>
      <c r="K486" s="198">
        <f t="shared" si="60"/>
        <v>43</v>
      </c>
      <c r="L486" s="69">
        <v>2</v>
      </c>
      <c r="M486" s="69" t="s">
        <v>28</v>
      </c>
      <c r="N486" s="69" t="s">
        <v>51</v>
      </c>
      <c r="Q486" s="69">
        <f t="shared" si="61"/>
        <v>27</v>
      </c>
      <c r="R486" s="69">
        <f t="shared" si="62"/>
        <v>54</v>
      </c>
    </row>
    <row r="487" spans="1:18" x14ac:dyDescent="0.25">
      <c r="A487" s="69" t="s">
        <v>156</v>
      </c>
      <c r="C487" s="311" t="s">
        <v>440</v>
      </c>
      <c r="E487" s="69" t="s">
        <v>79</v>
      </c>
      <c r="F487" s="69" t="s">
        <v>290</v>
      </c>
      <c r="G487" s="231">
        <v>42856</v>
      </c>
      <c r="H487" s="231">
        <v>43036</v>
      </c>
      <c r="I487" s="255">
        <f t="shared" si="58"/>
        <v>5</v>
      </c>
      <c r="J487" s="198">
        <f t="shared" si="59"/>
        <v>18</v>
      </c>
      <c r="K487" s="198">
        <f t="shared" si="60"/>
        <v>43</v>
      </c>
      <c r="L487" s="69">
        <v>2</v>
      </c>
      <c r="M487" s="69" t="s">
        <v>285</v>
      </c>
      <c r="N487" s="69" t="s">
        <v>51</v>
      </c>
      <c r="Q487" s="69">
        <f t="shared" si="61"/>
        <v>26</v>
      </c>
      <c r="R487" s="69">
        <f t="shared" si="62"/>
        <v>52</v>
      </c>
    </row>
    <row r="488" spans="1:18" x14ac:dyDescent="0.25">
      <c r="A488" s="69" t="s">
        <v>156</v>
      </c>
      <c r="C488" s="311" t="s">
        <v>440</v>
      </c>
      <c r="E488" s="69" t="s">
        <v>79</v>
      </c>
      <c r="F488" s="69" t="s">
        <v>290</v>
      </c>
      <c r="G488" s="231">
        <v>42936</v>
      </c>
      <c r="H488" s="231">
        <v>42985</v>
      </c>
      <c r="I488" s="255">
        <f t="shared" si="58"/>
        <v>7</v>
      </c>
      <c r="J488" s="198">
        <f t="shared" si="59"/>
        <v>29</v>
      </c>
      <c r="K488" s="198">
        <f t="shared" si="60"/>
        <v>36</v>
      </c>
      <c r="L488" s="69">
        <v>2</v>
      </c>
      <c r="M488" s="69" t="s">
        <v>287</v>
      </c>
      <c r="N488" s="69" t="s">
        <v>51</v>
      </c>
      <c r="Q488" s="69">
        <f t="shared" si="61"/>
        <v>8</v>
      </c>
      <c r="R488" s="69">
        <f t="shared" si="62"/>
        <v>16</v>
      </c>
    </row>
    <row r="489" spans="1:18" x14ac:dyDescent="0.25">
      <c r="A489" s="69" t="s">
        <v>227</v>
      </c>
      <c r="C489" s="311" t="s">
        <v>440</v>
      </c>
      <c r="E489" s="69" t="s">
        <v>212</v>
      </c>
      <c r="F489" s="69" t="s">
        <v>290</v>
      </c>
      <c r="G489" s="231">
        <v>42856</v>
      </c>
      <c r="H489" s="231">
        <v>43036</v>
      </c>
      <c r="I489" s="255">
        <f t="shared" si="58"/>
        <v>5</v>
      </c>
      <c r="J489" s="198">
        <f t="shared" si="59"/>
        <v>18</v>
      </c>
      <c r="K489" s="198">
        <f t="shared" si="60"/>
        <v>43</v>
      </c>
      <c r="L489" s="69">
        <v>2</v>
      </c>
      <c r="M489" s="69" t="s">
        <v>285</v>
      </c>
      <c r="N489" s="69" t="s">
        <v>51</v>
      </c>
      <c r="Q489" s="69">
        <f t="shared" si="61"/>
        <v>26</v>
      </c>
      <c r="R489" s="69">
        <f t="shared" si="62"/>
        <v>52</v>
      </c>
    </row>
    <row r="490" spans="1:18" x14ac:dyDescent="0.25">
      <c r="A490" s="69" t="s">
        <v>227</v>
      </c>
      <c r="C490" s="311" t="s">
        <v>440</v>
      </c>
      <c r="E490" s="69" t="s">
        <v>212</v>
      </c>
      <c r="F490" s="69" t="s">
        <v>290</v>
      </c>
      <c r="G490" s="231">
        <v>42934</v>
      </c>
      <c r="H490" s="231">
        <v>42976</v>
      </c>
      <c r="I490" s="255">
        <f t="shared" si="58"/>
        <v>7</v>
      </c>
      <c r="J490" s="198">
        <f t="shared" si="59"/>
        <v>29</v>
      </c>
      <c r="K490" s="198">
        <f t="shared" si="60"/>
        <v>35</v>
      </c>
      <c r="L490" s="69">
        <v>1</v>
      </c>
      <c r="M490" s="69" t="s">
        <v>42</v>
      </c>
      <c r="N490" s="69" t="s">
        <v>51</v>
      </c>
      <c r="Q490" s="69">
        <f t="shared" si="61"/>
        <v>7</v>
      </c>
      <c r="R490" s="69">
        <f t="shared" si="62"/>
        <v>7</v>
      </c>
    </row>
    <row r="491" spans="1:18" x14ac:dyDescent="0.25">
      <c r="A491" s="69" t="s">
        <v>227</v>
      </c>
      <c r="C491" s="311" t="s">
        <v>440</v>
      </c>
      <c r="E491" s="69" t="s">
        <v>430</v>
      </c>
      <c r="F491" s="69" t="s">
        <v>290</v>
      </c>
      <c r="G491" s="231">
        <v>42858</v>
      </c>
      <c r="H491" s="231">
        <v>43036</v>
      </c>
      <c r="I491" s="255">
        <f t="shared" si="58"/>
        <v>5</v>
      </c>
      <c r="J491" s="198">
        <f t="shared" si="59"/>
        <v>18</v>
      </c>
      <c r="K491" s="198">
        <f t="shared" si="60"/>
        <v>43</v>
      </c>
      <c r="L491" s="69">
        <v>3</v>
      </c>
      <c r="M491" s="69" t="s">
        <v>251</v>
      </c>
      <c r="N491" s="69" t="s">
        <v>51</v>
      </c>
      <c r="Q491" s="69">
        <f t="shared" si="61"/>
        <v>26</v>
      </c>
      <c r="R491" s="69">
        <f t="shared" si="62"/>
        <v>78</v>
      </c>
    </row>
    <row r="492" spans="1:18" x14ac:dyDescent="0.25">
      <c r="A492" s="69" t="s">
        <v>156</v>
      </c>
      <c r="C492" s="311" t="s">
        <v>440</v>
      </c>
      <c r="E492" s="69" t="s">
        <v>431</v>
      </c>
      <c r="F492" s="69" t="s">
        <v>290</v>
      </c>
      <c r="G492" s="231">
        <v>42857</v>
      </c>
      <c r="H492" s="231">
        <v>43036</v>
      </c>
      <c r="I492" s="255">
        <f t="shared" si="58"/>
        <v>5</v>
      </c>
      <c r="J492" s="198">
        <f t="shared" si="59"/>
        <v>18</v>
      </c>
      <c r="K492" s="198">
        <f t="shared" si="60"/>
        <v>43</v>
      </c>
      <c r="L492" s="69">
        <v>2</v>
      </c>
      <c r="M492" s="69" t="s">
        <v>30</v>
      </c>
      <c r="N492" s="69" t="s">
        <v>51</v>
      </c>
      <c r="Q492" s="69">
        <f t="shared" si="61"/>
        <v>26</v>
      </c>
      <c r="R492" s="69">
        <f t="shared" si="62"/>
        <v>52</v>
      </c>
    </row>
    <row r="493" spans="1:18" x14ac:dyDescent="0.25">
      <c r="A493" s="69" t="s">
        <v>156</v>
      </c>
      <c r="C493" s="311" t="s">
        <v>440</v>
      </c>
      <c r="E493" s="69" t="s">
        <v>431</v>
      </c>
      <c r="F493" s="69" t="s">
        <v>290</v>
      </c>
      <c r="G493" s="231">
        <v>42936</v>
      </c>
      <c r="H493" s="231">
        <v>42971</v>
      </c>
      <c r="I493" s="255">
        <f t="shared" si="58"/>
        <v>7</v>
      </c>
      <c r="J493" s="198">
        <f t="shared" si="59"/>
        <v>29</v>
      </c>
      <c r="K493" s="198">
        <f t="shared" si="60"/>
        <v>34</v>
      </c>
      <c r="L493" s="69">
        <v>1</v>
      </c>
      <c r="M493" s="69" t="s">
        <v>44</v>
      </c>
      <c r="N493" s="69" t="s">
        <v>51</v>
      </c>
      <c r="Q493" s="69">
        <f t="shared" si="61"/>
        <v>6</v>
      </c>
      <c r="R493" s="69">
        <f t="shared" si="62"/>
        <v>6</v>
      </c>
    </row>
    <row r="494" spans="1:18" x14ac:dyDescent="0.25">
      <c r="A494" s="69" t="s">
        <v>156</v>
      </c>
      <c r="C494" s="311" t="s">
        <v>440</v>
      </c>
      <c r="E494" s="69" t="s">
        <v>268</v>
      </c>
      <c r="F494" s="69" t="s">
        <v>290</v>
      </c>
      <c r="G494" s="231">
        <v>42861</v>
      </c>
      <c r="H494" s="231">
        <v>43036</v>
      </c>
      <c r="I494" s="255">
        <f t="shared" si="58"/>
        <v>5</v>
      </c>
      <c r="J494" s="198">
        <f t="shared" si="59"/>
        <v>18</v>
      </c>
      <c r="K494" s="198">
        <f t="shared" si="60"/>
        <v>43</v>
      </c>
      <c r="L494" s="69">
        <v>1</v>
      </c>
      <c r="M494" s="69" t="s">
        <v>25</v>
      </c>
      <c r="N494" s="69" t="s">
        <v>51</v>
      </c>
      <c r="Q494" s="69">
        <f t="shared" si="61"/>
        <v>26</v>
      </c>
      <c r="R494" s="69">
        <f t="shared" si="62"/>
        <v>26</v>
      </c>
    </row>
    <row r="495" spans="1:18" x14ac:dyDescent="0.25">
      <c r="A495" s="69" t="s">
        <v>156</v>
      </c>
      <c r="C495" s="311" t="s">
        <v>440</v>
      </c>
      <c r="E495" s="69" t="s">
        <v>268</v>
      </c>
      <c r="F495" s="69" t="s">
        <v>290</v>
      </c>
      <c r="G495" s="231">
        <v>42941</v>
      </c>
      <c r="H495" s="231">
        <v>42976</v>
      </c>
      <c r="I495" s="255">
        <f t="shared" si="58"/>
        <v>7</v>
      </c>
      <c r="J495" s="198">
        <f t="shared" si="59"/>
        <v>30</v>
      </c>
      <c r="K495" s="198">
        <f t="shared" si="60"/>
        <v>35</v>
      </c>
      <c r="L495" s="69">
        <v>1</v>
      </c>
      <c r="M495" s="69" t="s">
        <v>42</v>
      </c>
      <c r="N495" s="69" t="s">
        <v>51</v>
      </c>
      <c r="Q495" s="69">
        <f t="shared" si="61"/>
        <v>6</v>
      </c>
      <c r="R495" s="69">
        <f t="shared" si="62"/>
        <v>6</v>
      </c>
    </row>
    <row r="496" spans="1:18" x14ac:dyDescent="0.25">
      <c r="A496" s="69" t="s">
        <v>156</v>
      </c>
      <c r="C496" s="311" t="s">
        <v>440</v>
      </c>
      <c r="E496" s="69" t="s">
        <v>268</v>
      </c>
      <c r="F496" s="69" t="s">
        <v>290</v>
      </c>
      <c r="G496" s="231">
        <v>42936</v>
      </c>
      <c r="H496" s="231">
        <v>43034</v>
      </c>
      <c r="I496" s="255">
        <f t="shared" si="58"/>
        <v>7</v>
      </c>
      <c r="J496" s="198">
        <f t="shared" si="59"/>
        <v>29</v>
      </c>
      <c r="K496" s="198">
        <f t="shared" si="60"/>
        <v>43</v>
      </c>
      <c r="L496" s="69">
        <v>1</v>
      </c>
      <c r="M496" s="69" t="s">
        <v>44</v>
      </c>
      <c r="N496" s="69" t="s">
        <v>51</v>
      </c>
      <c r="Q496" s="69">
        <f t="shared" si="61"/>
        <v>15</v>
      </c>
      <c r="R496" s="69">
        <f t="shared" si="62"/>
        <v>15</v>
      </c>
    </row>
    <row r="497" spans="1:18" x14ac:dyDescent="0.25">
      <c r="A497" s="69" t="s">
        <v>156</v>
      </c>
      <c r="C497" s="311" t="s">
        <v>440</v>
      </c>
      <c r="E497" s="69" t="s">
        <v>94</v>
      </c>
      <c r="F497" s="69" t="s">
        <v>290</v>
      </c>
      <c r="G497" s="231">
        <v>42861</v>
      </c>
      <c r="H497" s="231">
        <v>43036</v>
      </c>
      <c r="I497" s="255">
        <f t="shared" si="58"/>
        <v>5</v>
      </c>
      <c r="J497" s="198">
        <f t="shared" si="59"/>
        <v>18</v>
      </c>
      <c r="K497" s="198">
        <f t="shared" si="60"/>
        <v>43</v>
      </c>
      <c r="L497" s="69">
        <v>1</v>
      </c>
      <c r="M497" s="69" t="s">
        <v>25</v>
      </c>
      <c r="N497" s="69" t="s">
        <v>51</v>
      </c>
      <c r="Q497" s="69">
        <f t="shared" si="61"/>
        <v>26</v>
      </c>
      <c r="R497" s="69">
        <f t="shared" si="62"/>
        <v>26</v>
      </c>
    </row>
    <row r="498" spans="1:18" x14ac:dyDescent="0.25">
      <c r="A498" s="69" t="s">
        <v>156</v>
      </c>
      <c r="B498" s="271"/>
      <c r="C498" s="311" t="s">
        <v>440</v>
      </c>
      <c r="E498" s="69" t="s">
        <v>94</v>
      </c>
      <c r="F498" s="69" t="s">
        <v>290</v>
      </c>
      <c r="G498" s="231">
        <v>42936</v>
      </c>
      <c r="H498" s="231">
        <v>42985</v>
      </c>
      <c r="I498" s="255">
        <f t="shared" ref="I498:I562" si="68">MONTH(G498)</f>
        <v>7</v>
      </c>
      <c r="J498" s="198">
        <f t="shared" ref="J498:J562" si="69">WEEKNUM(G498)</f>
        <v>29</v>
      </c>
      <c r="K498" s="198">
        <f t="shared" ref="K498:K562" si="70">WEEKNUM(H498)</f>
        <v>36</v>
      </c>
      <c r="L498" s="69">
        <v>1</v>
      </c>
      <c r="M498" s="69" t="s">
        <v>44</v>
      </c>
      <c r="N498" s="69" t="s">
        <v>51</v>
      </c>
      <c r="Q498" s="69">
        <f t="shared" ref="Q498:Q562" si="71">K498-J498+1</f>
        <v>8</v>
      </c>
      <c r="R498" s="69">
        <f t="shared" ref="R498:R562" si="72">Q498*L498</f>
        <v>8</v>
      </c>
    </row>
    <row r="499" spans="1:18" x14ac:dyDescent="0.25">
      <c r="A499" s="69" t="s">
        <v>159</v>
      </c>
      <c r="B499" s="311" t="s">
        <v>440</v>
      </c>
      <c r="E499" s="69" t="s">
        <v>430</v>
      </c>
      <c r="F499" s="69" t="s">
        <v>290</v>
      </c>
      <c r="G499" s="231">
        <v>42889</v>
      </c>
      <c r="H499" s="231">
        <v>43008</v>
      </c>
      <c r="I499" s="255">
        <f t="shared" si="68"/>
        <v>6</v>
      </c>
      <c r="J499" s="198">
        <f t="shared" si="69"/>
        <v>22</v>
      </c>
      <c r="K499" s="198">
        <f t="shared" si="70"/>
        <v>39</v>
      </c>
      <c r="L499" s="69">
        <v>2</v>
      </c>
      <c r="M499" s="69" t="s">
        <v>54</v>
      </c>
      <c r="N499" s="69" t="s">
        <v>51</v>
      </c>
      <c r="Q499" s="69">
        <f t="shared" si="71"/>
        <v>18</v>
      </c>
      <c r="R499" s="69">
        <f t="shared" si="72"/>
        <v>36</v>
      </c>
    </row>
    <row r="500" spans="1:18" x14ac:dyDescent="0.25">
      <c r="A500" s="69" t="s">
        <v>156</v>
      </c>
      <c r="C500" s="311" t="s">
        <v>440</v>
      </c>
      <c r="E500" s="69" t="s">
        <v>79</v>
      </c>
      <c r="F500" s="69" t="s">
        <v>13</v>
      </c>
      <c r="G500" s="231">
        <v>42820</v>
      </c>
      <c r="H500" s="231">
        <v>43034</v>
      </c>
      <c r="I500" s="255">
        <f t="shared" si="68"/>
        <v>3</v>
      </c>
      <c r="J500" s="198">
        <f t="shared" si="69"/>
        <v>13</v>
      </c>
      <c r="K500" s="198">
        <f t="shared" si="70"/>
        <v>43</v>
      </c>
      <c r="L500" s="69">
        <v>3</v>
      </c>
      <c r="M500" s="69" t="s">
        <v>353</v>
      </c>
      <c r="N500" s="69" t="s">
        <v>51</v>
      </c>
      <c r="Q500" s="69">
        <f t="shared" si="71"/>
        <v>31</v>
      </c>
      <c r="R500" s="69">
        <f t="shared" si="72"/>
        <v>93</v>
      </c>
    </row>
    <row r="501" spans="1:18" x14ac:dyDescent="0.25">
      <c r="A501" s="69" t="s">
        <v>156</v>
      </c>
      <c r="C501" s="311" t="s">
        <v>440</v>
      </c>
      <c r="E501" s="69" t="s">
        <v>268</v>
      </c>
      <c r="F501" s="69" t="s">
        <v>13</v>
      </c>
      <c r="G501" s="231">
        <v>42820</v>
      </c>
      <c r="H501" s="231">
        <v>43035</v>
      </c>
      <c r="I501" s="255">
        <f t="shared" si="68"/>
        <v>3</v>
      </c>
      <c r="J501" s="198">
        <f t="shared" si="69"/>
        <v>13</v>
      </c>
      <c r="K501" s="198">
        <f t="shared" si="70"/>
        <v>43</v>
      </c>
      <c r="L501" s="69">
        <v>3</v>
      </c>
      <c r="M501" s="69" t="s">
        <v>32</v>
      </c>
      <c r="N501" s="69" t="s">
        <v>51</v>
      </c>
      <c r="Q501" s="69">
        <f t="shared" si="71"/>
        <v>31</v>
      </c>
      <c r="R501" s="69">
        <f t="shared" si="72"/>
        <v>93</v>
      </c>
    </row>
    <row r="502" spans="1:18" x14ac:dyDescent="0.25">
      <c r="A502" s="69" t="s">
        <v>156</v>
      </c>
      <c r="C502" s="311" t="s">
        <v>440</v>
      </c>
      <c r="E502" s="69" t="s">
        <v>431</v>
      </c>
      <c r="F502" s="69" t="s">
        <v>13</v>
      </c>
      <c r="G502" s="231">
        <v>42820</v>
      </c>
      <c r="H502" s="231">
        <v>43035</v>
      </c>
      <c r="I502" s="255">
        <f t="shared" si="68"/>
        <v>3</v>
      </c>
      <c r="J502" s="198">
        <f t="shared" si="69"/>
        <v>13</v>
      </c>
      <c r="K502" s="198">
        <f t="shared" si="70"/>
        <v>43</v>
      </c>
      <c r="L502" s="69">
        <v>5</v>
      </c>
      <c r="M502" s="69" t="s">
        <v>421</v>
      </c>
      <c r="N502" s="69" t="s">
        <v>51</v>
      </c>
      <c r="Q502" s="69">
        <f t="shared" si="71"/>
        <v>31</v>
      </c>
      <c r="R502" s="69">
        <f t="shared" si="72"/>
        <v>155</v>
      </c>
    </row>
    <row r="503" spans="1:18" x14ac:dyDescent="0.25">
      <c r="A503" s="69" t="s">
        <v>227</v>
      </c>
      <c r="C503" s="311" t="s">
        <v>440</v>
      </c>
      <c r="E503" s="69" t="s">
        <v>79</v>
      </c>
      <c r="F503" s="69" t="s">
        <v>13</v>
      </c>
      <c r="G503" s="231">
        <v>42882</v>
      </c>
      <c r="H503" s="231">
        <v>43035</v>
      </c>
      <c r="I503" s="255">
        <f t="shared" si="68"/>
        <v>5</v>
      </c>
      <c r="J503" s="198">
        <f t="shared" si="69"/>
        <v>21</v>
      </c>
      <c r="K503" s="198">
        <f t="shared" si="70"/>
        <v>43</v>
      </c>
      <c r="L503" s="69">
        <v>2</v>
      </c>
      <c r="M503" s="69" t="s">
        <v>28</v>
      </c>
      <c r="N503" s="69" t="s">
        <v>51</v>
      </c>
      <c r="Q503" s="69">
        <f t="shared" si="71"/>
        <v>23</v>
      </c>
      <c r="R503" s="69">
        <f t="shared" si="72"/>
        <v>46</v>
      </c>
    </row>
    <row r="504" spans="1:18" x14ac:dyDescent="0.25">
      <c r="A504" s="69" t="s">
        <v>227</v>
      </c>
      <c r="C504" s="311" t="s">
        <v>440</v>
      </c>
      <c r="E504" s="69" t="s">
        <v>94</v>
      </c>
      <c r="F504" s="69" t="s">
        <v>13</v>
      </c>
      <c r="G504" s="231">
        <v>42942</v>
      </c>
      <c r="H504" s="231">
        <v>42977</v>
      </c>
      <c r="I504" s="255">
        <f t="shared" si="68"/>
        <v>7</v>
      </c>
      <c r="J504" s="198">
        <f t="shared" si="69"/>
        <v>30</v>
      </c>
      <c r="K504" s="198">
        <f t="shared" si="70"/>
        <v>35</v>
      </c>
      <c r="L504" s="69">
        <v>1</v>
      </c>
      <c r="M504" s="69" t="s">
        <v>43</v>
      </c>
      <c r="N504" s="69" t="s">
        <v>51</v>
      </c>
      <c r="Q504" s="69">
        <f t="shared" si="71"/>
        <v>6</v>
      </c>
      <c r="R504" s="69">
        <f t="shared" si="72"/>
        <v>6</v>
      </c>
    </row>
    <row r="505" spans="1:18" x14ac:dyDescent="0.25">
      <c r="A505" s="69" t="s">
        <v>227</v>
      </c>
      <c r="C505" s="311" t="s">
        <v>440</v>
      </c>
      <c r="E505" s="69" t="s">
        <v>431</v>
      </c>
      <c r="F505" s="69" t="s">
        <v>13</v>
      </c>
      <c r="G505" s="231">
        <v>42821</v>
      </c>
      <c r="H505" s="231">
        <v>43031</v>
      </c>
      <c r="I505" s="255">
        <f t="shared" si="68"/>
        <v>3</v>
      </c>
      <c r="J505" s="198">
        <f t="shared" si="69"/>
        <v>13</v>
      </c>
      <c r="K505" s="198">
        <f t="shared" si="70"/>
        <v>43</v>
      </c>
      <c r="L505" s="69">
        <v>1</v>
      </c>
      <c r="M505" s="69" t="s">
        <v>24</v>
      </c>
      <c r="N505" s="69" t="s">
        <v>51</v>
      </c>
      <c r="Q505" s="69">
        <f t="shared" si="71"/>
        <v>31</v>
      </c>
      <c r="R505" s="69">
        <f t="shared" si="72"/>
        <v>31</v>
      </c>
    </row>
    <row r="506" spans="1:18" x14ac:dyDescent="0.25">
      <c r="A506" s="69" t="s">
        <v>159</v>
      </c>
      <c r="B506" s="311" t="s">
        <v>440</v>
      </c>
      <c r="E506" s="69" t="s">
        <v>75</v>
      </c>
      <c r="F506" s="69" t="s">
        <v>13</v>
      </c>
      <c r="G506" s="231">
        <v>42821</v>
      </c>
      <c r="H506" s="231">
        <v>43036</v>
      </c>
      <c r="I506" s="255">
        <f t="shared" si="68"/>
        <v>3</v>
      </c>
      <c r="J506" s="198">
        <f t="shared" si="69"/>
        <v>13</v>
      </c>
      <c r="K506" s="198">
        <f t="shared" si="70"/>
        <v>43</v>
      </c>
      <c r="L506" s="69">
        <v>7</v>
      </c>
      <c r="M506" s="69" t="s">
        <v>23</v>
      </c>
      <c r="N506" s="69" t="s">
        <v>51</v>
      </c>
      <c r="Q506" s="69">
        <f t="shared" si="71"/>
        <v>31</v>
      </c>
      <c r="R506" s="69">
        <f t="shared" si="72"/>
        <v>217</v>
      </c>
    </row>
    <row r="507" spans="1:18" x14ac:dyDescent="0.25">
      <c r="A507" s="69" t="s">
        <v>159</v>
      </c>
      <c r="B507" s="311" t="s">
        <v>440</v>
      </c>
      <c r="E507" s="69" t="s">
        <v>75</v>
      </c>
      <c r="F507" s="69" t="s">
        <v>13</v>
      </c>
      <c r="G507" s="231">
        <v>42820</v>
      </c>
      <c r="H507" s="231">
        <v>43036</v>
      </c>
      <c r="I507" s="255">
        <f t="shared" si="68"/>
        <v>3</v>
      </c>
      <c r="J507" s="198">
        <f t="shared" si="69"/>
        <v>13</v>
      </c>
      <c r="K507" s="198">
        <f t="shared" si="70"/>
        <v>43</v>
      </c>
      <c r="L507" s="69">
        <v>7</v>
      </c>
      <c r="M507" s="69" t="s">
        <v>23</v>
      </c>
      <c r="N507" s="69" t="s">
        <v>51</v>
      </c>
      <c r="Q507" s="69">
        <f t="shared" si="71"/>
        <v>31</v>
      </c>
      <c r="R507" s="69">
        <f t="shared" si="72"/>
        <v>217</v>
      </c>
    </row>
    <row r="508" spans="1:18" x14ac:dyDescent="0.25">
      <c r="A508" s="69" t="s">
        <v>159</v>
      </c>
      <c r="B508" s="311" t="s">
        <v>440</v>
      </c>
      <c r="E508" s="69" t="s">
        <v>430</v>
      </c>
      <c r="F508" s="69" t="s">
        <v>13</v>
      </c>
      <c r="G508" s="231">
        <v>42863</v>
      </c>
      <c r="H508" s="231">
        <v>43031</v>
      </c>
      <c r="I508" s="255">
        <f t="shared" si="68"/>
        <v>5</v>
      </c>
      <c r="J508" s="198">
        <f t="shared" si="69"/>
        <v>19</v>
      </c>
      <c r="K508" s="198">
        <f t="shared" si="70"/>
        <v>43</v>
      </c>
      <c r="L508" s="69">
        <v>1</v>
      </c>
      <c r="M508" s="69" t="s">
        <v>24</v>
      </c>
      <c r="N508" s="69" t="s">
        <v>51</v>
      </c>
      <c r="Q508" s="69">
        <f t="shared" si="71"/>
        <v>25</v>
      </c>
      <c r="R508" s="69">
        <f t="shared" si="72"/>
        <v>25</v>
      </c>
    </row>
    <row r="509" spans="1:18" x14ac:dyDescent="0.25">
      <c r="A509" s="69" t="s">
        <v>159</v>
      </c>
      <c r="B509" s="311" t="s">
        <v>440</v>
      </c>
      <c r="E509" s="69" t="s">
        <v>430</v>
      </c>
      <c r="F509" s="69" t="s">
        <v>13</v>
      </c>
      <c r="G509" s="231">
        <v>42821</v>
      </c>
      <c r="H509" s="231">
        <v>42849</v>
      </c>
      <c r="I509" s="255">
        <f t="shared" si="68"/>
        <v>3</v>
      </c>
      <c r="J509" s="198">
        <f t="shared" si="69"/>
        <v>13</v>
      </c>
      <c r="K509" s="198">
        <f t="shared" si="70"/>
        <v>17</v>
      </c>
      <c r="L509" s="69">
        <v>1</v>
      </c>
      <c r="M509" s="69" t="s">
        <v>24</v>
      </c>
      <c r="N509" s="69" t="s">
        <v>51</v>
      </c>
      <c r="Q509" s="69">
        <f t="shared" si="71"/>
        <v>5</v>
      </c>
      <c r="R509" s="69">
        <f t="shared" si="72"/>
        <v>5</v>
      </c>
    </row>
    <row r="510" spans="1:18" x14ac:dyDescent="0.25">
      <c r="A510" s="69" t="s">
        <v>159</v>
      </c>
      <c r="B510" s="311" t="s">
        <v>440</v>
      </c>
      <c r="E510" s="69" t="s">
        <v>430</v>
      </c>
      <c r="F510" s="69" t="s">
        <v>13</v>
      </c>
      <c r="G510" s="231">
        <v>42820</v>
      </c>
      <c r="H510" s="231">
        <v>42834</v>
      </c>
      <c r="I510" s="255">
        <f t="shared" si="68"/>
        <v>3</v>
      </c>
      <c r="J510" s="198">
        <f t="shared" si="69"/>
        <v>13</v>
      </c>
      <c r="K510" s="198">
        <f t="shared" si="70"/>
        <v>15</v>
      </c>
      <c r="L510" s="69">
        <v>1</v>
      </c>
      <c r="M510" s="69" t="s">
        <v>39</v>
      </c>
      <c r="N510" s="69" t="s">
        <v>51</v>
      </c>
      <c r="Q510" s="69">
        <f t="shared" si="71"/>
        <v>3</v>
      </c>
      <c r="R510" s="69">
        <f t="shared" si="72"/>
        <v>3</v>
      </c>
    </row>
    <row r="511" spans="1:18" x14ac:dyDescent="0.25">
      <c r="A511" s="69" t="s">
        <v>159</v>
      </c>
      <c r="B511" s="311" t="s">
        <v>440</v>
      </c>
      <c r="E511" s="69" t="s">
        <v>430</v>
      </c>
      <c r="F511" s="69" t="s">
        <v>13</v>
      </c>
      <c r="G511" s="231">
        <v>42848</v>
      </c>
      <c r="H511" s="231">
        <v>42883</v>
      </c>
      <c r="I511" s="255">
        <f t="shared" si="68"/>
        <v>4</v>
      </c>
      <c r="J511" s="198">
        <f t="shared" si="69"/>
        <v>17</v>
      </c>
      <c r="K511" s="198">
        <f t="shared" si="70"/>
        <v>22</v>
      </c>
      <c r="L511" s="69">
        <v>1</v>
      </c>
      <c r="M511" s="69" t="s">
        <v>39</v>
      </c>
      <c r="N511" s="69" t="s">
        <v>51</v>
      </c>
      <c r="Q511" s="69">
        <f t="shared" si="71"/>
        <v>6</v>
      </c>
      <c r="R511" s="69">
        <f t="shared" si="72"/>
        <v>6</v>
      </c>
    </row>
    <row r="512" spans="1:18" x14ac:dyDescent="0.25">
      <c r="A512" s="69" t="s">
        <v>159</v>
      </c>
      <c r="B512" s="311" t="s">
        <v>440</v>
      </c>
      <c r="E512" s="69" t="s">
        <v>430</v>
      </c>
      <c r="F512" s="69" t="s">
        <v>13</v>
      </c>
      <c r="G512" s="231">
        <v>42826</v>
      </c>
      <c r="H512" s="231">
        <v>42874</v>
      </c>
      <c r="I512" s="255">
        <f t="shared" si="68"/>
        <v>4</v>
      </c>
      <c r="J512" s="198">
        <f t="shared" si="69"/>
        <v>13</v>
      </c>
      <c r="K512" s="198">
        <f t="shared" si="70"/>
        <v>20</v>
      </c>
      <c r="L512" s="69">
        <v>1</v>
      </c>
      <c r="M512" s="69" t="s">
        <v>55</v>
      </c>
      <c r="N512" s="69" t="s">
        <v>51</v>
      </c>
      <c r="Q512" s="69">
        <f t="shared" si="71"/>
        <v>8</v>
      </c>
      <c r="R512" s="69">
        <f t="shared" si="72"/>
        <v>8</v>
      </c>
    </row>
    <row r="513" spans="1:18" x14ac:dyDescent="0.25">
      <c r="A513" s="69" t="s">
        <v>159</v>
      </c>
      <c r="B513" s="311" t="s">
        <v>440</v>
      </c>
      <c r="E513" s="69" t="s">
        <v>430</v>
      </c>
      <c r="F513" s="69" t="s">
        <v>13</v>
      </c>
      <c r="G513" s="231">
        <v>42888</v>
      </c>
      <c r="H513" s="231">
        <v>42895</v>
      </c>
      <c r="I513" s="255">
        <f t="shared" si="68"/>
        <v>6</v>
      </c>
      <c r="J513" s="198">
        <f t="shared" si="69"/>
        <v>22</v>
      </c>
      <c r="K513" s="198">
        <f t="shared" si="70"/>
        <v>23</v>
      </c>
      <c r="L513" s="69">
        <v>1</v>
      </c>
      <c r="M513" s="69" t="s">
        <v>55</v>
      </c>
      <c r="N513" s="69" t="s">
        <v>51</v>
      </c>
      <c r="Q513" s="69">
        <f t="shared" si="71"/>
        <v>2</v>
      </c>
      <c r="R513" s="69">
        <f t="shared" si="72"/>
        <v>2</v>
      </c>
    </row>
    <row r="514" spans="1:18" x14ac:dyDescent="0.25">
      <c r="A514" s="69" t="s">
        <v>159</v>
      </c>
      <c r="B514" s="311" t="s">
        <v>440</v>
      </c>
      <c r="E514" s="69" t="s">
        <v>430</v>
      </c>
      <c r="F514" s="69" t="s">
        <v>13</v>
      </c>
      <c r="G514" s="231">
        <v>42909</v>
      </c>
      <c r="H514" s="231">
        <v>43035</v>
      </c>
      <c r="I514" s="255">
        <f t="shared" si="68"/>
        <v>6</v>
      </c>
      <c r="J514" s="198">
        <f t="shared" si="69"/>
        <v>25</v>
      </c>
      <c r="K514" s="198">
        <f t="shared" si="70"/>
        <v>43</v>
      </c>
      <c r="L514" s="69">
        <v>1</v>
      </c>
      <c r="M514" s="69" t="s">
        <v>55</v>
      </c>
      <c r="N514" s="69" t="s">
        <v>51</v>
      </c>
      <c r="Q514" s="69">
        <f t="shared" si="71"/>
        <v>19</v>
      </c>
      <c r="R514" s="69">
        <f t="shared" si="72"/>
        <v>19</v>
      </c>
    </row>
    <row r="515" spans="1:18" x14ac:dyDescent="0.25">
      <c r="A515" s="69" t="s">
        <v>159</v>
      </c>
      <c r="B515" s="311" t="s">
        <v>440</v>
      </c>
      <c r="E515" s="69" t="s">
        <v>430</v>
      </c>
      <c r="F515" s="69" t="s">
        <v>13</v>
      </c>
      <c r="G515" s="231">
        <v>42897</v>
      </c>
      <c r="H515" s="231">
        <v>43030</v>
      </c>
      <c r="I515" s="255">
        <f t="shared" si="68"/>
        <v>6</v>
      </c>
      <c r="J515" s="198">
        <f t="shared" si="69"/>
        <v>24</v>
      </c>
      <c r="K515" s="198">
        <f t="shared" si="70"/>
        <v>43</v>
      </c>
      <c r="L515" s="69">
        <v>1</v>
      </c>
      <c r="M515" s="69" t="s">
        <v>39</v>
      </c>
      <c r="N515" s="69" t="s">
        <v>51</v>
      </c>
      <c r="Q515" s="69">
        <f t="shared" si="71"/>
        <v>20</v>
      </c>
      <c r="R515" s="69">
        <f t="shared" si="72"/>
        <v>20</v>
      </c>
    </row>
    <row r="516" spans="1:18" x14ac:dyDescent="0.25">
      <c r="A516" s="69" t="s">
        <v>159</v>
      </c>
      <c r="B516" s="311" t="s">
        <v>440</v>
      </c>
      <c r="E516" s="69" t="s">
        <v>430</v>
      </c>
      <c r="F516" s="69" t="s">
        <v>13</v>
      </c>
      <c r="G516" s="231">
        <v>42822</v>
      </c>
      <c r="H516" s="231">
        <v>43036</v>
      </c>
      <c r="I516" s="255">
        <f t="shared" si="68"/>
        <v>3</v>
      </c>
      <c r="J516" s="198">
        <f t="shared" si="69"/>
        <v>13</v>
      </c>
      <c r="K516" s="198">
        <f t="shared" si="70"/>
        <v>43</v>
      </c>
      <c r="L516" s="69">
        <v>4</v>
      </c>
      <c r="M516" s="69" t="s">
        <v>423</v>
      </c>
      <c r="N516" s="69" t="s">
        <v>51</v>
      </c>
      <c r="Q516" s="69">
        <f t="shared" si="71"/>
        <v>31</v>
      </c>
      <c r="R516" s="69">
        <f t="shared" si="72"/>
        <v>124</v>
      </c>
    </row>
    <row r="517" spans="1:18" x14ac:dyDescent="0.25">
      <c r="A517" s="69" t="s">
        <v>159</v>
      </c>
      <c r="B517" s="311" t="s">
        <v>440</v>
      </c>
      <c r="E517" s="69" t="s">
        <v>430</v>
      </c>
      <c r="F517" s="69" t="s">
        <v>13</v>
      </c>
      <c r="G517" s="231">
        <v>42821</v>
      </c>
      <c r="H517" s="231">
        <v>43035</v>
      </c>
      <c r="I517" s="255">
        <f t="shared" si="68"/>
        <v>3</v>
      </c>
      <c r="J517" s="198">
        <f t="shared" si="69"/>
        <v>13</v>
      </c>
      <c r="K517" s="198">
        <f t="shared" si="70"/>
        <v>43</v>
      </c>
      <c r="L517" s="69">
        <v>5</v>
      </c>
      <c r="M517" s="69" t="s">
        <v>188</v>
      </c>
      <c r="N517" s="69" t="s">
        <v>51</v>
      </c>
      <c r="Q517" s="69">
        <f t="shared" si="71"/>
        <v>31</v>
      </c>
      <c r="R517" s="69">
        <f t="shared" si="72"/>
        <v>155</v>
      </c>
    </row>
    <row r="518" spans="1:18" x14ac:dyDescent="0.25">
      <c r="A518" s="69" t="s">
        <v>159</v>
      </c>
      <c r="B518" s="311" t="s">
        <v>440</v>
      </c>
      <c r="E518" s="69" t="s">
        <v>430</v>
      </c>
      <c r="F518" s="69" t="s">
        <v>13</v>
      </c>
      <c r="G518" s="231">
        <v>42847</v>
      </c>
      <c r="H518" s="231">
        <v>42847</v>
      </c>
      <c r="I518" s="255">
        <f t="shared" si="68"/>
        <v>4</v>
      </c>
      <c r="J518" s="198">
        <f t="shared" si="69"/>
        <v>16</v>
      </c>
      <c r="K518" s="198">
        <f t="shared" si="70"/>
        <v>16</v>
      </c>
      <c r="L518" s="69">
        <v>1</v>
      </c>
      <c r="M518" s="69" t="s">
        <v>25</v>
      </c>
      <c r="N518" s="69" t="s">
        <v>51</v>
      </c>
      <c r="Q518" s="69">
        <f t="shared" si="71"/>
        <v>1</v>
      </c>
      <c r="R518" s="69">
        <f t="shared" si="72"/>
        <v>1</v>
      </c>
    </row>
    <row r="519" spans="1:18" x14ac:dyDescent="0.25">
      <c r="A519" s="69" t="s">
        <v>159</v>
      </c>
      <c r="B519" s="311" t="s">
        <v>440</v>
      </c>
      <c r="E519" s="69" t="s">
        <v>430</v>
      </c>
      <c r="F519" s="69" t="s">
        <v>13</v>
      </c>
      <c r="G519" s="231">
        <v>42910</v>
      </c>
      <c r="H519" s="231">
        <v>43036</v>
      </c>
      <c r="I519" s="255">
        <f t="shared" si="68"/>
        <v>6</v>
      </c>
      <c r="J519" s="198">
        <f t="shared" si="69"/>
        <v>25</v>
      </c>
      <c r="K519" s="198">
        <f t="shared" si="70"/>
        <v>43</v>
      </c>
      <c r="L519" s="69">
        <v>1</v>
      </c>
      <c r="M519" s="69" t="s">
        <v>25</v>
      </c>
      <c r="N519" s="69" t="s">
        <v>51</v>
      </c>
      <c r="Q519" s="69">
        <f t="shared" si="71"/>
        <v>19</v>
      </c>
      <c r="R519" s="69">
        <f t="shared" si="72"/>
        <v>19</v>
      </c>
    </row>
    <row r="520" spans="1:18" x14ac:dyDescent="0.25">
      <c r="A520" s="69" t="s">
        <v>159</v>
      </c>
      <c r="B520" s="311" t="s">
        <v>440</v>
      </c>
      <c r="E520" s="69" t="s">
        <v>430</v>
      </c>
      <c r="F520" s="69" t="s">
        <v>13</v>
      </c>
      <c r="G520" s="231">
        <v>42861</v>
      </c>
      <c r="H520" s="231">
        <v>42875</v>
      </c>
      <c r="I520" s="255">
        <f t="shared" si="68"/>
        <v>5</v>
      </c>
      <c r="J520" s="198">
        <f t="shared" si="69"/>
        <v>18</v>
      </c>
      <c r="K520" s="198">
        <f t="shared" si="70"/>
        <v>20</v>
      </c>
      <c r="L520" s="69">
        <v>1</v>
      </c>
      <c r="M520" s="69" t="s">
        <v>25</v>
      </c>
      <c r="N520" s="69" t="s">
        <v>51</v>
      </c>
      <c r="Q520" s="69">
        <f t="shared" si="71"/>
        <v>3</v>
      </c>
      <c r="R520" s="69">
        <f t="shared" si="72"/>
        <v>3</v>
      </c>
    </row>
    <row r="521" spans="1:18" x14ac:dyDescent="0.25">
      <c r="A521" s="69" t="s">
        <v>159</v>
      </c>
      <c r="B521" s="311" t="s">
        <v>440</v>
      </c>
      <c r="E521" s="69" t="s">
        <v>430</v>
      </c>
      <c r="F521" s="69" t="s">
        <v>13</v>
      </c>
      <c r="G521" s="231">
        <v>42889</v>
      </c>
      <c r="H521" s="231">
        <v>42896</v>
      </c>
      <c r="I521" s="255">
        <f t="shared" si="68"/>
        <v>6</v>
      </c>
      <c r="J521" s="198">
        <f t="shared" si="69"/>
        <v>22</v>
      </c>
      <c r="K521" s="198">
        <f t="shared" si="70"/>
        <v>23</v>
      </c>
      <c r="L521" s="69">
        <v>1</v>
      </c>
      <c r="M521" s="69" t="s">
        <v>25</v>
      </c>
      <c r="N521" s="69" t="s">
        <v>51</v>
      </c>
      <c r="Q521" s="69">
        <f t="shared" si="71"/>
        <v>2</v>
      </c>
      <c r="R521" s="69">
        <f t="shared" si="72"/>
        <v>2</v>
      </c>
    </row>
    <row r="522" spans="1:18" x14ac:dyDescent="0.25">
      <c r="A522" s="69" t="s">
        <v>159</v>
      </c>
      <c r="B522" s="311" t="s">
        <v>440</v>
      </c>
      <c r="E522" s="69" t="s">
        <v>430</v>
      </c>
      <c r="F522" s="69" t="s">
        <v>13</v>
      </c>
      <c r="G522" s="231">
        <v>42862</v>
      </c>
      <c r="H522" s="231">
        <v>43030</v>
      </c>
      <c r="I522" s="255">
        <f t="shared" si="68"/>
        <v>5</v>
      </c>
      <c r="J522" s="198">
        <f t="shared" si="69"/>
        <v>19</v>
      </c>
      <c r="K522" s="198">
        <f t="shared" si="70"/>
        <v>43</v>
      </c>
      <c r="L522" s="69">
        <v>1</v>
      </c>
      <c r="M522" s="69" t="s">
        <v>39</v>
      </c>
      <c r="N522" s="69" t="s">
        <v>51</v>
      </c>
      <c r="Q522" s="69">
        <f t="shared" si="71"/>
        <v>25</v>
      </c>
      <c r="R522" s="69">
        <f t="shared" si="72"/>
        <v>25</v>
      </c>
    </row>
    <row r="523" spans="1:18" x14ac:dyDescent="0.25">
      <c r="A523" s="69" t="s">
        <v>159</v>
      </c>
      <c r="B523" s="311" t="s">
        <v>440</v>
      </c>
      <c r="E523" s="69" t="s">
        <v>430</v>
      </c>
      <c r="F523" s="69" t="s">
        <v>13</v>
      </c>
      <c r="G523" s="231">
        <v>42820</v>
      </c>
      <c r="H523" s="231">
        <v>42848</v>
      </c>
      <c r="I523" s="255">
        <f t="shared" si="68"/>
        <v>3</v>
      </c>
      <c r="J523" s="198">
        <f t="shared" si="69"/>
        <v>13</v>
      </c>
      <c r="K523" s="198">
        <f t="shared" si="70"/>
        <v>17</v>
      </c>
      <c r="L523" s="69">
        <v>1</v>
      </c>
      <c r="M523" s="69" t="s">
        <v>39</v>
      </c>
      <c r="N523" s="69" t="s">
        <v>51</v>
      </c>
      <c r="Q523" s="69">
        <f t="shared" si="71"/>
        <v>5</v>
      </c>
      <c r="R523" s="69">
        <f t="shared" si="72"/>
        <v>5</v>
      </c>
    </row>
    <row r="524" spans="1:18" x14ac:dyDescent="0.25">
      <c r="A524" s="69" t="s">
        <v>159</v>
      </c>
      <c r="B524" s="311" t="s">
        <v>440</v>
      </c>
      <c r="E524" s="69" t="s">
        <v>430</v>
      </c>
      <c r="F524" s="69" t="s">
        <v>13</v>
      </c>
      <c r="G524" s="231">
        <v>42826</v>
      </c>
      <c r="H524" s="231">
        <v>42833</v>
      </c>
      <c r="I524" s="255">
        <f t="shared" si="68"/>
        <v>4</v>
      </c>
      <c r="J524" s="198">
        <f t="shared" si="69"/>
        <v>13</v>
      </c>
      <c r="K524" s="198">
        <f t="shared" si="70"/>
        <v>14</v>
      </c>
      <c r="L524" s="69">
        <v>1</v>
      </c>
      <c r="M524" s="69" t="s">
        <v>25</v>
      </c>
      <c r="N524" s="69" t="s">
        <v>51</v>
      </c>
      <c r="Q524" s="69">
        <f t="shared" si="71"/>
        <v>2</v>
      </c>
      <c r="R524" s="69">
        <f t="shared" si="72"/>
        <v>2</v>
      </c>
    </row>
    <row r="525" spans="1:18" x14ac:dyDescent="0.25">
      <c r="A525" s="69" t="s">
        <v>22</v>
      </c>
      <c r="B525" s="311" t="s">
        <v>440</v>
      </c>
      <c r="E525" s="69" t="s">
        <v>75</v>
      </c>
      <c r="F525" s="69" t="s">
        <v>13</v>
      </c>
      <c r="G525" s="231">
        <v>42820</v>
      </c>
      <c r="H525" s="231">
        <v>43036</v>
      </c>
      <c r="I525" s="255">
        <f t="shared" si="68"/>
        <v>3</v>
      </c>
      <c r="J525" s="198">
        <f t="shared" si="69"/>
        <v>13</v>
      </c>
      <c r="K525" s="198">
        <f t="shared" si="70"/>
        <v>43</v>
      </c>
      <c r="L525" s="69">
        <v>21</v>
      </c>
      <c r="M525" s="69" t="s">
        <v>23</v>
      </c>
      <c r="N525" s="69" t="s">
        <v>51</v>
      </c>
      <c r="Q525" s="69">
        <f t="shared" si="71"/>
        <v>31</v>
      </c>
      <c r="R525" s="69">
        <f t="shared" si="72"/>
        <v>651</v>
      </c>
    </row>
    <row r="526" spans="1:18" x14ac:dyDescent="0.25">
      <c r="A526" s="69" t="s">
        <v>22</v>
      </c>
      <c r="B526" s="311" t="s">
        <v>440</v>
      </c>
      <c r="E526" s="69" t="s">
        <v>430</v>
      </c>
      <c r="F526" s="69" t="s">
        <v>13</v>
      </c>
      <c r="G526" s="231">
        <v>42820</v>
      </c>
      <c r="H526" s="231">
        <v>43036</v>
      </c>
      <c r="I526" s="255">
        <f t="shared" si="68"/>
        <v>3</v>
      </c>
      <c r="J526" s="198">
        <f t="shared" si="69"/>
        <v>13</v>
      </c>
      <c r="K526" s="198">
        <f t="shared" si="70"/>
        <v>43</v>
      </c>
      <c r="L526" s="69">
        <v>14</v>
      </c>
      <c r="M526" s="69" t="s">
        <v>23</v>
      </c>
      <c r="N526" s="69" t="s">
        <v>51</v>
      </c>
      <c r="Q526" s="69">
        <f t="shared" si="71"/>
        <v>31</v>
      </c>
      <c r="R526" s="69">
        <f t="shared" si="72"/>
        <v>434</v>
      </c>
    </row>
    <row r="527" spans="1:18" x14ac:dyDescent="0.25">
      <c r="A527" s="69" t="s">
        <v>258</v>
      </c>
      <c r="B527" s="311" t="s">
        <v>440</v>
      </c>
      <c r="D527" s="196"/>
      <c r="E527" s="274" t="s">
        <v>92</v>
      </c>
      <c r="F527" s="199" t="s">
        <v>128</v>
      </c>
      <c r="G527" s="275">
        <v>42903</v>
      </c>
      <c r="H527" s="275">
        <v>43022</v>
      </c>
      <c r="I527" s="255">
        <f t="shared" si="68"/>
        <v>6</v>
      </c>
      <c r="J527" s="198">
        <f t="shared" si="69"/>
        <v>24</v>
      </c>
      <c r="K527" s="198">
        <f t="shared" si="70"/>
        <v>41</v>
      </c>
      <c r="L527" s="228">
        <v>1</v>
      </c>
      <c r="M527" s="69" t="s">
        <v>25</v>
      </c>
      <c r="N527" s="69" t="s">
        <v>57</v>
      </c>
      <c r="O527" s="69" t="s">
        <v>438</v>
      </c>
      <c r="Q527" s="69">
        <f t="shared" si="71"/>
        <v>18</v>
      </c>
      <c r="R527" s="69">
        <f t="shared" si="72"/>
        <v>18</v>
      </c>
    </row>
    <row r="528" spans="1:18" x14ac:dyDescent="0.25">
      <c r="A528" s="69" t="s">
        <v>258</v>
      </c>
      <c r="B528" s="311" t="s">
        <v>440</v>
      </c>
      <c r="D528" s="196"/>
      <c r="E528" s="274" t="s">
        <v>92</v>
      </c>
      <c r="F528" s="199" t="s">
        <v>128</v>
      </c>
      <c r="G528" s="275">
        <v>42869</v>
      </c>
      <c r="H528" s="275">
        <v>43023</v>
      </c>
      <c r="I528" s="255">
        <f t="shared" si="68"/>
        <v>5</v>
      </c>
      <c r="J528" s="198">
        <f t="shared" si="69"/>
        <v>20</v>
      </c>
      <c r="K528" s="198">
        <f t="shared" si="70"/>
        <v>42</v>
      </c>
      <c r="L528" s="228">
        <v>1</v>
      </c>
      <c r="M528" s="69" t="s">
        <v>39</v>
      </c>
      <c r="N528" s="69" t="s">
        <v>57</v>
      </c>
      <c r="O528" s="69" t="s">
        <v>438</v>
      </c>
      <c r="Q528" s="69">
        <f t="shared" si="71"/>
        <v>23</v>
      </c>
      <c r="R528" s="69">
        <f t="shared" si="72"/>
        <v>23</v>
      </c>
    </row>
    <row r="529" spans="1:18" x14ac:dyDescent="0.25">
      <c r="A529" s="69" t="s">
        <v>258</v>
      </c>
      <c r="B529" s="311" t="s">
        <v>440</v>
      </c>
      <c r="E529" s="69" t="s">
        <v>92</v>
      </c>
      <c r="F529" s="69" t="s">
        <v>218</v>
      </c>
      <c r="G529" s="231">
        <v>42907</v>
      </c>
      <c r="H529" s="231">
        <v>43019</v>
      </c>
      <c r="I529" s="255">
        <f t="shared" si="68"/>
        <v>6</v>
      </c>
      <c r="J529" s="198">
        <f t="shared" si="69"/>
        <v>25</v>
      </c>
      <c r="K529" s="198">
        <f t="shared" si="70"/>
        <v>41</v>
      </c>
      <c r="L529" s="69">
        <v>1</v>
      </c>
      <c r="M529" s="69" t="s">
        <v>43</v>
      </c>
      <c r="N529" s="69" t="s">
        <v>57</v>
      </c>
      <c r="Q529" s="69">
        <f t="shared" si="71"/>
        <v>17</v>
      </c>
      <c r="R529" s="69">
        <f t="shared" si="72"/>
        <v>17</v>
      </c>
    </row>
    <row r="530" spans="1:18" x14ac:dyDescent="0.25">
      <c r="A530" s="69" t="s">
        <v>258</v>
      </c>
      <c r="B530" s="311" t="s">
        <v>440</v>
      </c>
      <c r="E530" s="69" t="s">
        <v>92</v>
      </c>
      <c r="F530" s="69" t="s">
        <v>218</v>
      </c>
      <c r="G530" s="231">
        <v>42869</v>
      </c>
      <c r="H530" s="231">
        <v>43030</v>
      </c>
      <c r="I530" s="255">
        <f t="shared" si="68"/>
        <v>5</v>
      </c>
      <c r="J530" s="198">
        <f t="shared" si="69"/>
        <v>20</v>
      </c>
      <c r="K530" s="198">
        <f t="shared" si="70"/>
        <v>43</v>
      </c>
      <c r="L530" s="69">
        <v>1</v>
      </c>
      <c r="M530" s="69" t="s">
        <v>39</v>
      </c>
      <c r="N530" s="69" t="s">
        <v>57</v>
      </c>
      <c r="Q530" s="69">
        <f t="shared" si="71"/>
        <v>24</v>
      </c>
      <c r="R530" s="69">
        <f t="shared" si="72"/>
        <v>24</v>
      </c>
    </row>
    <row r="531" spans="1:18" x14ac:dyDescent="0.25">
      <c r="A531" s="69" t="s">
        <v>476</v>
      </c>
      <c r="C531" s="196"/>
      <c r="D531" s="201" t="s">
        <v>440</v>
      </c>
      <c r="E531" s="69" t="s">
        <v>92</v>
      </c>
      <c r="F531" s="69" t="s">
        <v>218</v>
      </c>
      <c r="G531" s="231">
        <v>42894</v>
      </c>
      <c r="H531" s="231">
        <v>42999</v>
      </c>
      <c r="I531" s="255">
        <f t="shared" si="68"/>
        <v>6</v>
      </c>
      <c r="J531" s="198">
        <f t="shared" si="69"/>
        <v>23</v>
      </c>
      <c r="K531" s="198">
        <f t="shared" si="70"/>
        <v>38</v>
      </c>
      <c r="L531" s="69">
        <v>1</v>
      </c>
      <c r="M531" s="69" t="s">
        <v>44</v>
      </c>
      <c r="N531" s="69" t="s">
        <v>57</v>
      </c>
      <c r="Q531" s="69">
        <f t="shared" si="71"/>
        <v>16</v>
      </c>
      <c r="R531" s="69">
        <f t="shared" si="72"/>
        <v>16</v>
      </c>
    </row>
    <row r="532" spans="1:18" x14ac:dyDescent="0.25">
      <c r="A532" s="69" t="s">
        <v>355</v>
      </c>
      <c r="C532" s="311" t="s">
        <v>440</v>
      </c>
      <c r="E532" s="69" t="s">
        <v>398</v>
      </c>
      <c r="F532" s="69" t="s">
        <v>218</v>
      </c>
      <c r="G532" s="231">
        <v>42904</v>
      </c>
      <c r="H532" s="231">
        <v>42995</v>
      </c>
      <c r="I532" s="255">
        <f t="shared" si="68"/>
        <v>6</v>
      </c>
      <c r="J532" s="198">
        <f t="shared" si="69"/>
        <v>25</v>
      </c>
      <c r="K532" s="198">
        <f t="shared" si="70"/>
        <v>38</v>
      </c>
      <c r="L532" s="69">
        <v>2</v>
      </c>
      <c r="M532" s="69" t="s">
        <v>34</v>
      </c>
      <c r="N532" s="69" t="s">
        <v>57</v>
      </c>
      <c r="Q532" s="69">
        <f t="shared" si="71"/>
        <v>14</v>
      </c>
      <c r="R532" s="69">
        <f t="shared" si="72"/>
        <v>28</v>
      </c>
    </row>
    <row r="533" spans="1:18" x14ac:dyDescent="0.25">
      <c r="A533" s="69" t="s">
        <v>355</v>
      </c>
      <c r="C533" s="311" t="s">
        <v>440</v>
      </c>
      <c r="E533" s="69" t="s">
        <v>92</v>
      </c>
      <c r="F533" s="69" t="s">
        <v>218</v>
      </c>
      <c r="G533" s="231">
        <v>42919</v>
      </c>
      <c r="H533" s="231">
        <v>42991</v>
      </c>
      <c r="I533" s="255">
        <f t="shared" si="68"/>
        <v>7</v>
      </c>
      <c r="J533" s="198">
        <f t="shared" si="69"/>
        <v>27</v>
      </c>
      <c r="K533" s="198">
        <f t="shared" si="70"/>
        <v>37</v>
      </c>
      <c r="L533" s="69">
        <v>2</v>
      </c>
      <c r="M533" s="69" t="s">
        <v>70</v>
      </c>
      <c r="N533" s="69" t="s">
        <v>57</v>
      </c>
      <c r="Q533" s="69">
        <f t="shared" si="71"/>
        <v>11</v>
      </c>
      <c r="R533" s="69">
        <f t="shared" si="72"/>
        <v>22</v>
      </c>
    </row>
    <row r="534" spans="1:18" x14ac:dyDescent="0.25">
      <c r="A534" s="69" t="s">
        <v>355</v>
      </c>
      <c r="C534" s="311" t="s">
        <v>440</v>
      </c>
      <c r="E534" s="69" t="s">
        <v>92</v>
      </c>
      <c r="F534" s="69" t="s">
        <v>218</v>
      </c>
      <c r="G534" s="231">
        <v>42916</v>
      </c>
      <c r="H534" s="231">
        <v>42993</v>
      </c>
      <c r="I534" s="255">
        <f t="shared" si="68"/>
        <v>6</v>
      </c>
      <c r="J534" s="198">
        <f t="shared" si="69"/>
        <v>26</v>
      </c>
      <c r="K534" s="198">
        <f t="shared" si="70"/>
        <v>37</v>
      </c>
      <c r="L534" s="69">
        <v>1</v>
      </c>
      <c r="M534" s="69" t="s">
        <v>55</v>
      </c>
      <c r="N534" s="69" t="s">
        <v>57</v>
      </c>
      <c r="Q534" s="69">
        <f t="shared" si="71"/>
        <v>12</v>
      </c>
      <c r="R534" s="69">
        <f t="shared" si="72"/>
        <v>12</v>
      </c>
    </row>
    <row r="535" spans="1:18" x14ac:dyDescent="0.25">
      <c r="A535" s="69" t="s">
        <v>355</v>
      </c>
      <c r="C535" s="311" t="s">
        <v>440</v>
      </c>
      <c r="E535" s="69" t="s">
        <v>92</v>
      </c>
      <c r="F535" s="69" t="s">
        <v>218</v>
      </c>
      <c r="G535" s="231">
        <v>42903</v>
      </c>
      <c r="H535" s="231">
        <v>42994</v>
      </c>
      <c r="I535" s="255">
        <f t="shared" si="68"/>
        <v>6</v>
      </c>
      <c r="J535" s="198">
        <f t="shared" si="69"/>
        <v>24</v>
      </c>
      <c r="K535" s="198">
        <f t="shared" si="70"/>
        <v>37</v>
      </c>
      <c r="L535" s="69">
        <v>1</v>
      </c>
      <c r="M535" s="69" t="s">
        <v>25</v>
      </c>
      <c r="N535" s="69" t="s">
        <v>57</v>
      </c>
      <c r="Q535" s="69">
        <f t="shared" si="71"/>
        <v>14</v>
      </c>
      <c r="R535" s="69">
        <f t="shared" si="72"/>
        <v>14</v>
      </c>
    </row>
    <row r="536" spans="1:18" x14ac:dyDescent="0.25">
      <c r="A536" s="69" t="s">
        <v>355</v>
      </c>
      <c r="C536" s="311" t="s">
        <v>440</v>
      </c>
      <c r="E536" s="69" t="s">
        <v>92</v>
      </c>
      <c r="F536" s="69" t="s">
        <v>218</v>
      </c>
      <c r="G536" s="231">
        <v>42918</v>
      </c>
      <c r="H536" s="231">
        <v>42995</v>
      </c>
      <c r="I536" s="255">
        <f t="shared" si="68"/>
        <v>7</v>
      </c>
      <c r="J536" s="198">
        <f t="shared" si="69"/>
        <v>27</v>
      </c>
      <c r="K536" s="198">
        <f t="shared" si="70"/>
        <v>38</v>
      </c>
      <c r="L536" s="69">
        <v>1</v>
      </c>
      <c r="M536" s="69" t="s">
        <v>39</v>
      </c>
      <c r="N536" s="69" t="s">
        <v>57</v>
      </c>
      <c r="Q536" s="69">
        <f t="shared" si="71"/>
        <v>12</v>
      </c>
      <c r="R536" s="69">
        <f t="shared" si="72"/>
        <v>12</v>
      </c>
    </row>
    <row r="537" spans="1:18" x14ac:dyDescent="0.25">
      <c r="A537" s="69" t="s">
        <v>355</v>
      </c>
      <c r="C537" s="311" t="s">
        <v>440</v>
      </c>
      <c r="E537" s="69" t="s">
        <v>92</v>
      </c>
      <c r="F537" s="69" t="s">
        <v>218</v>
      </c>
      <c r="G537" s="231">
        <v>42906</v>
      </c>
      <c r="H537" s="231">
        <v>42990</v>
      </c>
      <c r="I537" s="255">
        <f t="shared" si="68"/>
        <v>6</v>
      </c>
      <c r="J537" s="198">
        <f t="shared" si="69"/>
        <v>25</v>
      </c>
      <c r="K537" s="198">
        <f t="shared" si="70"/>
        <v>37</v>
      </c>
      <c r="L537" s="69">
        <v>1</v>
      </c>
      <c r="M537" s="69" t="s">
        <v>42</v>
      </c>
      <c r="N537" s="69" t="s">
        <v>57</v>
      </c>
      <c r="Q537" s="69">
        <f t="shared" si="71"/>
        <v>13</v>
      </c>
      <c r="R537" s="69">
        <f t="shared" si="72"/>
        <v>13</v>
      </c>
    </row>
    <row r="538" spans="1:18" x14ac:dyDescent="0.25">
      <c r="A538" s="69" t="s">
        <v>258</v>
      </c>
      <c r="B538" s="311" t="s">
        <v>440</v>
      </c>
      <c r="E538" s="69" t="s">
        <v>92</v>
      </c>
      <c r="F538" s="69" t="s">
        <v>290</v>
      </c>
      <c r="G538" s="231">
        <v>42875</v>
      </c>
      <c r="H538" s="231">
        <v>43008</v>
      </c>
      <c r="I538" s="255">
        <f t="shared" si="68"/>
        <v>5</v>
      </c>
      <c r="J538" s="198">
        <f t="shared" si="69"/>
        <v>20</v>
      </c>
      <c r="K538" s="198">
        <f t="shared" si="70"/>
        <v>39</v>
      </c>
      <c r="L538" s="69">
        <v>1</v>
      </c>
      <c r="M538" s="69" t="s">
        <v>25</v>
      </c>
      <c r="N538" s="69" t="s">
        <v>57</v>
      </c>
      <c r="Q538" s="69">
        <f t="shared" si="71"/>
        <v>20</v>
      </c>
      <c r="R538" s="69">
        <f t="shared" si="72"/>
        <v>20</v>
      </c>
    </row>
    <row r="539" spans="1:18" x14ac:dyDescent="0.25">
      <c r="A539" s="69" t="s">
        <v>258</v>
      </c>
      <c r="B539" s="311" t="s">
        <v>440</v>
      </c>
      <c r="E539" s="69" t="s">
        <v>92</v>
      </c>
      <c r="F539" s="69" t="s">
        <v>290</v>
      </c>
      <c r="G539" s="231">
        <v>42875</v>
      </c>
      <c r="H539" s="231">
        <v>43023</v>
      </c>
      <c r="I539" s="255">
        <f t="shared" si="68"/>
        <v>5</v>
      </c>
      <c r="J539" s="198">
        <f t="shared" si="69"/>
        <v>20</v>
      </c>
      <c r="K539" s="198">
        <f t="shared" si="70"/>
        <v>42</v>
      </c>
      <c r="L539" s="69">
        <v>1</v>
      </c>
      <c r="M539" s="69" t="s">
        <v>39</v>
      </c>
      <c r="N539" s="69" t="s">
        <v>57</v>
      </c>
      <c r="Q539" s="69">
        <f t="shared" si="71"/>
        <v>23</v>
      </c>
      <c r="R539" s="69">
        <f t="shared" si="72"/>
        <v>23</v>
      </c>
    </row>
    <row r="540" spans="1:18" x14ac:dyDescent="0.25">
      <c r="A540" s="69" t="s">
        <v>258</v>
      </c>
      <c r="B540" s="311" t="s">
        <v>440</v>
      </c>
      <c r="E540" s="69" t="s">
        <v>92</v>
      </c>
      <c r="F540" s="69" t="s">
        <v>13</v>
      </c>
      <c r="G540" s="231">
        <v>42820</v>
      </c>
      <c r="H540" s="231">
        <v>43036</v>
      </c>
      <c r="I540" s="255">
        <f t="shared" si="68"/>
        <v>3</v>
      </c>
      <c r="J540" s="198">
        <f t="shared" si="69"/>
        <v>13</v>
      </c>
      <c r="K540" s="198">
        <f t="shared" si="70"/>
        <v>43</v>
      </c>
      <c r="L540" s="69">
        <v>14</v>
      </c>
      <c r="M540" s="69" t="s">
        <v>23</v>
      </c>
      <c r="N540" s="69" t="s">
        <v>57</v>
      </c>
      <c r="Q540" s="69">
        <f t="shared" si="71"/>
        <v>31</v>
      </c>
      <c r="R540" s="69">
        <f t="shared" si="72"/>
        <v>434</v>
      </c>
    </row>
    <row r="541" spans="1:18" x14ac:dyDescent="0.25">
      <c r="A541" s="69" t="s">
        <v>22</v>
      </c>
      <c r="B541" s="311" t="s">
        <v>440</v>
      </c>
      <c r="E541" s="69" t="s">
        <v>90</v>
      </c>
      <c r="F541" s="69" t="s">
        <v>13</v>
      </c>
      <c r="G541" s="231">
        <v>42856</v>
      </c>
      <c r="H541" s="231">
        <v>43035</v>
      </c>
      <c r="I541" s="255">
        <f t="shared" si="68"/>
        <v>5</v>
      </c>
      <c r="J541" s="198">
        <f t="shared" si="69"/>
        <v>18</v>
      </c>
      <c r="K541" s="198">
        <f t="shared" si="70"/>
        <v>43</v>
      </c>
      <c r="L541" s="69">
        <v>3</v>
      </c>
      <c r="M541" s="69" t="s">
        <v>249</v>
      </c>
      <c r="N541" s="69" t="s">
        <v>66</v>
      </c>
      <c r="Q541" s="69">
        <f t="shared" si="71"/>
        <v>26</v>
      </c>
      <c r="R541" s="69">
        <f t="shared" si="72"/>
        <v>78</v>
      </c>
    </row>
    <row r="542" spans="1:18" x14ac:dyDescent="0.25">
      <c r="A542" s="69" t="s">
        <v>22</v>
      </c>
      <c r="B542" s="311" t="s">
        <v>440</v>
      </c>
      <c r="E542" s="69" t="s">
        <v>90</v>
      </c>
      <c r="F542" s="69" t="s">
        <v>13</v>
      </c>
      <c r="G542" s="231">
        <v>42883</v>
      </c>
      <c r="H542" s="231">
        <v>42883</v>
      </c>
      <c r="I542" s="255">
        <f t="shared" si="68"/>
        <v>5</v>
      </c>
      <c r="J542" s="198">
        <f t="shared" si="69"/>
        <v>22</v>
      </c>
      <c r="K542" s="198">
        <f t="shared" si="70"/>
        <v>22</v>
      </c>
      <c r="L542" s="69">
        <v>1</v>
      </c>
      <c r="M542" s="69" t="s">
        <v>39</v>
      </c>
      <c r="N542" s="69" t="s">
        <v>66</v>
      </c>
      <c r="Q542" s="69">
        <f t="shared" si="71"/>
        <v>1</v>
      </c>
      <c r="R542" s="69">
        <f t="shared" si="72"/>
        <v>1</v>
      </c>
    </row>
    <row r="543" spans="1:18" x14ac:dyDescent="0.25">
      <c r="A543" s="69" t="s">
        <v>158</v>
      </c>
      <c r="B543" s="311" t="s">
        <v>440</v>
      </c>
      <c r="E543" s="69" t="s">
        <v>171</v>
      </c>
      <c r="F543" s="69" t="s">
        <v>13</v>
      </c>
      <c r="G543" s="231">
        <v>42820</v>
      </c>
      <c r="H543" s="231">
        <v>43036</v>
      </c>
      <c r="I543" s="255">
        <f t="shared" si="68"/>
        <v>3</v>
      </c>
      <c r="J543" s="198">
        <f t="shared" si="69"/>
        <v>13</v>
      </c>
      <c r="K543" s="198">
        <f t="shared" si="70"/>
        <v>43</v>
      </c>
      <c r="L543" s="69">
        <v>5</v>
      </c>
      <c r="M543" s="69" t="s">
        <v>347</v>
      </c>
      <c r="N543" s="69" t="s">
        <v>427</v>
      </c>
      <c r="Q543" s="69">
        <f t="shared" si="71"/>
        <v>31</v>
      </c>
      <c r="R543" s="69">
        <f t="shared" si="72"/>
        <v>155</v>
      </c>
    </row>
    <row r="544" spans="1:18" x14ac:dyDescent="0.25">
      <c r="A544" s="69" t="s">
        <v>158</v>
      </c>
      <c r="B544" s="311" t="s">
        <v>440</v>
      </c>
      <c r="E544" s="69" t="s">
        <v>171</v>
      </c>
      <c r="F544" s="69" t="s">
        <v>13</v>
      </c>
      <c r="G544" s="231">
        <v>42820</v>
      </c>
      <c r="H544" s="231">
        <v>43036</v>
      </c>
      <c r="I544" s="255">
        <f t="shared" si="68"/>
        <v>3</v>
      </c>
      <c r="J544" s="198">
        <f t="shared" si="69"/>
        <v>13</v>
      </c>
      <c r="K544" s="198">
        <f t="shared" si="70"/>
        <v>43</v>
      </c>
      <c r="L544" s="69">
        <v>5</v>
      </c>
      <c r="M544" s="69" t="s">
        <v>428</v>
      </c>
      <c r="N544" s="69" t="s">
        <v>427</v>
      </c>
      <c r="Q544" s="69">
        <f t="shared" si="71"/>
        <v>31</v>
      </c>
      <c r="R544" s="69">
        <f t="shared" si="72"/>
        <v>155</v>
      </c>
    </row>
    <row r="545" spans="1:18" x14ac:dyDescent="0.25">
      <c r="A545" s="69" t="s">
        <v>383</v>
      </c>
      <c r="D545" s="201" t="s">
        <v>440</v>
      </c>
      <c r="E545" s="69" t="s">
        <v>394</v>
      </c>
      <c r="F545" s="69" t="s">
        <v>218</v>
      </c>
      <c r="G545" s="231">
        <v>42902</v>
      </c>
      <c r="H545" s="231">
        <v>42995</v>
      </c>
      <c r="I545" s="255">
        <f t="shared" si="68"/>
        <v>6</v>
      </c>
      <c r="J545" s="198">
        <f t="shared" si="69"/>
        <v>24</v>
      </c>
      <c r="K545" s="198">
        <f t="shared" si="70"/>
        <v>38</v>
      </c>
      <c r="L545" s="69">
        <v>2</v>
      </c>
      <c r="M545" s="69" t="s">
        <v>65</v>
      </c>
      <c r="N545" s="69" t="s">
        <v>407</v>
      </c>
      <c r="Q545" s="69">
        <f t="shared" si="71"/>
        <v>15</v>
      </c>
      <c r="R545" s="69">
        <f t="shared" si="72"/>
        <v>30</v>
      </c>
    </row>
    <row r="546" spans="1:18" x14ac:dyDescent="0.25">
      <c r="A546" s="69" t="s">
        <v>22</v>
      </c>
      <c r="B546" s="201" t="s">
        <v>440</v>
      </c>
      <c r="D546" s="201"/>
      <c r="E546" s="69" t="s">
        <v>394</v>
      </c>
      <c r="F546" s="198" t="s">
        <v>13</v>
      </c>
      <c r="G546" s="231">
        <v>42874</v>
      </c>
      <c r="H546" s="231">
        <v>43021</v>
      </c>
      <c r="I546" s="255">
        <f t="shared" si="68"/>
        <v>5</v>
      </c>
      <c r="J546" s="198">
        <f t="shared" si="69"/>
        <v>20</v>
      </c>
      <c r="K546" s="198">
        <f t="shared" si="70"/>
        <v>41</v>
      </c>
      <c r="L546" s="69">
        <v>3</v>
      </c>
      <c r="M546" s="69" t="s">
        <v>64</v>
      </c>
      <c r="N546" s="69" t="s">
        <v>407</v>
      </c>
      <c r="O546" s="69" t="s">
        <v>438</v>
      </c>
      <c r="Q546" s="69">
        <f t="shared" si="71"/>
        <v>22</v>
      </c>
      <c r="R546" s="69">
        <f t="shared" si="72"/>
        <v>66</v>
      </c>
    </row>
    <row r="547" spans="1:18" x14ac:dyDescent="0.25">
      <c r="A547" s="71" t="s">
        <v>455</v>
      </c>
      <c r="B547" s="311" t="s">
        <v>440</v>
      </c>
      <c r="D547" s="201"/>
      <c r="E547" s="71" t="s">
        <v>278</v>
      </c>
      <c r="F547" s="71" t="s">
        <v>240</v>
      </c>
      <c r="G547" s="231">
        <v>42894</v>
      </c>
      <c r="H547" s="231">
        <v>43006</v>
      </c>
      <c r="I547" s="255">
        <f t="shared" si="68"/>
        <v>6</v>
      </c>
      <c r="J547" s="198">
        <f t="shared" si="69"/>
        <v>23</v>
      </c>
      <c r="K547" s="198">
        <f t="shared" si="70"/>
        <v>39</v>
      </c>
      <c r="L547" s="272">
        <v>1</v>
      </c>
      <c r="M547" s="230" t="s">
        <v>44</v>
      </c>
      <c r="N547" s="69" t="s">
        <v>59</v>
      </c>
      <c r="Q547" s="69">
        <f t="shared" si="71"/>
        <v>17</v>
      </c>
      <c r="R547" s="69">
        <f t="shared" si="72"/>
        <v>17</v>
      </c>
    </row>
    <row r="548" spans="1:18" x14ac:dyDescent="0.25">
      <c r="A548" s="71" t="s">
        <v>455</v>
      </c>
      <c r="B548" s="201" t="s">
        <v>440</v>
      </c>
      <c r="E548" s="71" t="s">
        <v>278</v>
      </c>
      <c r="F548" s="71" t="s">
        <v>240</v>
      </c>
      <c r="G548" s="231">
        <v>42890</v>
      </c>
      <c r="H548" s="231">
        <v>43009</v>
      </c>
      <c r="I548" s="255">
        <f t="shared" si="68"/>
        <v>6</v>
      </c>
      <c r="J548" s="198">
        <f t="shared" si="69"/>
        <v>23</v>
      </c>
      <c r="K548" s="198">
        <f t="shared" si="70"/>
        <v>40</v>
      </c>
      <c r="L548" s="272">
        <v>1</v>
      </c>
      <c r="M548" s="230" t="s">
        <v>39</v>
      </c>
      <c r="N548" s="69" t="s">
        <v>59</v>
      </c>
      <c r="Q548" s="69">
        <f t="shared" si="71"/>
        <v>18</v>
      </c>
      <c r="R548" s="69">
        <f t="shared" si="72"/>
        <v>18</v>
      </c>
    </row>
    <row r="549" spans="1:18" x14ac:dyDescent="0.25">
      <c r="A549" s="274" t="s">
        <v>360</v>
      </c>
      <c r="B549" s="311"/>
      <c r="D549" s="201" t="s">
        <v>440</v>
      </c>
      <c r="E549" s="274" t="s">
        <v>278</v>
      </c>
      <c r="F549" s="199" t="s">
        <v>128</v>
      </c>
      <c r="G549" s="275">
        <v>42886</v>
      </c>
      <c r="H549" s="275">
        <v>43005</v>
      </c>
      <c r="I549" s="255">
        <f t="shared" si="68"/>
        <v>5</v>
      </c>
      <c r="J549" s="198">
        <f t="shared" si="69"/>
        <v>22</v>
      </c>
      <c r="K549" s="198">
        <f t="shared" si="70"/>
        <v>39</v>
      </c>
      <c r="L549" s="227">
        <v>2</v>
      </c>
      <c r="M549" s="69" t="s">
        <v>70</v>
      </c>
      <c r="N549" s="69" t="s">
        <v>59</v>
      </c>
      <c r="Q549" s="69">
        <f t="shared" si="71"/>
        <v>18</v>
      </c>
      <c r="R549" s="69">
        <f t="shared" si="72"/>
        <v>36</v>
      </c>
    </row>
    <row r="550" spans="1:18" x14ac:dyDescent="0.25">
      <c r="A550" s="274" t="s">
        <v>360</v>
      </c>
      <c r="B550" s="311"/>
      <c r="C550" s="201"/>
      <c r="D550" s="201" t="s">
        <v>440</v>
      </c>
      <c r="E550" s="274" t="s">
        <v>278</v>
      </c>
      <c r="F550" s="199" t="s">
        <v>128</v>
      </c>
      <c r="G550" s="275">
        <v>42881</v>
      </c>
      <c r="H550" s="275">
        <v>43021</v>
      </c>
      <c r="I550" s="255">
        <f t="shared" si="68"/>
        <v>5</v>
      </c>
      <c r="J550" s="198">
        <f t="shared" si="69"/>
        <v>21</v>
      </c>
      <c r="K550" s="198">
        <f t="shared" si="70"/>
        <v>41</v>
      </c>
      <c r="L550" s="228">
        <v>1</v>
      </c>
      <c r="M550" s="69" t="s">
        <v>55</v>
      </c>
      <c r="N550" s="69" t="s">
        <v>59</v>
      </c>
      <c r="Q550" s="69">
        <f t="shared" si="71"/>
        <v>21</v>
      </c>
      <c r="R550" s="69">
        <f t="shared" si="72"/>
        <v>21</v>
      </c>
    </row>
    <row r="551" spans="1:18" x14ac:dyDescent="0.25">
      <c r="A551" s="274" t="s">
        <v>360</v>
      </c>
      <c r="B551" s="311"/>
      <c r="D551" s="201" t="s">
        <v>440</v>
      </c>
      <c r="E551" s="274" t="s">
        <v>278</v>
      </c>
      <c r="F551" s="199" t="s">
        <v>128</v>
      </c>
      <c r="G551" s="275">
        <v>42855</v>
      </c>
      <c r="H551" s="275">
        <v>43030</v>
      </c>
      <c r="I551" s="255">
        <f t="shared" si="68"/>
        <v>4</v>
      </c>
      <c r="J551" s="198">
        <f t="shared" si="69"/>
        <v>18</v>
      </c>
      <c r="K551" s="198">
        <f t="shared" si="70"/>
        <v>43</v>
      </c>
      <c r="L551" s="228">
        <v>1</v>
      </c>
      <c r="M551" s="69" t="s">
        <v>39</v>
      </c>
      <c r="N551" s="69" t="s">
        <v>59</v>
      </c>
      <c r="Q551" s="69">
        <f t="shared" si="71"/>
        <v>26</v>
      </c>
      <c r="R551" s="69">
        <f t="shared" si="72"/>
        <v>26</v>
      </c>
    </row>
    <row r="552" spans="1:18" x14ac:dyDescent="0.25">
      <c r="A552" s="274" t="s">
        <v>361</v>
      </c>
      <c r="B552" s="271"/>
      <c r="D552" s="311" t="s">
        <v>440</v>
      </c>
      <c r="E552" s="274" t="s">
        <v>278</v>
      </c>
      <c r="F552" s="199" t="s">
        <v>128</v>
      </c>
      <c r="G552" s="275">
        <v>42854</v>
      </c>
      <c r="H552" s="275">
        <v>43008</v>
      </c>
      <c r="I552" s="255">
        <f t="shared" si="68"/>
        <v>4</v>
      </c>
      <c r="J552" s="198">
        <f t="shared" si="69"/>
        <v>17</v>
      </c>
      <c r="K552" s="198">
        <f t="shared" si="70"/>
        <v>39</v>
      </c>
      <c r="L552" s="228">
        <v>2</v>
      </c>
      <c r="M552" s="69" t="s">
        <v>48</v>
      </c>
      <c r="N552" s="69" t="s">
        <v>59</v>
      </c>
      <c r="Q552" s="69">
        <f t="shared" si="71"/>
        <v>23</v>
      </c>
      <c r="R552" s="69">
        <f t="shared" si="72"/>
        <v>46</v>
      </c>
    </row>
    <row r="553" spans="1:18" x14ac:dyDescent="0.25">
      <c r="A553" s="274" t="s">
        <v>474</v>
      </c>
      <c r="B553" s="311"/>
      <c r="C553" s="201" t="s">
        <v>440</v>
      </c>
      <c r="E553" s="274" t="s">
        <v>278</v>
      </c>
      <c r="F553" s="199" t="s">
        <v>128</v>
      </c>
      <c r="G553" s="275">
        <v>42887</v>
      </c>
      <c r="H553" s="275">
        <v>43036</v>
      </c>
      <c r="I553" s="255">
        <f t="shared" si="68"/>
        <v>6</v>
      </c>
      <c r="J553" s="198">
        <f t="shared" si="69"/>
        <v>22</v>
      </c>
      <c r="K553" s="198">
        <f t="shared" si="70"/>
        <v>43</v>
      </c>
      <c r="L553" s="228">
        <v>2</v>
      </c>
      <c r="M553" s="69" t="s">
        <v>48</v>
      </c>
      <c r="N553" s="69" t="s">
        <v>59</v>
      </c>
      <c r="Q553" s="69">
        <f t="shared" si="71"/>
        <v>22</v>
      </c>
      <c r="R553" s="69">
        <f t="shared" si="72"/>
        <v>44</v>
      </c>
    </row>
    <row r="554" spans="1:18" x14ac:dyDescent="0.25">
      <c r="A554" s="274" t="s">
        <v>463</v>
      </c>
      <c r="B554" s="311"/>
      <c r="D554" s="311" t="s">
        <v>440</v>
      </c>
      <c r="E554" s="274" t="s">
        <v>278</v>
      </c>
      <c r="F554" s="199" t="s">
        <v>128</v>
      </c>
      <c r="G554" s="275">
        <v>42889</v>
      </c>
      <c r="H554" s="275">
        <v>43005</v>
      </c>
      <c r="I554" s="255">
        <f t="shared" si="68"/>
        <v>6</v>
      </c>
      <c r="J554" s="198">
        <f t="shared" si="69"/>
        <v>22</v>
      </c>
      <c r="K554" s="198">
        <f t="shared" si="70"/>
        <v>39</v>
      </c>
      <c r="L554" s="228">
        <v>2</v>
      </c>
      <c r="M554" s="69" t="s">
        <v>48</v>
      </c>
      <c r="N554" s="69" t="s">
        <v>59</v>
      </c>
      <c r="Q554" s="69">
        <f t="shared" si="71"/>
        <v>18</v>
      </c>
      <c r="R554" s="69">
        <f t="shared" si="72"/>
        <v>36</v>
      </c>
    </row>
    <row r="555" spans="1:18" x14ac:dyDescent="0.25">
      <c r="A555" s="69" t="s">
        <v>60</v>
      </c>
      <c r="B555" s="201" t="s">
        <v>440</v>
      </c>
      <c r="E555" s="69" t="s">
        <v>267</v>
      </c>
      <c r="F555" s="69" t="s">
        <v>218</v>
      </c>
      <c r="G555" s="231">
        <v>42887</v>
      </c>
      <c r="H555" s="231">
        <v>43009</v>
      </c>
      <c r="I555" s="255">
        <f t="shared" si="68"/>
        <v>6</v>
      </c>
      <c r="J555" s="198">
        <f t="shared" si="69"/>
        <v>22</v>
      </c>
      <c r="K555" s="198">
        <f t="shared" si="70"/>
        <v>40</v>
      </c>
      <c r="L555" s="69">
        <v>7</v>
      </c>
      <c r="M555" s="69" t="s">
        <v>23</v>
      </c>
      <c r="N555" s="69" t="s">
        <v>59</v>
      </c>
      <c r="Q555" s="69">
        <f t="shared" si="71"/>
        <v>19</v>
      </c>
      <c r="R555" s="69">
        <f t="shared" si="72"/>
        <v>133</v>
      </c>
    </row>
    <row r="556" spans="1:18" x14ac:dyDescent="0.25">
      <c r="A556" s="274" t="s">
        <v>474</v>
      </c>
      <c r="C556" s="201" t="s">
        <v>440</v>
      </c>
      <c r="E556" s="69" t="s">
        <v>278</v>
      </c>
      <c r="F556" s="69" t="s">
        <v>218</v>
      </c>
      <c r="G556" s="231">
        <v>42890</v>
      </c>
      <c r="H556" s="231">
        <v>43033</v>
      </c>
      <c r="I556" s="255">
        <f t="shared" si="68"/>
        <v>6</v>
      </c>
      <c r="J556" s="198">
        <f t="shared" si="69"/>
        <v>23</v>
      </c>
      <c r="K556" s="198">
        <f t="shared" si="70"/>
        <v>43</v>
      </c>
      <c r="L556" s="69">
        <v>2</v>
      </c>
      <c r="M556" s="69" t="s">
        <v>34</v>
      </c>
      <c r="N556" s="69" t="s">
        <v>59</v>
      </c>
      <c r="Q556" s="69">
        <f t="shared" si="71"/>
        <v>21</v>
      </c>
      <c r="R556" s="69">
        <f t="shared" si="72"/>
        <v>42</v>
      </c>
    </row>
    <row r="557" spans="1:18" x14ac:dyDescent="0.25">
      <c r="A557" s="71" t="s">
        <v>455</v>
      </c>
      <c r="B557" s="311" t="s">
        <v>440</v>
      </c>
      <c r="E557" s="69" t="s">
        <v>278</v>
      </c>
      <c r="F557" s="69" t="s">
        <v>218</v>
      </c>
      <c r="G557" s="231">
        <v>42878</v>
      </c>
      <c r="H557" s="231">
        <v>43004</v>
      </c>
      <c r="I557" s="255">
        <f t="shared" si="68"/>
        <v>5</v>
      </c>
      <c r="J557" s="198">
        <f t="shared" si="69"/>
        <v>21</v>
      </c>
      <c r="K557" s="198">
        <f t="shared" si="70"/>
        <v>39</v>
      </c>
      <c r="L557" s="69">
        <v>1</v>
      </c>
      <c r="M557" s="69" t="s">
        <v>42</v>
      </c>
      <c r="N557" s="69" t="s">
        <v>59</v>
      </c>
      <c r="Q557" s="69">
        <f t="shared" si="71"/>
        <v>19</v>
      </c>
      <c r="R557" s="69">
        <f t="shared" si="72"/>
        <v>19</v>
      </c>
    </row>
    <row r="558" spans="1:18" x14ac:dyDescent="0.25">
      <c r="A558" s="69" t="s">
        <v>22</v>
      </c>
      <c r="B558" s="201" t="s">
        <v>440</v>
      </c>
      <c r="E558" s="69" t="s">
        <v>419</v>
      </c>
      <c r="F558" s="69" t="s">
        <v>13</v>
      </c>
      <c r="G558" s="231">
        <v>42859</v>
      </c>
      <c r="H558" s="231">
        <v>43030</v>
      </c>
      <c r="I558" s="255">
        <f t="shared" si="68"/>
        <v>5</v>
      </c>
      <c r="J558" s="198">
        <f t="shared" si="69"/>
        <v>18</v>
      </c>
      <c r="K558" s="198">
        <f t="shared" si="70"/>
        <v>43</v>
      </c>
      <c r="L558" s="69">
        <v>2</v>
      </c>
      <c r="M558" s="69" t="s">
        <v>31</v>
      </c>
      <c r="N558" s="69" t="s">
        <v>59</v>
      </c>
      <c r="Q558" s="69">
        <f t="shared" si="71"/>
        <v>26</v>
      </c>
      <c r="R558" s="69">
        <f t="shared" si="72"/>
        <v>52</v>
      </c>
    </row>
    <row r="559" spans="1:18" x14ac:dyDescent="0.25">
      <c r="A559" s="69" t="s">
        <v>60</v>
      </c>
      <c r="B559" s="201" t="s">
        <v>440</v>
      </c>
      <c r="E559" s="69" t="s">
        <v>267</v>
      </c>
      <c r="F559" s="69" t="s">
        <v>13</v>
      </c>
      <c r="G559" s="231">
        <v>42820</v>
      </c>
      <c r="H559" s="231">
        <v>43036</v>
      </c>
      <c r="I559" s="255">
        <f t="shared" si="68"/>
        <v>3</v>
      </c>
      <c r="J559" s="198">
        <f t="shared" si="69"/>
        <v>13</v>
      </c>
      <c r="K559" s="198">
        <f t="shared" si="70"/>
        <v>43</v>
      </c>
      <c r="L559" s="69">
        <v>7</v>
      </c>
      <c r="M559" s="69" t="s">
        <v>23</v>
      </c>
      <c r="N559" s="69" t="s">
        <v>59</v>
      </c>
      <c r="Q559" s="69">
        <f t="shared" si="71"/>
        <v>31</v>
      </c>
      <c r="R559" s="69">
        <f t="shared" si="72"/>
        <v>217</v>
      </c>
    </row>
    <row r="560" spans="1:18" x14ac:dyDescent="0.25">
      <c r="A560" s="69" t="s">
        <v>162</v>
      </c>
      <c r="B560" s="201" t="s">
        <v>440</v>
      </c>
      <c r="E560" s="253" t="s">
        <v>213</v>
      </c>
      <c r="F560" s="253" t="s">
        <v>214</v>
      </c>
      <c r="G560" s="254">
        <v>42924</v>
      </c>
      <c r="H560" s="231">
        <v>42966</v>
      </c>
      <c r="I560" s="255">
        <f t="shared" si="68"/>
        <v>7</v>
      </c>
      <c r="J560" s="198">
        <f t="shared" si="69"/>
        <v>27</v>
      </c>
      <c r="K560" s="198">
        <f t="shared" si="70"/>
        <v>33</v>
      </c>
      <c r="L560" s="69">
        <v>1</v>
      </c>
      <c r="M560" s="69" t="s">
        <v>25</v>
      </c>
      <c r="N560" s="69" t="s">
        <v>185</v>
      </c>
      <c r="Q560" s="69">
        <f t="shared" si="71"/>
        <v>7</v>
      </c>
      <c r="R560" s="69">
        <f t="shared" si="72"/>
        <v>7</v>
      </c>
    </row>
    <row r="561" spans="1:18" x14ac:dyDescent="0.25">
      <c r="A561" s="71" t="s">
        <v>153</v>
      </c>
      <c r="B561" s="201" t="s">
        <v>440</v>
      </c>
      <c r="C561" s="196"/>
      <c r="D561" s="201"/>
      <c r="E561" s="71" t="s">
        <v>167</v>
      </c>
      <c r="F561" s="71" t="s">
        <v>240</v>
      </c>
      <c r="G561" s="231">
        <v>42906</v>
      </c>
      <c r="H561" s="231">
        <v>42991</v>
      </c>
      <c r="I561" s="255">
        <f t="shared" si="68"/>
        <v>6</v>
      </c>
      <c r="J561" s="198">
        <f t="shared" si="69"/>
        <v>25</v>
      </c>
      <c r="K561" s="198">
        <f t="shared" si="70"/>
        <v>37</v>
      </c>
      <c r="L561" s="272">
        <v>2</v>
      </c>
      <c r="M561" s="230" t="s">
        <v>250</v>
      </c>
      <c r="N561" s="69" t="s">
        <v>184</v>
      </c>
      <c r="Q561" s="69">
        <f t="shared" si="71"/>
        <v>13</v>
      </c>
      <c r="R561" s="69">
        <f t="shared" si="72"/>
        <v>26</v>
      </c>
    </row>
    <row r="562" spans="1:18" x14ac:dyDescent="0.25">
      <c r="A562" s="71" t="s">
        <v>153</v>
      </c>
      <c r="B562" s="201" t="s">
        <v>440</v>
      </c>
      <c r="C562" s="196"/>
      <c r="D562" s="196"/>
      <c r="E562" s="71" t="s">
        <v>167</v>
      </c>
      <c r="F562" s="71" t="s">
        <v>240</v>
      </c>
      <c r="G562" s="231">
        <v>42902</v>
      </c>
      <c r="H562" s="231">
        <v>43035</v>
      </c>
      <c r="I562" s="255">
        <f t="shared" si="68"/>
        <v>6</v>
      </c>
      <c r="J562" s="198">
        <f t="shared" si="69"/>
        <v>24</v>
      </c>
      <c r="K562" s="198">
        <f t="shared" si="70"/>
        <v>43</v>
      </c>
      <c r="L562" s="272">
        <v>1</v>
      </c>
      <c r="M562" s="230" t="s">
        <v>55</v>
      </c>
      <c r="N562" s="69" t="s">
        <v>184</v>
      </c>
      <c r="Q562" s="69">
        <f t="shared" si="71"/>
        <v>20</v>
      </c>
      <c r="R562" s="69">
        <f t="shared" si="72"/>
        <v>20</v>
      </c>
    </row>
    <row r="563" spans="1:18" x14ac:dyDescent="0.25">
      <c r="A563" s="71" t="s">
        <v>153</v>
      </c>
      <c r="B563" s="201" t="s">
        <v>440</v>
      </c>
      <c r="E563" s="71" t="s">
        <v>167</v>
      </c>
      <c r="F563" s="71" t="s">
        <v>240</v>
      </c>
      <c r="G563" s="231">
        <v>42870</v>
      </c>
      <c r="H563" s="231">
        <v>43036</v>
      </c>
      <c r="I563" s="255">
        <f t="shared" ref="I563:I625" si="73">MONTH(G563)</f>
        <v>5</v>
      </c>
      <c r="J563" s="198">
        <f t="shared" ref="J563:J625" si="74">WEEKNUM(G563)</f>
        <v>20</v>
      </c>
      <c r="K563" s="198">
        <f t="shared" ref="K563:K625" si="75">WEEKNUM(H563)</f>
        <v>43</v>
      </c>
      <c r="L563" s="272">
        <v>3</v>
      </c>
      <c r="M563" s="230" t="s">
        <v>244</v>
      </c>
      <c r="N563" s="69" t="s">
        <v>184</v>
      </c>
      <c r="Q563" s="69">
        <f t="shared" ref="Q563:Q625" si="76">K563-J563+1</f>
        <v>24</v>
      </c>
      <c r="R563" s="69">
        <f t="shared" ref="R563:R625" si="77">Q563*L563</f>
        <v>72</v>
      </c>
    </row>
    <row r="564" spans="1:18" x14ac:dyDescent="0.25">
      <c r="A564" s="274" t="s">
        <v>153</v>
      </c>
      <c r="B564" s="201" t="s">
        <v>440</v>
      </c>
      <c r="E564" s="274" t="s">
        <v>167</v>
      </c>
      <c r="F564" s="199" t="s">
        <v>128</v>
      </c>
      <c r="G564" s="275">
        <v>42856</v>
      </c>
      <c r="H564" s="275">
        <v>43031</v>
      </c>
      <c r="I564" s="255">
        <f t="shared" si="73"/>
        <v>5</v>
      </c>
      <c r="J564" s="198">
        <f t="shared" si="74"/>
        <v>18</v>
      </c>
      <c r="K564" s="198">
        <f t="shared" si="75"/>
        <v>43</v>
      </c>
      <c r="L564" s="229">
        <v>1</v>
      </c>
      <c r="M564" s="69" t="s">
        <v>24</v>
      </c>
      <c r="N564" s="69" t="s">
        <v>184</v>
      </c>
      <c r="Q564" s="69">
        <f t="shared" si="76"/>
        <v>26</v>
      </c>
      <c r="R564" s="69">
        <f t="shared" si="77"/>
        <v>26</v>
      </c>
    </row>
    <row r="565" spans="1:18" x14ac:dyDescent="0.25">
      <c r="A565" s="274" t="s">
        <v>153</v>
      </c>
      <c r="B565" s="201" t="s">
        <v>440</v>
      </c>
      <c r="C565" s="201"/>
      <c r="D565" s="202"/>
      <c r="E565" s="274" t="s">
        <v>167</v>
      </c>
      <c r="F565" s="199" t="s">
        <v>128</v>
      </c>
      <c r="G565" s="275">
        <v>42821</v>
      </c>
      <c r="H565" s="275">
        <v>43036</v>
      </c>
      <c r="I565" s="255">
        <f t="shared" si="73"/>
        <v>3</v>
      </c>
      <c r="J565" s="198">
        <f t="shared" si="74"/>
        <v>13</v>
      </c>
      <c r="K565" s="198">
        <f t="shared" si="75"/>
        <v>43</v>
      </c>
      <c r="L565" s="228">
        <v>4</v>
      </c>
      <c r="M565" s="69" t="s">
        <v>475</v>
      </c>
      <c r="N565" s="69" t="s">
        <v>184</v>
      </c>
      <c r="Q565" s="69">
        <f t="shared" si="76"/>
        <v>31</v>
      </c>
      <c r="R565" s="69">
        <f t="shared" si="77"/>
        <v>124</v>
      </c>
    </row>
    <row r="566" spans="1:18" x14ac:dyDescent="0.25">
      <c r="A566" s="69" t="s">
        <v>153</v>
      </c>
      <c r="B566" s="201" t="s">
        <v>440</v>
      </c>
      <c r="E566" s="69" t="s">
        <v>167</v>
      </c>
      <c r="F566" s="69" t="s">
        <v>218</v>
      </c>
      <c r="G566" s="231">
        <v>42867</v>
      </c>
      <c r="H566" s="231">
        <v>43035</v>
      </c>
      <c r="I566" s="255">
        <f t="shared" si="73"/>
        <v>5</v>
      </c>
      <c r="J566" s="198">
        <f t="shared" si="74"/>
        <v>19</v>
      </c>
      <c r="K566" s="198">
        <f t="shared" si="75"/>
        <v>43</v>
      </c>
      <c r="L566" s="69">
        <v>3</v>
      </c>
      <c r="M566" s="69" t="s">
        <v>64</v>
      </c>
      <c r="N566" s="69" t="s">
        <v>184</v>
      </c>
      <c r="Q566" s="69">
        <f t="shared" si="76"/>
        <v>25</v>
      </c>
      <c r="R566" s="69">
        <f t="shared" si="77"/>
        <v>75</v>
      </c>
    </row>
    <row r="567" spans="1:18" x14ac:dyDescent="0.25">
      <c r="A567" s="69" t="s">
        <v>153</v>
      </c>
      <c r="B567" s="201" t="s">
        <v>440</v>
      </c>
      <c r="E567" s="69" t="s">
        <v>167</v>
      </c>
      <c r="F567" s="69" t="s">
        <v>218</v>
      </c>
      <c r="G567" s="231">
        <v>42899</v>
      </c>
      <c r="H567" s="231">
        <v>42997</v>
      </c>
      <c r="I567" s="255">
        <f t="shared" si="73"/>
        <v>6</v>
      </c>
      <c r="J567" s="198">
        <f t="shared" si="74"/>
        <v>24</v>
      </c>
      <c r="K567" s="198">
        <f t="shared" si="75"/>
        <v>38</v>
      </c>
      <c r="L567" s="69">
        <v>2</v>
      </c>
      <c r="M567" s="69" t="s">
        <v>52</v>
      </c>
      <c r="N567" s="69" t="s">
        <v>184</v>
      </c>
      <c r="Q567" s="69">
        <f t="shared" si="76"/>
        <v>15</v>
      </c>
      <c r="R567" s="69">
        <f t="shared" si="77"/>
        <v>30</v>
      </c>
    </row>
    <row r="568" spans="1:18" x14ac:dyDescent="0.25">
      <c r="A568" s="69" t="s">
        <v>153</v>
      </c>
      <c r="B568" s="201" t="s">
        <v>440</v>
      </c>
      <c r="E568" s="69" t="s">
        <v>167</v>
      </c>
      <c r="F568" s="69" t="s">
        <v>218</v>
      </c>
      <c r="G568" s="231">
        <v>42904</v>
      </c>
      <c r="H568" s="231">
        <v>43030</v>
      </c>
      <c r="I568" s="255">
        <f t="shared" si="73"/>
        <v>6</v>
      </c>
      <c r="J568" s="198">
        <f t="shared" si="74"/>
        <v>25</v>
      </c>
      <c r="K568" s="198">
        <f t="shared" si="75"/>
        <v>43</v>
      </c>
      <c r="L568" s="69">
        <v>1</v>
      </c>
      <c r="M568" s="69" t="s">
        <v>39</v>
      </c>
      <c r="N568" s="69" t="s">
        <v>184</v>
      </c>
      <c r="Q568" s="69">
        <f t="shared" si="76"/>
        <v>19</v>
      </c>
      <c r="R568" s="69">
        <f t="shared" si="77"/>
        <v>19</v>
      </c>
    </row>
    <row r="569" spans="1:18" x14ac:dyDescent="0.25">
      <c r="A569" s="69" t="s">
        <v>22</v>
      </c>
      <c r="B569" s="201" t="s">
        <v>440</v>
      </c>
      <c r="E569" s="69" t="s">
        <v>167</v>
      </c>
      <c r="F569" s="69" t="s">
        <v>218</v>
      </c>
      <c r="G569" s="231">
        <v>42868</v>
      </c>
      <c r="H569" s="231">
        <v>43003</v>
      </c>
      <c r="I569" s="255">
        <f t="shared" si="73"/>
        <v>5</v>
      </c>
      <c r="J569" s="198">
        <f t="shared" si="74"/>
        <v>19</v>
      </c>
      <c r="K569" s="198">
        <f t="shared" si="75"/>
        <v>39</v>
      </c>
      <c r="L569" s="69">
        <v>3</v>
      </c>
      <c r="M569" s="69" t="s">
        <v>400</v>
      </c>
      <c r="N569" s="69" t="s">
        <v>184</v>
      </c>
      <c r="Q569" s="69">
        <f t="shared" si="76"/>
        <v>21</v>
      </c>
      <c r="R569" s="69">
        <f t="shared" si="77"/>
        <v>63</v>
      </c>
    </row>
    <row r="570" spans="1:18" x14ac:dyDescent="0.25">
      <c r="A570" s="69" t="s">
        <v>153</v>
      </c>
      <c r="B570" s="201" t="s">
        <v>440</v>
      </c>
      <c r="E570" s="69" t="s">
        <v>167</v>
      </c>
      <c r="F570" s="69" t="s">
        <v>13</v>
      </c>
      <c r="G570" s="231">
        <v>42820</v>
      </c>
      <c r="H570" s="231">
        <v>43036</v>
      </c>
      <c r="I570" s="255">
        <f t="shared" si="73"/>
        <v>3</v>
      </c>
      <c r="J570" s="198">
        <f t="shared" si="74"/>
        <v>13</v>
      </c>
      <c r="K570" s="198">
        <f t="shared" si="75"/>
        <v>43</v>
      </c>
      <c r="L570" s="69">
        <v>5</v>
      </c>
      <c r="M570" s="69" t="s">
        <v>288</v>
      </c>
      <c r="N570" s="69" t="s">
        <v>184</v>
      </c>
      <c r="Q570" s="69">
        <f t="shared" si="76"/>
        <v>31</v>
      </c>
      <c r="R570" s="69">
        <f t="shared" si="77"/>
        <v>155</v>
      </c>
    </row>
    <row r="571" spans="1:18" x14ac:dyDescent="0.25">
      <c r="A571" s="69" t="s">
        <v>153</v>
      </c>
      <c r="B571" s="201" t="s">
        <v>440</v>
      </c>
      <c r="E571" s="69" t="s">
        <v>167</v>
      </c>
      <c r="F571" s="69" t="s">
        <v>13</v>
      </c>
      <c r="G571" s="231">
        <v>42822</v>
      </c>
      <c r="H571" s="231">
        <v>42885</v>
      </c>
      <c r="I571" s="255">
        <f t="shared" si="73"/>
        <v>3</v>
      </c>
      <c r="J571" s="198">
        <f t="shared" si="74"/>
        <v>13</v>
      </c>
      <c r="K571" s="198">
        <f t="shared" si="75"/>
        <v>22</v>
      </c>
      <c r="L571" s="69">
        <v>2</v>
      </c>
      <c r="M571" s="69" t="s">
        <v>52</v>
      </c>
      <c r="N571" s="69" t="s">
        <v>184</v>
      </c>
      <c r="Q571" s="69">
        <f t="shared" si="76"/>
        <v>10</v>
      </c>
      <c r="R571" s="69">
        <f t="shared" si="77"/>
        <v>20</v>
      </c>
    </row>
    <row r="572" spans="1:18" x14ac:dyDescent="0.25">
      <c r="A572" s="69" t="s">
        <v>153</v>
      </c>
      <c r="B572" s="201" t="s">
        <v>440</v>
      </c>
      <c r="E572" s="69" t="s">
        <v>167</v>
      </c>
      <c r="F572" s="69" t="s">
        <v>13</v>
      </c>
      <c r="G572" s="231">
        <v>42822</v>
      </c>
      <c r="H572" s="231">
        <v>43036</v>
      </c>
      <c r="I572" s="255">
        <f t="shared" si="73"/>
        <v>3</v>
      </c>
      <c r="J572" s="198">
        <f t="shared" si="74"/>
        <v>13</v>
      </c>
      <c r="K572" s="198">
        <f t="shared" si="75"/>
        <v>43</v>
      </c>
      <c r="L572" s="69">
        <v>5</v>
      </c>
      <c r="M572" s="69" t="s">
        <v>422</v>
      </c>
      <c r="N572" s="69" t="s">
        <v>184</v>
      </c>
      <c r="Q572" s="69">
        <f t="shared" si="76"/>
        <v>31</v>
      </c>
      <c r="R572" s="69">
        <f t="shared" si="77"/>
        <v>155</v>
      </c>
    </row>
    <row r="573" spans="1:18" x14ac:dyDescent="0.25">
      <c r="A573" s="69" t="s">
        <v>153</v>
      </c>
      <c r="B573" s="201" t="s">
        <v>440</v>
      </c>
      <c r="E573" s="69" t="s">
        <v>167</v>
      </c>
      <c r="F573" s="69" t="s">
        <v>13</v>
      </c>
      <c r="G573" s="231">
        <v>42820</v>
      </c>
      <c r="H573" s="231">
        <v>42884</v>
      </c>
      <c r="I573" s="255">
        <f t="shared" si="73"/>
        <v>3</v>
      </c>
      <c r="J573" s="198">
        <f t="shared" si="74"/>
        <v>13</v>
      </c>
      <c r="K573" s="198">
        <f t="shared" si="75"/>
        <v>22</v>
      </c>
      <c r="L573" s="69">
        <v>2</v>
      </c>
      <c r="M573" s="69" t="s">
        <v>190</v>
      </c>
      <c r="N573" s="69" t="s">
        <v>184</v>
      </c>
      <c r="Q573" s="69">
        <f t="shared" si="76"/>
        <v>10</v>
      </c>
      <c r="R573" s="69">
        <f t="shared" si="77"/>
        <v>20</v>
      </c>
    </row>
    <row r="574" spans="1:18" x14ac:dyDescent="0.25">
      <c r="A574" s="71" t="s">
        <v>157</v>
      </c>
      <c r="C574" s="201" t="s">
        <v>440</v>
      </c>
      <c r="E574" s="71" t="s">
        <v>86</v>
      </c>
      <c r="F574" s="71" t="s">
        <v>240</v>
      </c>
      <c r="G574" s="231">
        <v>42858</v>
      </c>
      <c r="H574" s="231">
        <v>43008</v>
      </c>
      <c r="I574" s="255">
        <f t="shared" si="73"/>
        <v>5</v>
      </c>
      <c r="J574" s="198">
        <f t="shared" si="74"/>
        <v>18</v>
      </c>
      <c r="K574" s="198">
        <f t="shared" si="75"/>
        <v>39</v>
      </c>
      <c r="L574" s="272">
        <v>2</v>
      </c>
      <c r="M574" s="231" t="s">
        <v>344</v>
      </c>
      <c r="N574" s="69" t="s">
        <v>62</v>
      </c>
      <c r="Q574" s="69">
        <f t="shared" si="76"/>
        <v>22</v>
      </c>
      <c r="R574" s="69">
        <f t="shared" si="77"/>
        <v>44</v>
      </c>
    </row>
    <row r="575" spans="1:18" x14ac:dyDescent="0.25">
      <c r="A575" s="71" t="s">
        <v>323</v>
      </c>
      <c r="C575" s="201" t="s">
        <v>440</v>
      </c>
      <c r="E575" s="71" t="s">
        <v>86</v>
      </c>
      <c r="F575" s="71" t="s">
        <v>240</v>
      </c>
      <c r="G575" s="231">
        <v>42843</v>
      </c>
      <c r="H575" s="231">
        <v>43032</v>
      </c>
      <c r="I575" s="255">
        <f t="shared" si="73"/>
        <v>4</v>
      </c>
      <c r="J575" s="198">
        <f t="shared" si="74"/>
        <v>16</v>
      </c>
      <c r="K575" s="198">
        <f t="shared" si="75"/>
        <v>43</v>
      </c>
      <c r="L575" s="272">
        <v>1</v>
      </c>
      <c r="M575" s="230" t="s">
        <v>42</v>
      </c>
      <c r="N575" s="69" t="s">
        <v>62</v>
      </c>
      <c r="Q575" s="69">
        <f t="shared" si="76"/>
        <v>28</v>
      </c>
      <c r="R575" s="69">
        <f t="shared" si="77"/>
        <v>28</v>
      </c>
    </row>
    <row r="576" spans="1:18" x14ac:dyDescent="0.25">
      <c r="A576" s="71" t="s">
        <v>323</v>
      </c>
      <c r="C576" s="201" t="s">
        <v>440</v>
      </c>
      <c r="E576" s="71" t="s">
        <v>86</v>
      </c>
      <c r="F576" s="71" t="s">
        <v>240</v>
      </c>
      <c r="G576" s="231">
        <v>42820</v>
      </c>
      <c r="H576" s="231">
        <v>43034</v>
      </c>
      <c r="I576" s="255">
        <f t="shared" si="73"/>
        <v>3</v>
      </c>
      <c r="J576" s="198">
        <f t="shared" si="74"/>
        <v>13</v>
      </c>
      <c r="K576" s="198">
        <f t="shared" si="75"/>
        <v>43</v>
      </c>
      <c r="L576" s="272">
        <v>2</v>
      </c>
      <c r="M576" s="230" t="s">
        <v>31</v>
      </c>
      <c r="N576" s="69" t="s">
        <v>62</v>
      </c>
      <c r="Q576" s="69">
        <f t="shared" si="76"/>
        <v>31</v>
      </c>
      <c r="R576" s="69">
        <f t="shared" si="77"/>
        <v>62</v>
      </c>
    </row>
    <row r="577" spans="1:18" x14ac:dyDescent="0.25">
      <c r="A577" s="71" t="s">
        <v>323</v>
      </c>
      <c r="C577" s="201" t="s">
        <v>440</v>
      </c>
      <c r="E577" s="71" t="s">
        <v>86</v>
      </c>
      <c r="F577" s="71" t="s">
        <v>240</v>
      </c>
      <c r="G577" s="230">
        <v>42888</v>
      </c>
      <c r="H577" s="230">
        <v>43008</v>
      </c>
      <c r="I577" s="255">
        <f t="shared" si="73"/>
        <v>6</v>
      </c>
      <c r="J577" s="198">
        <f t="shared" si="74"/>
        <v>22</v>
      </c>
      <c r="K577" s="198">
        <f t="shared" si="75"/>
        <v>39</v>
      </c>
      <c r="L577" s="272">
        <v>5</v>
      </c>
      <c r="M577" s="230" t="s">
        <v>345</v>
      </c>
      <c r="N577" s="69" t="s">
        <v>62</v>
      </c>
      <c r="Q577" s="69">
        <f t="shared" si="76"/>
        <v>18</v>
      </c>
      <c r="R577" s="69">
        <f t="shared" si="77"/>
        <v>90</v>
      </c>
    </row>
    <row r="578" spans="1:18" x14ac:dyDescent="0.25">
      <c r="A578" s="71" t="s">
        <v>323</v>
      </c>
      <c r="B578" s="271"/>
      <c r="C578" s="201" t="s">
        <v>440</v>
      </c>
      <c r="D578" s="196"/>
      <c r="E578" s="71" t="s">
        <v>86</v>
      </c>
      <c r="F578" s="71" t="s">
        <v>240</v>
      </c>
      <c r="G578" s="231">
        <v>42953</v>
      </c>
      <c r="H578" s="231">
        <v>42981</v>
      </c>
      <c r="I578" s="255">
        <f t="shared" si="73"/>
        <v>8</v>
      </c>
      <c r="J578" s="198">
        <f t="shared" si="74"/>
        <v>32</v>
      </c>
      <c r="K578" s="198">
        <f t="shared" si="75"/>
        <v>36</v>
      </c>
      <c r="L578" s="272">
        <v>5</v>
      </c>
      <c r="M578" s="230" t="s">
        <v>288</v>
      </c>
      <c r="N578" s="69" t="s">
        <v>62</v>
      </c>
      <c r="Q578" s="69">
        <f t="shared" si="76"/>
        <v>5</v>
      </c>
      <c r="R578" s="69">
        <f t="shared" si="77"/>
        <v>25</v>
      </c>
    </row>
    <row r="579" spans="1:18" x14ac:dyDescent="0.25">
      <c r="A579" s="71" t="s">
        <v>157</v>
      </c>
      <c r="B579" s="196"/>
      <c r="C579" s="201" t="s">
        <v>440</v>
      </c>
      <c r="D579" s="196"/>
      <c r="E579" s="71" t="s">
        <v>85</v>
      </c>
      <c r="F579" s="71" t="s">
        <v>240</v>
      </c>
      <c r="G579" s="231">
        <v>42822</v>
      </c>
      <c r="H579" s="231">
        <v>43032</v>
      </c>
      <c r="I579" s="255">
        <f t="shared" si="73"/>
        <v>3</v>
      </c>
      <c r="J579" s="198">
        <f t="shared" si="74"/>
        <v>13</v>
      </c>
      <c r="K579" s="198">
        <f t="shared" si="75"/>
        <v>43</v>
      </c>
      <c r="L579" s="272">
        <v>1</v>
      </c>
      <c r="M579" s="230" t="s">
        <v>42</v>
      </c>
      <c r="N579" s="71" t="s">
        <v>62</v>
      </c>
      <c r="Q579" s="69">
        <f t="shared" si="76"/>
        <v>31</v>
      </c>
      <c r="R579" s="69">
        <f t="shared" si="77"/>
        <v>31</v>
      </c>
    </row>
    <row r="580" spans="1:18" x14ac:dyDescent="0.25">
      <c r="A580" s="71" t="s">
        <v>63</v>
      </c>
      <c r="C580" s="201" t="s">
        <v>440</v>
      </c>
      <c r="E580" s="71" t="s">
        <v>85</v>
      </c>
      <c r="F580" s="71" t="s">
        <v>240</v>
      </c>
      <c r="G580" s="231">
        <v>42887</v>
      </c>
      <c r="H580" s="231">
        <v>43008</v>
      </c>
      <c r="I580" s="255">
        <f t="shared" si="73"/>
        <v>6</v>
      </c>
      <c r="J580" s="198">
        <f t="shared" si="74"/>
        <v>22</v>
      </c>
      <c r="K580" s="198">
        <f t="shared" si="75"/>
        <v>39</v>
      </c>
      <c r="L580" s="272">
        <v>2</v>
      </c>
      <c r="M580" s="230" t="s">
        <v>343</v>
      </c>
      <c r="N580" s="71" t="s">
        <v>62</v>
      </c>
      <c r="Q580" s="69">
        <f t="shared" si="76"/>
        <v>18</v>
      </c>
      <c r="R580" s="69">
        <f t="shared" si="77"/>
        <v>36</v>
      </c>
    </row>
    <row r="581" spans="1:18" x14ac:dyDescent="0.25">
      <c r="A581" s="71" t="s">
        <v>63</v>
      </c>
      <c r="C581" s="201" t="s">
        <v>440</v>
      </c>
      <c r="E581" s="71" t="s">
        <v>85</v>
      </c>
      <c r="F581" s="71" t="s">
        <v>240</v>
      </c>
      <c r="G581" s="231">
        <v>42840</v>
      </c>
      <c r="H581" s="231">
        <v>42840</v>
      </c>
      <c r="I581" s="255">
        <f t="shared" si="73"/>
        <v>4</v>
      </c>
      <c r="J581" s="198">
        <f t="shared" si="74"/>
        <v>15</v>
      </c>
      <c r="K581" s="198">
        <f t="shared" si="75"/>
        <v>15</v>
      </c>
      <c r="L581" s="272">
        <v>1</v>
      </c>
      <c r="M581" s="230" t="s">
        <v>25</v>
      </c>
      <c r="N581" s="71" t="s">
        <v>62</v>
      </c>
      <c r="Q581" s="69">
        <f t="shared" si="76"/>
        <v>1</v>
      </c>
      <c r="R581" s="69">
        <f t="shared" si="77"/>
        <v>1</v>
      </c>
    </row>
    <row r="582" spans="1:18" x14ac:dyDescent="0.25">
      <c r="A582" s="71" t="s">
        <v>63</v>
      </c>
      <c r="C582" s="201" t="s">
        <v>440</v>
      </c>
      <c r="E582" s="71" t="s">
        <v>85</v>
      </c>
      <c r="F582" s="71" t="s">
        <v>240</v>
      </c>
      <c r="G582" s="231">
        <v>42841</v>
      </c>
      <c r="H582" s="231">
        <v>42841</v>
      </c>
      <c r="I582" s="255">
        <f t="shared" si="73"/>
        <v>4</v>
      </c>
      <c r="J582" s="198">
        <f t="shared" si="74"/>
        <v>16</v>
      </c>
      <c r="K582" s="198">
        <f t="shared" si="75"/>
        <v>16</v>
      </c>
      <c r="L582" s="272">
        <v>1</v>
      </c>
      <c r="M582" s="230" t="s">
        <v>39</v>
      </c>
      <c r="N582" s="71" t="s">
        <v>62</v>
      </c>
      <c r="Q582" s="69">
        <f t="shared" si="76"/>
        <v>1</v>
      </c>
      <c r="R582" s="69">
        <f t="shared" si="77"/>
        <v>1</v>
      </c>
    </row>
    <row r="583" spans="1:18" x14ac:dyDescent="0.25">
      <c r="A583" s="71" t="s">
        <v>63</v>
      </c>
      <c r="C583" s="201" t="s">
        <v>440</v>
      </c>
      <c r="E583" s="71" t="s">
        <v>85</v>
      </c>
      <c r="F583" s="71" t="s">
        <v>240</v>
      </c>
      <c r="G583" s="231">
        <v>42890</v>
      </c>
      <c r="H583" s="231">
        <v>42890</v>
      </c>
      <c r="I583" s="255">
        <f t="shared" si="73"/>
        <v>6</v>
      </c>
      <c r="J583" s="198">
        <f t="shared" si="74"/>
        <v>23</v>
      </c>
      <c r="K583" s="198">
        <f t="shared" si="75"/>
        <v>23</v>
      </c>
      <c r="L583" s="272">
        <v>1</v>
      </c>
      <c r="M583" s="230" t="s">
        <v>39</v>
      </c>
      <c r="N583" s="71" t="s">
        <v>62</v>
      </c>
      <c r="Q583" s="69">
        <f t="shared" si="76"/>
        <v>1</v>
      </c>
      <c r="R583" s="69">
        <f t="shared" si="77"/>
        <v>1</v>
      </c>
    </row>
    <row r="584" spans="1:18" x14ac:dyDescent="0.25">
      <c r="A584" s="71" t="s">
        <v>63</v>
      </c>
      <c r="C584" s="201" t="s">
        <v>440</v>
      </c>
      <c r="E584" s="71" t="s">
        <v>85</v>
      </c>
      <c r="F584" s="71" t="s">
        <v>240</v>
      </c>
      <c r="G584" s="231">
        <v>42918</v>
      </c>
      <c r="H584" s="231">
        <v>42974</v>
      </c>
      <c r="I584" s="255">
        <f t="shared" si="73"/>
        <v>7</v>
      </c>
      <c r="J584" s="198">
        <f t="shared" si="74"/>
        <v>27</v>
      </c>
      <c r="K584" s="198">
        <f t="shared" si="75"/>
        <v>35</v>
      </c>
      <c r="L584" s="280">
        <v>1</v>
      </c>
      <c r="M584" s="230" t="s">
        <v>39</v>
      </c>
      <c r="N584" s="71" t="s">
        <v>62</v>
      </c>
      <c r="Q584" s="69">
        <f t="shared" si="76"/>
        <v>9</v>
      </c>
      <c r="R584" s="69">
        <f t="shared" si="77"/>
        <v>9</v>
      </c>
    </row>
    <row r="585" spans="1:18" x14ac:dyDescent="0.25">
      <c r="A585" s="71" t="s">
        <v>63</v>
      </c>
      <c r="C585" s="201" t="s">
        <v>440</v>
      </c>
      <c r="E585" s="71" t="s">
        <v>85</v>
      </c>
      <c r="F585" s="71" t="s">
        <v>240</v>
      </c>
      <c r="G585" s="231">
        <v>42940</v>
      </c>
      <c r="H585" s="231">
        <v>42977</v>
      </c>
      <c r="I585" s="255">
        <f t="shared" si="73"/>
        <v>7</v>
      </c>
      <c r="J585" s="198">
        <f t="shared" si="74"/>
        <v>30</v>
      </c>
      <c r="K585" s="198">
        <f t="shared" si="75"/>
        <v>35</v>
      </c>
      <c r="L585" s="280">
        <v>3</v>
      </c>
      <c r="M585" s="230" t="s">
        <v>64</v>
      </c>
      <c r="N585" s="71" t="s">
        <v>62</v>
      </c>
      <c r="Q585" s="69">
        <f t="shared" si="76"/>
        <v>6</v>
      </c>
      <c r="R585" s="69">
        <f t="shared" si="77"/>
        <v>18</v>
      </c>
    </row>
    <row r="586" spans="1:18" x14ac:dyDescent="0.25">
      <c r="A586" s="71" t="s">
        <v>63</v>
      </c>
      <c r="C586" s="201" t="s">
        <v>440</v>
      </c>
      <c r="E586" s="71" t="s">
        <v>85</v>
      </c>
      <c r="F586" s="71" t="s">
        <v>240</v>
      </c>
      <c r="G586" s="231">
        <v>42892</v>
      </c>
      <c r="H586" s="231">
        <v>43004</v>
      </c>
      <c r="I586" s="255">
        <f t="shared" si="73"/>
        <v>6</v>
      </c>
      <c r="J586" s="198">
        <f t="shared" si="74"/>
        <v>23</v>
      </c>
      <c r="K586" s="198">
        <f t="shared" si="75"/>
        <v>39</v>
      </c>
      <c r="L586" s="272">
        <v>1</v>
      </c>
      <c r="M586" s="230" t="s">
        <v>42</v>
      </c>
      <c r="N586" s="71" t="s">
        <v>62</v>
      </c>
      <c r="Q586" s="69">
        <f t="shared" si="76"/>
        <v>17</v>
      </c>
      <c r="R586" s="69">
        <f t="shared" si="77"/>
        <v>17</v>
      </c>
    </row>
    <row r="587" spans="1:18" x14ac:dyDescent="0.25">
      <c r="A587" s="71" t="s">
        <v>63</v>
      </c>
      <c r="C587" s="201" t="s">
        <v>440</v>
      </c>
      <c r="E587" s="71" t="s">
        <v>85</v>
      </c>
      <c r="F587" s="71" t="s">
        <v>240</v>
      </c>
      <c r="G587" s="231">
        <v>42826</v>
      </c>
      <c r="H587" s="231">
        <v>43036</v>
      </c>
      <c r="I587" s="255">
        <f t="shared" si="73"/>
        <v>4</v>
      </c>
      <c r="J587" s="198">
        <f t="shared" si="74"/>
        <v>13</v>
      </c>
      <c r="K587" s="198">
        <f t="shared" si="75"/>
        <v>43</v>
      </c>
      <c r="L587" s="272">
        <v>1</v>
      </c>
      <c r="M587" s="230" t="s">
        <v>25</v>
      </c>
      <c r="N587" s="71" t="s">
        <v>62</v>
      </c>
      <c r="Q587" s="69">
        <f t="shared" si="76"/>
        <v>31</v>
      </c>
      <c r="R587" s="69">
        <f t="shared" si="77"/>
        <v>31</v>
      </c>
    </row>
    <row r="588" spans="1:18" x14ac:dyDescent="0.25">
      <c r="A588" s="71" t="s">
        <v>63</v>
      </c>
      <c r="C588" s="201" t="s">
        <v>440</v>
      </c>
      <c r="E588" s="71" t="s">
        <v>85</v>
      </c>
      <c r="F588" s="71" t="s">
        <v>240</v>
      </c>
      <c r="G588" s="231">
        <v>42951</v>
      </c>
      <c r="H588" s="231">
        <v>42972</v>
      </c>
      <c r="I588" s="255">
        <f t="shared" si="73"/>
        <v>8</v>
      </c>
      <c r="J588" s="198">
        <f t="shared" si="74"/>
        <v>31</v>
      </c>
      <c r="K588" s="198">
        <f t="shared" si="75"/>
        <v>34</v>
      </c>
      <c r="L588" s="272">
        <v>1</v>
      </c>
      <c r="M588" s="230" t="s">
        <v>55</v>
      </c>
      <c r="N588" s="71" t="s">
        <v>62</v>
      </c>
      <c r="Q588" s="69">
        <f t="shared" si="76"/>
        <v>4</v>
      </c>
      <c r="R588" s="69">
        <f t="shared" si="77"/>
        <v>4</v>
      </c>
    </row>
    <row r="589" spans="1:18" x14ac:dyDescent="0.25">
      <c r="A589" s="71" t="s">
        <v>63</v>
      </c>
      <c r="C589" s="201" t="s">
        <v>440</v>
      </c>
      <c r="E589" s="71" t="s">
        <v>85</v>
      </c>
      <c r="F589" s="71" t="s">
        <v>240</v>
      </c>
      <c r="G589" s="231">
        <v>42948</v>
      </c>
      <c r="H589" s="231">
        <v>42976</v>
      </c>
      <c r="I589" s="255">
        <f t="shared" si="73"/>
        <v>8</v>
      </c>
      <c r="J589" s="198">
        <f t="shared" si="74"/>
        <v>31</v>
      </c>
      <c r="K589" s="198">
        <f t="shared" si="75"/>
        <v>35</v>
      </c>
      <c r="L589" s="272">
        <v>1</v>
      </c>
      <c r="M589" s="230" t="s">
        <v>42</v>
      </c>
      <c r="N589" s="71" t="s">
        <v>62</v>
      </c>
      <c r="Q589" s="69">
        <f t="shared" si="76"/>
        <v>5</v>
      </c>
      <c r="R589" s="69">
        <f t="shared" si="77"/>
        <v>5</v>
      </c>
    </row>
    <row r="590" spans="1:18" x14ac:dyDescent="0.25">
      <c r="A590" s="71" t="s">
        <v>63</v>
      </c>
      <c r="C590" s="201" t="s">
        <v>440</v>
      </c>
      <c r="E590" s="71" t="s">
        <v>85</v>
      </c>
      <c r="F590" s="71" t="s">
        <v>240</v>
      </c>
      <c r="G590" s="231">
        <v>42897</v>
      </c>
      <c r="H590" s="231">
        <v>43002</v>
      </c>
      <c r="I590" s="255">
        <f t="shared" si="73"/>
        <v>6</v>
      </c>
      <c r="J590" s="198">
        <f t="shared" si="74"/>
        <v>24</v>
      </c>
      <c r="K590" s="198">
        <f t="shared" si="75"/>
        <v>39</v>
      </c>
      <c r="L590" s="272">
        <v>1</v>
      </c>
      <c r="M590" s="230" t="s">
        <v>39</v>
      </c>
      <c r="N590" s="71" t="s">
        <v>62</v>
      </c>
      <c r="Q590" s="69">
        <f t="shared" si="76"/>
        <v>16</v>
      </c>
      <c r="R590" s="69">
        <f t="shared" si="77"/>
        <v>16</v>
      </c>
    </row>
    <row r="591" spans="1:18" x14ac:dyDescent="0.25">
      <c r="A591" s="71" t="s">
        <v>63</v>
      </c>
      <c r="C591" s="201" t="s">
        <v>440</v>
      </c>
      <c r="E591" s="71" t="s">
        <v>85</v>
      </c>
      <c r="F591" s="71" t="s">
        <v>240</v>
      </c>
      <c r="G591" s="231">
        <v>42833</v>
      </c>
      <c r="H591" s="231">
        <v>42837</v>
      </c>
      <c r="I591" s="255">
        <f t="shared" si="73"/>
        <v>4</v>
      </c>
      <c r="J591" s="198">
        <f t="shared" si="74"/>
        <v>14</v>
      </c>
      <c r="K591" s="198">
        <f t="shared" si="75"/>
        <v>15</v>
      </c>
      <c r="L591" s="272">
        <v>2</v>
      </c>
      <c r="M591" s="230" t="s">
        <v>30</v>
      </c>
      <c r="N591" s="71" t="s">
        <v>62</v>
      </c>
      <c r="Q591" s="69">
        <f t="shared" si="76"/>
        <v>2</v>
      </c>
      <c r="R591" s="69">
        <f t="shared" si="77"/>
        <v>4</v>
      </c>
    </row>
    <row r="592" spans="1:18" x14ac:dyDescent="0.25">
      <c r="A592" s="69" t="s">
        <v>254</v>
      </c>
      <c r="B592" s="271"/>
      <c r="D592" s="201" t="s">
        <v>440</v>
      </c>
      <c r="E592" s="69" t="s">
        <v>265</v>
      </c>
      <c r="F592" s="69" t="s">
        <v>218</v>
      </c>
      <c r="G592" s="231">
        <v>43011</v>
      </c>
      <c r="H592" s="231">
        <v>43011</v>
      </c>
      <c r="I592" s="255">
        <f t="shared" si="73"/>
        <v>10</v>
      </c>
      <c r="J592" s="198">
        <f t="shared" si="74"/>
        <v>40</v>
      </c>
      <c r="K592" s="198">
        <f t="shared" si="75"/>
        <v>40</v>
      </c>
      <c r="L592" s="69">
        <v>1</v>
      </c>
      <c r="M592" s="69" t="s">
        <v>42</v>
      </c>
      <c r="N592" s="69" t="s">
        <v>62</v>
      </c>
      <c r="Q592" s="69">
        <f t="shared" si="76"/>
        <v>1</v>
      </c>
      <c r="R592" s="69">
        <f t="shared" si="77"/>
        <v>1</v>
      </c>
    </row>
    <row r="593" spans="1:18" x14ac:dyDescent="0.25">
      <c r="A593" s="71" t="s">
        <v>63</v>
      </c>
      <c r="C593" s="201" t="s">
        <v>440</v>
      </c>
      <c r="E593" s="69" t="s">
        <v>85</v>
      </c>
      <c r="F593" s="69" t="s">
        <v>218</v>
      </c>
      <c r="G593" s="231">
        <v>42948</v>
      </c>
      <c r="H593" s="231">
        <v>42978</v>
      </c>
      <c r="I593" s="255">
        <f t="shared" si="73"/>
        <v>8</v>
      </c>
      <c r="J593" s="198">
        <f t="shared" si="74"/>
        <v>31</v>
      </c>
      <c r="K593" s="198">
        <f t="shared" si="75"/>
        <v>35</v>
      </c>
      <c r="L593" s="69">
        <v>2</v>
      </c>
      <c r="M593" s="69" t="s">
        <v>52</v>
      </c>
      <c r="N593" s="69" t="s">
        <v>62</v>
      </c>
      <c r="Q593" s="69">
        <f t="shared" si="76"/>
        <v>5</v>
      </c>
      <c r="R593" s="69">
        <f t="shared" si="77"/>
        <v>10</v>
      </c>
    </row>
    <row r="594" spans="1:18" x14ac:dyDescent="0.25">
      <c r="A594" s="71" t="s">
        <v>63</v>
      </c>
      <c r="B594" s="271"/>
      <c r="C594" s="201" t="s">
        <v>440</v>
      </c>
      <c r="E594" s="69" t="s">
        <v>85</v>
      </c>
      <c r="F594" s="69" t="s">
        <v>218</v>
      </c>
      <c r="G594" s="231">
        <v>42942</v>
      </c>
      <c r="H594" s="231">
        <v>42942</v>
      </c>
      <c r="I594" s="255">
        <f t="shared" si="73"/>
        <v>7</v>
      </c>
      <c r="J594" s="198">
        <f t="shared" si="74"/>
        <v>30</v>
      </c>
      <c r="K594" s="198">
        <f t="shared" si="75"/>
        <v>30</v>
      </c>
      <c r="L594" s="69">
        <v>1</v>
      </c>
      <c r="M594" s="69" t="s">
        <v>43</v>
      </c>
      <c r="N594" s="69" t="s">
        <v>62</v>
      </c>
      <c r="Q594" s="69">
        <f t="shared" si="76"/>
        <v>1</v>
      </c>
      <c r="R594" s="69">
        <f t="shared" si="77"/>
        <v>1</v>
      </c>
    </row>
    <row r="595" spans="1:18" x14ac:dyDescent="0.25">
      <c r="A595" s="71" t="s">
        <v>63</v>
      </c>
      <c r="B595" s="271"/>
      <c r="C595" s="201" t="s">
        <v>440</v>
      </c>
      <c r="D595" s="196"/>
      <c r="E595" s="69" t="s">
        <v>85</v>
      </c>
      <c r="F595" s="69" t="s">
        <v>218</v>
      </c>
      <c r="G595" s="231">
        <v>42984</v>
      </c>
      <c r="H595" s="231">
        <v>42984</v>
      </c>
      <c r="I595" s="255">
        <f t="shared" si="73"/>
        <v>9</v>
      </c>
      <c r="J595" s="198">
        <f t="shared" si="74"/>
        <v>36</v>
      </c>
      <c r="K595" s="198">
        <f t="shared" si="75"/>
        <v>36</v>
      </c>
      <c r="L595" s="69">
        <v>1</v>
      </c>
      <c r="M595" s="69" t="s">
        <v>43</v>
      </c>
      <c r="N595" s="69" t="s">
        <v>62</v>
      </c>
      <c r="Q595" s="69">
        <f t="shared" si="76"/>
        <v>1</v>
      </c>
      <c r="R595" s="69">
        <f t="shared" si="77"/>
        <v>1</v>
      </c>
    </row>
    <row r="596" spans="1:18" x14ac:dyDescent="0.25">
      <c r="A596" s="71" t="s">
        <v>63</v>
      </c>
      <c r="B596" s="271"/>
      <c r="C596" s="201" t="s">
        <v>440</v>
      </c>
      <c r="D596" s="202"/>
      <c r="E596" s="69" t="s">
        <v>85</v>
      </c>
      <c r="F596" s="69" t="s">
        <v>218</v>
      </c>
      <c r="G596" s="231">
        <v>42938</v>
      </c>
      <c r="H596" s="231">
        <v>42987</v>
      </c>
      <c r="I596" s="255">
        <f t="shared" si="73"/>
        <v>7</v>
      </c>
      <c r="J596" s="198">
        <f t="shared" si="74"/>
        <v>29</v>
      </c>
      <c r="K596" s="198">
        <f t="shared" si="75"/>
        <v>36</v>
      </c>
      <c r="L596" s="69">
        <v>1</v>
      </c>
      <c r="M596" s="69" t="s">
        <v>25</v>
      </c>
      <c r="N596" s="69" t="s">
        <v>62</v>
      </c>
      <c r="Q596" s="69">
        <f t="shared" si="76"/>
        <v>8</v>
      </c>
      <c r="R596" s="69">
        <f t="shared" si="77"/>
        <v>8</v>
      </c>
    </row>
    <row r="597" spans="1:18" x14ac:dyDescent="0.25">
      <c r="A597" s="71" t="s">
        <v>63</v>
      </c>
      <c r="B597" s="271"/>
      <c r="C597" s="201" t="s">
        <v>440</v>
      </c>
      <c r="E597" s="69" t="s">
        <v>85</v>
      </c>
      <c r="F597" s="69" t="s">
        <v>218</v>
      </c>
      <c r="G597" s="231">
        <v>42939</v>
      </c>
      <c r="H597" s="231">
        <v>42988</v>
      </c>
      <c r="I597" s="255">
        <f t="shared" si="73"/>
        <v>7</v>
      </c>
      <c r="J597" s="198">
        <f t="shared" si="74"/>
        <v>30</v>
      </c>
      <c r="K597" s="198">
        <f t="shared" si="75"/>
        <v>37</v>
      </c>
      <c r="L597" s="69">
        <v>1</v>
      </c>
      <c r="M597" s="69" t="s">
        <v>39</v>
      </c>
      <c r="N597" s="69" t="s">
        <v>62</v>
      </c>
      <c r="Q597" s="69">
        <f t="shared" si="76"/>
        <v>8</v>
      </c>
      <c r="R597" s="69">
        <f t="shared" si="77"/>
        <v>8</v>
      </c>
    </row>
    <row r="598" spans="1:18" x14ac:dyDescent="0.25">
      <c r="A598" s="71" t="s">
        <v>323</v>
      </c>
      <c r="C598" s="201" t="s">
        <v>440</v>
      </c>
      <c r="D598" s="271"/>
      <c r="E598" s="69" t="s">
        <v>86</v>
      </c>
      <c r="F598" s="69" t="s">
        <v>218</v>
      </c>
      <c r="G598" s="231">
        <v>42934</v>
      </c>
      <c r="H598" s="231">
        <v>42934</v>
      </c>
      <c r="I598" s="255">
        <f t="shared" si="73"/>
        <v>7</v>
      </c>
      <c r="J598" s="198">
        <f t="shared" si="74"/>
        <v>29</v>
      </c>
      <c r="K598" s="198">
        <f t="shared" si="75"/>
        <v>29</v>
      </c>
      <c r="L598" s="69">
        <v>1</v>
      </c>
      <c r="M598" s="69" t="s">
        <v>42</v>
      </c>
      <c r="N598" s="69" t="s">
        <v>62</v>
      </c>
      <c r="Q598" s="69">
        <f t="shared" si="76"/>
        <v>1</v>
      </c>
      <c r="R598" s="69">
        <f t="shared" si="77"/>
        <v>1</v>
      </c>
    </row>
    <row r="599" spans="1:18" x14ac:dyDescent="0.25">
      <c r="A599" s="71" t="s">
        <v>323</v>
      </c>
      <c r="C599" s="201" t="s">
        <v>440</v>
      </c>
      <c r="D599" s="271"/>
      <c r="E599" s="69" t="s">
        <v>86</v>
      </c>
      <c r="F599" s="69" t="s">
        <v>218</v>
      </c>
      <c r="G599" s="231">
        <v>42929</v>
      </c>
      <c r="H599" s="231">
        <v>42929</v>
      </c>
      <c r="I599" s="255">
        <f t="shared" si="73"/>
        <v>7</v>
      </c>
      <c r="J599" s="198">
        <f t="shared" si="74"/>
        <v>28</v>
      </c>
      <c r="K599" s="198">
        <f t="shared" si="75"/>
        <v>28</v>
      </c>
      <c r="L599" s="69">
        <v>2</v>
      </c>
      <c r="M599" s="69" t="s">
        <v>443</v>
      </c>
      <c r="N599" s="69" t="s">
        <v>62</v>
      </c>
      <c r="Q599" s="69">
        <f t="shared" si="76"/>
        <v>1</v>
      </c>
      <c r="R599" s="69">
        <f t="shared" si="77"/>
        <v>2</v>
      </c>
    </row>
    <row r="600" spans="1:18" x14ac:dyDescent="0.25">
      <c r="A600" s="71" t="s">
        <v>323</v>
      </c>
      <c r="C600" s="201" t="s">
        <v>440</v>
      </c>
      <c r="D600" s="271"/>
      <c r="E600" s="69" t="s">
        <v>86</v>
      </c>
      <c r="F600" s="69" t="s">
        <v>218</v>
      </c>
      <c r="G600" s="231">
        <v>42912</v>
      </c>
      <c r="H600" s="231">
        <v>42989</v>
      </c>
      <c r="I600" s="255">
        <f t="shared" si="73"/>
        <v>6</v>
      </c>
      <c r="J600" s="198">
        <f t="shared" si="74"/>
        <v>26</v>
      </c>
      <c r="K600" s="198">
        <f t="shared" si="75"/>
        <v>37</v>
      </c>
      <c r="L600" s="69">
        <v>1</v>
      </c>
      <c r="M600" s="69" t="s">
        <v>24</v>
      </c>
      <c r="N600" s="69" t="s">
        <v>62</v>
      </c>
      <c r="Q600" s="69">
        <f t="shared" si="76"/>
        <v>12</v>
      </c>
      <c r="R600" s="69">
        <f t="shared" si="77"/>
        <v>12</v>
      </c>
    </row>
    <row r="601" spans="1:18" x14ac:dyDescent="0.25">
      <c r="A601" s="71" t="s">
        <v>323</v>
      </c>
      <c r="C601" s="201" t="s">
        <v>440</v>
      </c>
      <c r="D601" s="271"/>
      <c r="E601" s="69" t="s">
        <v>86</v>
      </c>
      <c r="F601" s="69" t="s">
        <v>218</v>
      </c>
      <c r="G601" s="231">
        <v>42933</v>
      </c>
      <c r="H601" s="231">
        <v>42933</v>
      </c>
      <c r="I601" s="255">
        <f t="shared" si="73"/>
        <v>7</v>
      </c>
      <c r="J601" s="198">
        <f t="shared" si="74"/>
        <v>29</v>
      </c>
      <c r="K601" s="198">
        <f t="shared" si="75"/>
        <v>29</v>
      </c>
      <c r="L601" s="69">
        <v>2</v>
      </c>
      <c r="M601" s="69" t="s">
        <v>24</v>
      </c>
      <c r="N601" s="69" t="s">
        <v>62</v>
      </c>
      <c r="Q601" s="69">
        <f t="shared" si="76"/>
        <v>1</v>
      </c>
      <c r="R601" s="69">
        <f t="shared" si="77"/>
        <v>2</v>
      </c>
    </row>
    <row r="602" spans="1:18" x14ac:dyDescent="0.25">
      <c r="A602" s="71" t="s">
        <v>323</v>
      </c>
      <c r="B602" s="271"/>
      <c r="C602" s="201" t="s">
        <v>440</v>
      </c>
      <c r="E602" s="69" t="s">
        <v>86</v>
      </c>
      <c r="F602" s="69" t="s">
        <v>218</v>
      </c>
      <c r="G602" s="231">
        <v>42836</v>
      </c>
      <c r="H602" s="231">
        <v>43032</v>
      </c>
      <c r="I602" s="255">
        <f t="shared" si="73"/>
        <v>4</v>
      </c>
      <c r="J602" s="198">
        <f t="shared" si="74"/>
        <v>15</v>
      </c>
      <c r="K602" s="198">
        <f t="shared" si="75"/>
        <v>43</v>
      </c>
      <c r="L602" s="69">
        <v>1</v>
      </c>
      <c r="M602" s="69" t="s">
        <v>42</v>
      </c>
      <c r="N602" s="69" t="s">
        <v>62</v>
      </c>
      <c r="Q602" s="69">
        <f t="shared" si="76"/>
        <v>29</v>
      </c>
      <c r="R602" s="69">
        <f t="shared" si="77"/>
        <v>29</v>
      </c>
    </row>
    <row r="603" spans="1:18" x14ac:dyDescent="0.25">
      <c r="A603" s="71" t="s">
        <v>323</v>
      </c>
      <c r="B603" s="271"/>
      <c r="C603" s="201" t="s">
        <v>440</v>
      </c>
      <c r="E603" s="69" t="s">
        <v>86</v>
      </c>
      <c r="F603" s="69" t="s">
        <v>218</v>
      </c>
      <c r="G603" s="231">
        <v>42935</v>
      </c>
      <c r="H603" s="231">
        <v>42935</v>
      </c>
      <c r="I603" s="255">
        <f t="shared" si="73"/>
        <v>7</v>
      </c>
      <c r="J603" s="198">
        <f t="shared" si="74"/>
        <v>29</v>
      </c>
      <c r="K603" s="198">
        <f t="shared" si="75"/>
        <v>29</v>
      </c>
      <c r="L603" s="69">
        <v>1</v>
      </c>
      <c r="M603" s="69" t="s">
        <v>43</v>
      </c>
      <c r="N603" s="69" t="s">
        <v>62</v>
      </c>
      <c r="Q603" s="69">
        <f t="shared" si="76"/>
        <v>1</v>
      </c>
      <c r="R603" s="69">
        <f t="shared" si="77"/>
        <v>1</v>
      </c>
    </row>
    <row r="604" spans="1:18" x14ac:dyDescent="0.25">
      <c r="A604" s="71" t="s">
        <v>323</v>
      </c>
      <c r="B604" s="271"/>
      <c r="C604" s="201" t="s">
        <v>440</v>
      </c>
      <c r="E604" s="69" t="s">
        <v>86</v>
      </c>
      <c r="F604" s="69" t="s">
        <v>218</v>
      </c>
      <c r="G604" s="231">
        <v>42914</v>
      </c>
      <c r="H604" s="231">
        <v>42985</v>
      </c>
      <c r="I604" s="255">
        <f t="shared" si="73"/>
        <v>6</v>
      </c>
      <c r="J604" s="198">
        <f t="shared" si="74"/>
        <v>26</v>
      </c>
      <c r="K604" s="198">
        <f t="shared" si="75"/>
        <v>36</v>
      </c>
      <c r="L604" s="69">
        <v>2</v>
      </c>
      <c r="M604" s="69" t="s">
        <v>287</v>
      </c>
      <c r="N604" s="69" t="s">
        <v>62</v>
      </c>
      <c r="Q604" s="69">
        <f t="shared" si="76"/>
        <v>11</v>
      </c>
      <c r="R604" s="69">
        <f t="shared" si="77"/>
        <v>22</v>
      </c>
    </row>
    <row r="605" spans="1:18" x14ac:dyDescent="0.25">
      <c r="A605" s="71" t="s">
        <v>323</v>
      </c>
      <c r="C605" s="201" t="s">
        <v>440</v>
      </c>
      <c r="E605" s="69" t="s">
        <v>86</v>
      </c>
      <c r="F605" s="69" t="s">
        <v>218</v>
      </c>
      <c r="G605" s="231">
        <v>42929</v>
      </c>
      <c r="H605" s="231">
        <v>42930</v>
      </c>
      <c r="I605" s="255">
        <f t="shared" si="73"/>
        <v>7</v>
      </c>
      <c r="J605" s="198">
        <f t="shared" si="74"/>
        <v>28</v>
      </c>
      <c r="K605" s="198">
        <f t="shared" si="75"/>
        <v>28</v>
      </c>
      <c r="L605" s="69">
        <v>2</v>
      </c>
      <c r="M605" s="69" t="s">
        <v>442</v>
      </c>
      <c r="N605" s="69" t="s">
        <v>62</v>
      </c>
      <c r="Q605" s="69">
        <f t="shared" si="76"/>
        <v>1</v>
      </c>
      <c r="R605" s="69">
        <f t="shared" si="77"/>
        <v>2</v>
      </c>
    </row>
    <row r="606" spans="1:18" x14ac:dyDescent="0.25">
      <c r="A606" s="71" t="s">
        <v>323</v>
      </c>
      <c r="C606" s="201" t="s">
        <v>440</v>
      </c>
      <c r="E606" s="69" t="s">
        <v>86</v>
      </c>
      <c r="F606" s="69" t="s">
        <v>218</v>
      </c>
      <c r="G606" s="231">
        <v>42909</v>
      </c>
      <c r="H606" s="231">
        <v>42986</v>
      </c>
      <c r="I606" s="255">
        <f t="shared" si="73"/>
        <v>6</v>
      </c>
      <c r="J606" s="198">
        <f t="shared" si="74"/>
        <v>25</v>
      </c>
      <c r="K606" s="198">
        <f t="shared" si="75"/>
        <v>36</v>
      </c>
      <c r="L606" s="69">
        <v>1</v>
      </c>
      <c r="M606" s="69" t="s">
        <v>55</v>
      </c>
      <c r="N606" s="69" t="s">
        <v>62</v>
      </c>
      <c r="Q606" s="69">
        <f t="shared" si="76"/>
        <v>12</v>
      </c>
      <c r="R606" s="69">
        <f t="shared" si="77"/>
        <v>12</v>
      </c>
    </row>
    <row r="607" spans="1:18" x14ac:dyDescent="0.25">
      <c r="A607" s="71" t="s">
        <v>323</v>
      </c>
      <c r="C607" s="201" t="s">
        <v>440</v>
      </c>
      <c r="E607" s="69" t="s">
        <v>86</v>
      </c>
      <c r="F607" s="69" t="s">
        <v>218</v>
      </c>
      <c r="G607" s="231">
        <v>42833</v>
      </c>
      <c r="H607" s="231">
        <v>43036</v>
      </c>
      <c r="I607" s="255">
        <f t="shared" si="73"/>
        <v>4</v>
      </c>
      <c r="J607" s="198">
        <f t="shared" si="74"/>
        <v>14</v>
      </c>
      <c r="K607" s="198">
        <f t="shared" si="75"/>
        <v>43</v>
      </c>
      <c r="L607" s="69">
        <v>1</v>
      </c>
      <c r="M607" s="69" t="s">
        <v>25</v>
      </c>
      <c r="N607" s="69" t="s">
        <v>62</v>
      </c>
      <c r="Q607" s="69">
        <f t="shared" si="76"/>
        <v>30</v>
      </c>
      <c r="R607" s="69">
        <f t="shared" si="77"/>
        <v>30</v>
      </c>
    </row>
    <row r="608" spans="1:18" x14ac:dyDescent="0.25">
      <c r="A608" s="71" t="s">
        <v>323</v>
      </c>
      <c r="C608" s="201" t="s">
        <v>440</v>
      </c>
      <c r="E608" s="69" t="s">
        <v>86</v>
      </c>
      <c r="F608" s="69" t="s">
        <v>218</v>
      </c>
      <c r="G608" s="231">
        <v>42911</v>
      </c>
      <c r="H608" s="231">
        <v>42988</v>
      </c>
      <c r="I608" s="255">
        <f t="shared" si="73"/>
        <v>6</v>
      </c>
      <c r="J608" s="198">
        <f t="shared" si="74"/>
        <v>26</v>
      </c>
      <c r="K608" s="198">
        <f t="shared" si="75"/>
        <v>37</v>
      </c>
      <c r="L608" s="69">
        <v>1</v>
      </c>
      <c r="M608" s="69" t="s">
        <v>39</v>
      </c>
      <c r="N608" s="69" t="s">
        <v>62</v>
      </c>
      <c r="Q608" s="69">
        <f t="shared" si="76"/>
        <v>12</v>
      </c>
      <c r="R608" s="69">
        <f t="shared" si="77"/>
        <v>12</v>
      </c>
    </row>
    <row r="609" spans="1:18" x14ac:dyDescent="0.25">
      <c r="A609" s="69" t="s">
        <v>224</v>
      </c>
      <c r="C609" s="201" t="s">
        <v>440</v>
      </c>
      <c r="E609" s="69" t="s">
        <v>397</v>
      </c>
      <c r="F609" s="69" t="s">
        <v>218</v>
      </c>
      <c r="G609" s="231">
        <v>42827</v>
      </c>
      <c r="H609" s="231">
        <v>42841</v>
      </c>
      <c r="I609" s="255">
        <f t="shared" si="73"/>
        <v>4</v>
      </c>
      <c r="J609" s="198">
        <f t="shared" si="74"/>
        <v>14</v>
      </c>
      <c r="K609" s="198">
        <f t="shared" si="75"/>
        <v>16</v>
      </c>
      <c r="L609" s="69">
        <v>1</v>
      </c>
      <c r="M609" s="69" t="s">
        <v>39</v>
      </c>
      <c r="N609" s="69" t="s">
        <v>62</v>
      </c>
      <c r="Q609" s="69">
        <f t="shared" si="76"/>
        <v>3</v>
      </c>
      <c r="R609" s="69">
        <f t="shared" si="77"/>
        <v>3</v>
      </c>
    </row>
    <row r="610" spans="1:18" x14ac:dyDescent="0.25">
      <c r="A610" s="69" t="s">
        <v>224</v>
      </c>
      <c r="C610" s="201" t="s">
        <v>440</v>
      </c>
      <c r="E610" s="69" t="s">
        <v>397</v>
      </c>
      <c r="F610" s="69" t="s">
        <v>218</v>
      </c>
      <c r="G610" s="231">
        <v>42855</v>
      </c>
      <c r="H610" s="231">
        <v>42876</v>
      </c>
      <c r="I610" s="255">
        <f t="shared" si="73"/>
        <v>4</v>
      </c>
      <c r="J610" s="198">
        <f t="shared" si="74"/>
        <v>18</v>
      </c>
      <c r="K610" s="198">
        <f t="shared" si="75"/>
        <v>21</v>
      </c>
      <c r="L610" s="69">
        <v>1</v>
      </c>
      <c r="M610" s="69" t="s">
        <v>39</v>
      </c>
      <c r="N610" s="69" t="s">
        <v>62</v>
      </c>
      <c r="Q610" s="69">
        <f t="shared" si="76"/>
        <v>4</v>
      </c>
      <c r="R610" s="69">
        <f t="shared" si="77"/>
        <v>4</v>
      </c>
    </row>
    <row r="611" spans="1:18" x14ac:dyDescent="0.25">
      <c r="A611" s="69" t="s">
        <v>224</v>
      </c>
      <c r="C611" s="201" t="s">
        <v>440</v>
      </c>
      <c r="E611" s="69" t="s">
        <v>397</v>
      </c>
      <c r="F611" s="69" t="s">
        <v>218</v>
      </c>
      <c r="G611" s="231">
        <v>43016</v>
      </c>
      <c r="H611" s="231">
        <v>43030</v>
      </c>
      <c r="I611" s="255">
        <f t="shared" si="73"/>
        <v>10</v>
      </c>
      <c r="J611" s="198">
        <f t="shared" si="74"/>
        <v>41</v>
      </c>
      <c r="K611" s="198">
        <f t="shared" si="75"/>
        <v>43</v>
      </c>
      <c r="L611" s="69">
        <v>1</v>
      </c>
      <c r="M611" s="69" t="s">
        <v>39</v>
      </c>
      <c r="N611" s="69" t="s">
        <v>62</v>
      </c>
      <c r="Q611" s="69">
        <f t="shared" si="76"/>
        <v>3</v>
      </c>
      <c r="R611" s="69">
        <f t="shared" si="77"/>
        <v>3</v>
      </c>
    </row>
    <row r="612" spans="1:18" x14ac:dyDescent="0.25">
      <c r="A612" s="69" t="s">
        <v>323</v>
      </c>
      <c r="C612" s="201" t="s">
        <v>440</v>
      </c>
      <c r="E612" s="69" t="s">
        <v>86</v>
      </c>
      <c r="F612" s="69" t="s">
        <v>290</v>
      </c>
      <c r="G612" s="231">
        <v>42889</v>
      </c>
      <c r="H612" s="231">
        <v>43001</v>
      </c>
      <c r="I612" s="255">
        <f t="shared" si="73"/>
        <v>6</v>
      </c>
      <c r="J612" s="198">
        <f t="shared" si="74"/>
        <v>22</v>
      </c>
      <c r="K612" s="198">
        <f t="shared" si="75"/>
        <v>38</v>
      </c>
      <c r="L612" s="69">
        <v>1</v>
      </c>
      <c r="M612" s="69" t="s">
        <v>25</v>
      </c>
      <c r="N612" s="69" t="s">
        <v>62</v>
      </c>
      <c r="Q612" s="69">
        <f t="shared" si="76"/>
        <v>17</v>
      </c>
      <c r="R612" s="69">
        <f t="shared" si="77"/>
        <v>17</v>
      </c>
    </row>
    <row r="613" spans="1:18" x14ac:dyDescent="0.25">
      <c r="A613" s="69" t="s">
        <v>63</v>
      </c>
      <c r="C613" s="201" t="s">
        <v>440</v>
      </c>
      <c r="E613" s="69" t="s">
        <v>85</v>
      </c>
      <c r="F613" s="69" t="s">
        <v>13</v>
      </c>
      <c r="G613" s="231">
        <v>42940</v>
      </c>
      <c r="H613" s="231">
        <v>42975</v>
      </c>
      <c r="I613" s="255">
        <f t="shared" si="73"/>
        <v>7</v>
      </c>
      <c r="J613" s="198">
        <f t="shared" si="74"/>
        <v>30</v>
      </c>
      <c r="K613" s="198">
        <f t="shared" si="75"/>
        <v>35</v>
      </c>
      <c r="L613" s="69">
        <v>1</v>
      </c>
      <c r="M613" s="69" t="s">
        <v>24</v>
      </c>
      <c r="N613" s="69" t="s">
        <v>62</v>
      </c>
      <c r="Q613" s="69">
        <f t="shared" si="76"/>
        <v>6</v>
      </c>
      <c r="R613" s="69">
        <f t="shared" si="77"/>
        <v>6</v>
      </c>
    </row>
    <row r="614" spans="1:18" x14ac:dyDescent="0.25">
      <c r="A614" s="69" t="s">
        <v>63</v>
      </c>
      <c r="C614" s="201" t="s">
        <v>440</v>
      </c>
      <c r="E614" s="69" t="s">
        <v>85</v>
      </c>
      <c r="F614" s="69" t="s">
        <v>13</v>
      </c>
      <c r="G614" s="231">
        <v>42937</v>
      </c>
      <c r="H614" s="231">
        <v>42979</v>
      </c>
      <c r="I614" s="255">
        <f t="shared" si="73"/>
        <v>7</v>
      </c>
      <c r="J614" s="198">
        <f t="shared" si="74"/>
        <v>29</v>
      </c>
      <c r="K614" s="198">
        <f t="shared" si="75"/>
        <v>35</v>
      </c>
      <c r="L614" s="69">
        <v>1</v>
      </c>
      <c r="M614" s="69" t="s">
        <v>55</v>
      </c>
      <c r="N614" s="69" t="s">
        <v>62</v>
      </c>
      <c r="Q614" s="69">
        <f t="shared" si="76"/>
        <v>7</v>
      </c>
      <c r="R614" s="69">
        <f t="shared" si="77"/>
        <v>7</v>
      </c>
    </row>
    <row r="615" spans="1:18" x14ac:dyDescent="0.25">
      <c r="A615" s="69" t="s">
        <v>63</v>
      </c>
      <c r="C615" s="201" t="s">
        <v>440</v>
      </c>
      <c r="E615" s="69" t="s">
        <v>85</v>
      </c>
      <c r="F615" s="69" t="s">
        <v>13</v>
      </c>
      <c r="G615" s="231">
        <v>42887</v>
      </c>
      <c r="H615" s="231">
        <v>43002</v>
      </c>
      <c r="I615" s="255">
        <f t="shared" si="73"/>
        <v>6</v>
      </c>
      <c r="J615" s="198">
        <f t="shared" si="74"/>
        <v>22</v>
      </c>
      <c r="K615" s="198">
        <f t="shared" si="75"/>
        <v>39</v>
      </c>
      <c r="L615" s="69">
        <v>2</v>
      </c>
      <c r="M615" s="69" t="s">
        <v>31</v>
      </c>
      <c r="N615" s="69" t="s">
        <v>62</v>
      </c>
      <c r="Q615" s="69">
        <f t="shared" si="76"/>
        <v>18</v>
      </c>
      <c r="R615" s="69">
        <f t="shared" si="77"/>
        <v>36</v>
      </c>
    </row>
    <row r="616" spans="1:18" x14ac:dyDescent="0.25">
      <c r="A616" s="69" t="s">
        <v>63</v>
      </c>
      <c r="C616" s="201" t="s">
        <v>440</v>
      </c>
      <c r="E616" s="69" t="s">
        <v>85</v>
      </c>
      <c r="F616" s="69" t="s">
        <v>13</v>
      </c>
      <c r="G616" s="231">
        <v>42917</v>
      </c>
      <c r="H616" s="231">
        <v>42980</v>
      </c>
      <c r="I616" s="255">
        <f t="shared" si="73"/>
        <v>7</v>
      </c>
      <c r="J616" s="198">
        <f t="shared" si="74"/>
        <v>26</v>
      </c>
      <c r="K616" s="198">
        <f t="shared" si="75"/>
        <v>35</v>
      </c>
      <c r="L616" s="69">
        <v>1</v>
      </c>
      <c r="M616" s="69" t="s">
        <v>25</v>
      </c>
      <c r="N616" s="69" t="s">
        <v>62</v>
      </c>
      <c r="Q616" s="69">
        <f t="shared" si="76"/>
        <v>10</v>
      </c>
      <c r="R616" s="69">
        <f t="shared" si="77"/>
        <v>10</v>
      </c>
    </row>
    <row r="617" spans="1:18" x14ac:dyDescent="0.25">
      <c r="A617" s="69" t="s">
        <v>22</v>
      </c>
      <c r="B617" s="201" t="s">
        <v>440</v>
      </c>
      <c r="E617" s="69" t="s">
        <v>86</v>
      </c>
      <c r="F617" s="69" t="s">
        <v>13</v>
      </c>
      <c r="G617" s="231">
        <v>42857</v>
      </c>
      <c r="H617" s="231">
        <v>43032</v>
      </c>
      <c r="I617" s="255">
        <f t="shared" si="73"/>
        <v>5</v>
      </c>
      <c r="J617" s="198">
        <f t="shared" si="74"/>
        <v>18</v>
      </c>
      <c r="K617" s="198">
        <f t="shared" si="75"/>
        <v>43</v>
      </c>
      <c r="L617" s="69">
        <v>1</v>
      </c>
      <c r="M617" s="69" t="s">
        <v>42</v>
      </c>
      <c r="N617" s="69" t="s">
        <v>62</v>
      </c>
      <c r="Q617" s="69">
        <f t="shared" si="76"/>
        <v>26</v>
      </c>
      <c r="R617" s="69">
        <f t="shared" si="77"/>
        <v>26</v>
      </c>
    </row>
    <row r="618" spans="1:18" x14ac:dyDescent="0.25">
      <c r="A618" s="69" t="s">
        <v>22</v>
      </c>
      <c r="B618" s="201" t="s">
        <v>440</v>
      </c>
      <c r="E618" s="69" t="s">
        <v>86</v>
      </c>
      <c r="F618" s="69" t="s">
        <v>13</v>
      </c>
      <c r="G618" s="231">
        <v>42834</v>
      </c>
      <c r="H618" s="231">
        <v>43034</v>
      </c>
      <c r="I618" s="255">
        <f t="shared" si="73"/>
        <v>4</v>
      </c>
      <c r="J618" s="198">
        <f t="shared" si="74"/>
        <v>15</v>
      </c>
      <c r="K618" s="198">
        <f t="shared" si="75"/>
        <v>43</v>
      </c>
      <c r="L618" s="69">
        <v>2</v>
      </c>
      <c r="M618" s="69" t="s">
        <v>31</v>
      </c>
      <c r="N618" s="69" t="s">
        <v>62</v>
      </c>
      <c r="Q618" s="69">
        <f t="shared" si="76"/>
        <v>29</v>
      </c>
      <c r="R618" s="69">
        <f t="shared" si="77"/>
        <v>58</v>
      </c>
    </row>
    <row r="619" spans="1:18" x14ac:dyDescent="0.25">
      <c r="A619" s="69" t="s">
        <v>22</v>
      </c>
      <c r="B619" s="201" t="s">
        <v>440</v>
      </c>
      <c r="E619" s="69" t="s">
        <v>85</v>
      </c>
      <c r="F619" s="69" t="s">
        <v>13</v>
      </c>
      <c r="G619" s="231">
        <v>42837</v>
      </c>
      <c r="H619" s="231">
        <v>42837</v>
      </c>
      <c r="I619" s="255">
        <f t="shared" si="73"/>
        <v>4</v>
      </c>
      <c r="J619" s="198">
        <f t="shared" si="74"/>
        <v>15</v>
      </c>
      <c r="K619" s="198">
        <f t="shared" si="75"/>
        <v>15</v>
      </c>
      <c r="L619" s="69">
        <v>1</v>
      </c>
      <c r="M619" s="69" t="s">
        <v>43</v>
      </c>
      <c r="N619" s="69" t="s">
        <v>62</v>
      </c>
      <c r="Q619" s="69">
        <f t="shared" si="76"/>
        <v>1</v>
      </c>
      <c r="R619" s="69">
        <f t="shared" si="77"/>
        <v>1</v>
      </c>
    </row>
    <row r="620" spans="1:18" x14ac:dyDescent="0.25">
      <c r="A620" s="69" t="s">
        <v>323</v>
      </c>
      <c r="C620" s="201" t="s">
        <v>440</v>
      </c>
      <c r="E620" s="69" t="s">
        <v>86</v>
      </c>
      <c r="F620" s="69" t="s">
        <v>13</v>
      </c>
      <c r="G620" s="231">
        <v>42822</v>
      </c>
      <c r="H620" s="231">
        <v>43001</v>
      </c>
      <c r="I620" s="255">
        <f t="shared" si="73"/>
        <v>3</v>
      </c>
      <c r="J620" s="198">
        <f t="shared" si="74"/>
        <v>13</v>
      </c>
      <c r="K620" s="198">
        <f t="shared" si="75"/>
        <v>38</v>
      </c>
      <c r="L620" s="69">
        <v>2</v>
      </c>
      <c r="M620" s="69" t="s">
        <v>30</v>
      </c>
      <c r="N620" s="69" t="s">
        <v>62</v>
      </c>
      <c r="Q620" s="69">
        <f t="shared" si="76"/>
        <v>26</v>
      </c>
      <c r="R620" s="69">
        <f t="shared" si="77"/>
        <v>52</v>
      </c>
    </row>
    <row r="621" spans="1:18" x14ac:dyDescent="0.25">
      <c r="A621" s="69" t="s">
        <v>154</v>
      </c>
      <c r="C621" s="201" t="s">
        <v>440</v>
      </c>
      <c r="E621" s="69" t="s">
        <v>420</v>
      </c>
      <c r="F621" s="69" t="s">
        <v>13</v>
      </c>
      <c r="G621" s="231">
        <v>42920</v>
      </c>
      <c r="H621" s="231">
        <v>42976</v>
      </c>
      <c r="I621" s="255">
        <f t="shared" si="73"/>
        <v>7</v>
      </c>
      <c r="J621" s="198">
        <f t="shared" si="74"/>
        <v>27</v>
      </c>
      <c r="K621" s="198">
        <f t="shared" si="75"/>
        <v>35</v>
      </c>
      <c r="L621" s="69">
        <v>1</v>
      </c>
      <c r="M621" s="69" t="s">
        <v>42</v>
      </c>
      <c r="N621" s="69" t="s">
        <v>62</v>
      </c>
      <c r="Q621" s="69">
        <f t="shared" si="76"/>
        <v>9</v>
      </c>
      <c r="R621" s="69">
        <f t="shared" si="77"/>
        <v>9</v>
      </c>
    </row>
    <row r="622" spans="1:18" x14ac:dyDescent="0.25">
      <c r="A622" s="69" t="s">
        <v>154</v>
      </c>
      <c r="C622" s="201" t="s">
        <v>440</v>
      </c>
      <c r="E622" s="69" t="s">
        <v>85</v>
      </c>
      <c r="F622" s="69" t="s">
        <v>13</v>
      </c>
      <c r="G622" s="231">
        <v>42919</v>
      </c>
      <c r="H622" s="231">
        <v>42919</v>
      </c>
      <c r="I622" s="255">
        <f t="shared" si="73"/>
        <v>7</v>
      </c>
      <c r="J622" s="198">
        <f t="shared" si="74"/>
        <v>27</v>
      </c>
      <c r="K622" s="198">
        <f t="shared" si="75"/>
        <v>27</v>
      </c>
      <c r="L622" s="69">
        <v>1</v>
      </c>
      <c r="M622" s="69" t="s">
        <v>24</v>
      </c>
      <c r="N622" s="69" t="s">
        <v>62</v>
      </c>
      <c r="Q622" s="69">
        <f t="shared" si="76"/>
        <v>1</v>
      </c>
      <c r="R622" s="69">
        <f t="shared" si="77"/>
        <v>1</v>
      </c>
    </row>
    <row r="623" spans="1:18" x14ac:dyDescent="0.25">
      <c r="A623" s="69" t="s">
        <v>154</v>
      </c>
      <c r="C623" s="201" t="s">
        <v>440</v>
      </c>
      <c r="E623" s="69" t="s">
        <v>85</v>
      </c>
      <c r="F623" s="69" t="s">
        <v>13</v>
      </c>
      <c r="G623" s="231">
        <v>42933</v>
      </c>
      <c r="H623" s="231">
        <v>42933</v>
      </c>
      <c r="I623" s="255">
        <f t="shared" si="73"/>
        <v>7</v>
      </c>
      <c r="J623" s="198">
        <f t="shared" si="74"/>
        <v>29</v>
      </c>
      <c r="K623" s="198">
        <f t="shared" si="75"/>
        <v>29</v>
      </c>
      <c r="L623" s="69">
        <v>1</v>
      </c>
      <c r="M623" s="69" t="s">
        <v>24</v>
      </c>
      <c r="N623" s="69" t="s">
        <v>62</v>
      </c>
      <c r="Q623" s="69">
        <f t="shared" si="76"/>
        <v>1</v>
      </c>
      <c r="R623" s="69">
        <f t="shared" si="77"/>
        <v>1</v>
      </c>
    </row>
    <row r="624" spans="1:18" x14ac:dyDescent="0.25">
      <c r="A624" s="69" t="s">
        <v>154</v>
      </c>
      <c r="C624" s="201" t="s">
        <v>440</v>
      </c>
      <c r="E624" s="69" t="s">
        <v>85</v>
      </c>
      <c r="F624" s="69" t="s">
        <v>13</v>
      </c>
      <c r="G624" s="231">
        <v>42947</v>
      </c>
      <c r="H624" s="231">
        <v>42947</v>
      </c>
      <c r="I624" s="255">
        <f t="shared" si="73"/>
        <v>7</v>
      </c>
      <c r="J624" s="198">
        <f t="shared" si="74"/>
        <v>31</v>
      </c>
      <c r="K624" s="198">
        <f t="shared" si="75"/>
        <v>31</v>
      </c>
      <c r="L624" s="69">
        <v>1</v>
      </c>
      <c r="M624" s="69" t="s">
        <v>24</v>
      </c>
      <c r="N624" s="69" t="s">
        <v>62</v>
      </c>
      <c r="Q624" s="69">
        <f t="shared" si="76"/>
        <v>1</v>
      </c>
      <c r="R624" s="69">
        <f t="shared" si="77"/>
        <v>1</v>
      </c>
    </row>
    <row r="625" spans="1:18" x14ac:dyDescent="0.25">
      <c r="A625" s="69" t="s">
        <v>154</v>
      </c>
      <c r="C625" s="201" t="s">
        <v>440</v>
      </c>
      <c r="E625" s="69" t="s">
        <v>85</v>
      </c>
      <c r="F625" s="69" t="s">
        <v>13</v>
      </c>
      <c r="G625" s="231">
        <v>42961</v>
      </c>
      <c r="H625" s="231">
        <v>42961</v>
      </c>
      <c r="I625" s="255">
        <f t="shared" si="73"/>
        <v>8</v>
      </c>
      <c r="J625" s="198">
        <f t="shared" si="74"/>
        <v>33</v>
      </c>
      <c r="K625" s="198">
        <f t="shared" si="75"/>
        <v>33</v>
      </c>
      <c r="L625" s="69">
        <v>1</v>
      </c>
      <c r="M625" s="69" t="s">
        <v>24</v>
      </c>
      <c r="N625" s="69" t="s">
        <v>62</v>
      </c>
      <c r="Q625" s="69">
        <f t="shared" si="76"/>
        <v>1</v>
      </c>
      <c r="R625" s="69">
        <f t="shared" si="77"/>
        <v>1</v>
      </c>
    </row>
    <row r="626" spans="1:18" x14ac:dyDescent="0.25">
      <c r="A626" s="69" t="s">
        <v>154</v>
      </c>
      <c r="C626" s="201" t="s">
        <v>440</v>
      </c>
      <c r="E626" s="69" t="s">
        <v>85</v>
      </c>
      <c r="F626" s="69" t="s">
        <v>13</v>
      </c>
      <c r="G626" s="231">
        <v>42975</v>
      </c>
      <c r="H626" s="231">
        <v>42975</v>
      </c>
      <c r="I626" s="255">
        <f t="shared" ref="I626:I688" si="78">MONTH(G626)</f>
        <v>8</v>
      </c>
      <c r="J626" s="198">
        <f t="shared" ref="J626:J688" si="79">WEEKNUM(G626)</f>
        <v>35</v>
      </c>
      <c r="K626" s="198">
        <f t="shared" ref="K626:K688" si="80">WEEKNUM(H626)</f>
        <v>35</v>
      </c>
      <c r="L626" s="69">
        <v>1</v>
      </c>
      <c r="M626" s="69" t="s">
        <v>24</v>
      </c>
      <c r="N626" s="69" t="s">
        <v>62</v>
      </c>
      <c r="Q626" s="69">
        <f t="shared" ref="Q626:Q688" si="81">K626-J626+1</f>
        <v>1</v>
      </c>
      <c r="R626" s="69">
        <f t="shared" ref="R626:R688" si="82">Q626*L626</f>
        <v>1</v>
      </c>
    </row>
    <row r="627" spans="1:18" x14ac:dyDescent="0.25">
      <c r="A627" s="71" t="s">
        <v>157</v>
      </c>
      <c r="B627" s="271"/>
      <c r="C627" s="201" t="s">
        <v>440</v>
      </c>
      <c r="E627" s="71" t="s">
        <v>332</v>
      </c>
      <c r="F627" s="71" t="s">
        <v>240</v>
      </c>
      <c r="G627" s="231">
        <v>42854</v>
      </c>
      <c r="H627" s="231">
        <v>42896</v>
      </c>
      <c r="I627" s="255">
        <f t="shared" si="78"/>
        <v>4</v>
      </c>
      <c r="J627" s="198">
        <f t="shared" si="79"/>
        <v>17</v>
      </c>
      <c r="K627" s="198">
        <f t="shared" si="80"/>
        <v>23</v>
      </c>
      <c r="L627" s="272">
        <v>1</v>
      </c>
      <c r="M627" s="231" t="s">
        <v>25</v>
      </c>
      <c r="N627" s="69" t="s">
        <v>46</v>
      </c>
      <c r="Q627" s="69">
        <f t="shared" si="81"/>
        <v>7</v>
      </c>
      <c r="R627" s="69">
        <f t="shared" si="82"/>
        <v>7</v>
      </c>
    </row>
    <row r="628" spans="1:18" x14ac:dyDescent="0.25">
      <c r="A628" s="71" t="s">
        <v>157</v>
      </c>
      <c r="B628" s="271"/>
      <c r="C628" s="201" t="s">
        <v>440</v>
      </c>
      <c r="E628" s="71" t="s">
        <v>332</v>
      </c>
      <c r="F628" s="71" t="s">
        <v>240</v>
      </c>
      <c r="G628" s="231">
        <v>42907</v>
      </c>
      <c r="H628" s="231">
        <v>42957</v>
      </c>
      <c r="I628" s="255">
        <f t="shared" si="78"/>
        <v>6</v>
      </c>
      <c r="J628" s="198">
        <f t="shared" si="79"/>
        <v>25</v>
      </c>
      <c r="K628" s="198">
        <f t="shared" si="80"/>
        <v>32</v>
      </c>
      <c r="L628" s="272">
        <v>2</v>
      </c>
      <c r="M628" s="231" t="s">
        <v>287</v>
      </c>
      <c r="N628" s="69" t="s">
        <v>46</v>
      </c>
      <c r="Q628" s="69">
        <f t="shared" si="81"/>
        <v>8</v>
      </c>
      <c r="R628" s="69">
        <f t="shared" si="82"/>
        <v>16</v>
      </c>
    </row>
    <row r="629" spans="1:18" x14ac:dyDescent="0.25">
      <c r="A629" s="71" t="s">
        <v>157</v>
      </c>
      <c r="B629" s="271"/>
      <c r="C629" s="201" t="s">
        <v>440</v>
      </c>
      <c r="E629" s="71" t="s">
        <v>332</v>
      </c>
      <c r="F629" s="71" t="s">
        <v>240</v>
      </c>
      <c r="G629" s="231">
        <v>42903</v>
      </c>
      <c r="H629" s="231">
        <v>42959</v>
      </c>
      <c r="I629" s="255">
        <f t="shared" si="78"/>
        <v>6</v>
      </c>
      <c r="J629" s="198">
        <f t="shared" si="79"/>
        <v>24</v>
      </c>
      <c r="K629" s="198">
        <f t="shared" si="80"/>
        <v>32</v>
      </c>
      <c r="L629" s="272">
        <v>3</v>
      </c>
      <c r="M629" s="231" t="s">
        <v>341</v>
      </c>
      <c r="N629" s="69" t="s">
        <v>46</v>
      </c>
      <c r="Q629" s="69">
        <f t="shared" si="81"/>
        <v>9</v>
      </c>
      <c r="R629" s="69">
        <f t="shared" si="82"/>
        <v>27</v>
      </c>
    </row>
    <row r="630" spans="1:18" x14ac:dyDescent="0.25">
      <c r="A630" s="71" t="s">
        <v>157</v>
      </c>
      <c r="B630" s="271"/>
      <c r="C630" s="201" t="s">
        <v>440</v>
      </c>
      <c r="E630" s="71" t="s">
        <v>332</v>
      </c>
      <c r="F630" s="71" t="s">
        <v>240</v>
      </c>
      <c r="G630" s="231">
        <v>42966</v>
      </c>
      <c r="H630" s="231">
        <v>43036</v>
      </c>
      <c r="I630" s="255">
        <f t="shared" si="78"/>
        <v>8</v>
      </c>
      <c r="J630" s="198">
        <f t="shared" si="79"/>
        <v>33</v>
      </c>
      <c r="K630" s="198">
        <f t="shared" si="80"/>
        <v>43</v>
      </c>
      <c r="L630" s="272">
        <v>1</v>
      </c>
      <c r="M630" s="231" t="s">
        <v>25</v>
      </c>
      <c r="N630" s="69" t="s">
        <v>46</v>
      </c>
      <c r="Q630" s="69">
        <f t="shared" si="81"/>
        <v>11</v>
      </c>
      <c r="R630" s="69">
        <f t="shared" si="82"/>
        <v>11</v>
      </c>
    </row>
    <row r="631" spans="1:18" x14ac:dyDescent="0.25">
      <c r="A631" s="71" t="s">
        <v>157</v>
      </c>
      <c r="C631" s="201" t="s">
        <v>440</v>
      </c>
      <c r="E631" s="71" t="s">
        <v>332</v>
      </c>
      <c r="F631" s="71" t="s">
        <v>240</v>
      </c>
      <c r="G631" s="231">
        <v>42857</v>
      </c>
      <c r="H631" s="231">
        <v>42899</v>
      </c>
      <c r="I631" s="255">
        <f t="shared" si="78"/>
        <v>5</v>
      </c>
      <c r="J631" s="198">
        <f t="shared" si="79"/>
        <v>18</v>
      </c>
      <c r="K631" s="198">
        <f t="shared" si="80"/>
        <v>24</v>
      </c>
      <c r="L631" s="272">
        <v>1</v>
      </c>
      <c r="M631" s="231" t="s">
        <v>42</v>
      </c>
      <c r="N631" s="69" t="s">
        <v>46</v>
      </c>
      <c r="Q631" s="69">
        <f t="shared" si="81"/>
        <v>7</v>
      </c>
      <c r="R631" s="69">
        <f t="shared" si="82"/>
        <v>7</v>
      </c>
    </row>
    <row r="632" spans="1:18" x14ac:dyDescent="0.25">
      <c r="A632" s="71" t="s">
        <v>157</v>
      </c>
      <c r="C632" s="201" t="s">
        <v>440</v>
      </c>
      <c r="E632" s="71" t="s">
        <v>332</v>
      </c>
      <c r="F632" s="71" t="s">
        <v>240</v>
      </c>
      <c r="G632" s="231">
        <v>42962</v>
      </c>
      <c r="H632" s="231">
        <v>43004</v>
      </c>
      <c r="I632" s="255">
        <f t="shared" si="78"/>
        <v>8</v>
      </c>
      <c r="J632" s="198">
        <f t="shared" si="79"/>
        <v>33</v>
      </c>
      <c r="K632" s="198">
        <f t="shared" si="80"/>
        <v>39</v>
      </c>
      <c r="L632" s="272">
        <v>1</v>
      </c>
      <c r="M632" s="231" t="s">
        <v>42</v>
      </c>
      <c r="N632" s="69" t="s">
        <v>46</v>
      </c>
      <c r="Q632" s="69">
        <f t="shared" si="81"/>
        <v>7</v>
      </c>
      <c r="R632" s="69">
        <f t="shared" si="82"/>
        <v>7</v>
      </c>
    </row>
    <row r="633" spans="1:18" x14ac:dyDescent="0.25">
      <c r="A633" s="71" t="s">
        <v>220</v>
      </c>
      <c r="B633" s="201" t="s">
        <v>440</v>
      </c>
      <c r="E633" s="71" t="s">
        <v>332</v>
      </c>
      <c r="F633" s="71" t="s">
        <v>240</v>
      </c>
      <c r="G633" s="231">
        <v>42854</v>
      </c>
      <c r="H633" s="231">
        <v>42908</v>
      </c>
      <c r="I633" s="255">
        <f t="shared" si="78"/>
        <v>4</v>
      </c>
      <c r="J633" s="198">
        <f t="shared" si="79"/>
        <v>17</v>
      </c>
      <c r="K633" s="198">
        <f t="shared" si="80"/>
        <v>25</v>
      </c>
      <c r="L633" s="272">
        <v>2</v>
      </c>
      <c r="M633" s="231" t="s">
        <v>31</v>
      </c>
      <c r="N633" s="69" t="s">
        <v>46</v>
      </c>
      <c r="Q633" s="69">
        <f t="shared" si="81"/>
        <v>9</v>
      </c>
      <c r="R633" s="69">
        <f t="shared" si="82"/>
        <v>18</v>
      </c>
    </row>
    <row r="634" spans="1:18" x14ac:dyDescent="0.25">
      <c r="A634" s="71" t="s">
        <v>220</v>
      </c>
      <c r="B634" s="201" t="s">
        <v>440</v>
      </c>
      <c r="E634" s="71" t="s">
        <v>332</v>
      </c>
      <c r="F634" s="71" t="s">
        <v>240</v>
      </c>
      <c r="G634" s="231">
        <v>42909</v>
      </c>
      <c r="H634" s="231">
        <v>42960</v>
      </c>
      <c r="I634" s="255">
        <f t="shared" si="78"/>
        <v>6</v>
      </c>
      <c r="J634" s="198">
        <f t="shared" si="79"/>
        <v>25</v>
      </c>
      <c r="K634" s="198">
        <f t="shared" si="80"/>
        <v>33</v>
      </c>
      <c r="L634" s="272">
        <v>6</v>
      </c>
      <c r="M634" s="231" t="s">
        <v>26</v>
      </c>
      <c r="N634" s="69" t="s">
        <v>46</v>
      </c>
      <c r="Q634" s="69">
        <f t="shared" si="81"/>
        <v>9</v>
      </c>
      <c r="R634" s="69">
        <f t="shared" si="82"/>
        <v>54</v>
      </c>
    </row>
    <row r="635" spans="1:18" x14ac:dyDescent="0.25">
      <c r="A635" s="71" t="s">
        <v>220</v>
      </c>
      <c r="B635" s="201" t="s">
        <v>440</v>
      </c>
      <c r="E635" s="71" t="s">
        <v>332</v>
      </c>
      <c r="F635" s="71" t="s">
        <v>240</v>
      </c>
      <c r="G635" s="231">
        <v>42961</v>
      </c>
      <c r="H635" s="231">
        <v>43044</v>
      </c>
      <c r="I635" s="255">
        <f t="shared" si="78"/>
        <v>8</v>
      </c>
      <c r="J635" s="198">
        <f t="shared" si="79"/>
        <v>33</v>
      </c>
      <c r="K635" s="198">
        <f t="shared" si="80"/>
        <v>45</v>
      </c>
      <c r="L635" s="272">
        <v>2</v>
      </c>
      <c r="M635" s="231" t="s">
        <v>31</v>
      </c>
      <c r="N635" s="69" t="s">
        <v>46</v>
      </c>
      <c r="Q635" s="69">
        <f t="shared" si="81"/>
        <v>13</v>
      </c>
      <c r="R635" s="69">
        <f t="shared" si="82"/>
        <v>26</v>
      </c>
    </row>
    <row r="636" spans="1:18" x14ac:dyDescent="0.25">
      <c r="A636" s="71" t="s">
        <v>220</v>
      </c>
      <c r="B636" s="201" t="s">
        <v>440</v>
      </c>
      <c r="C636" s="201"/>
      <c r="D636" s="202"/>
      <c r="E636" s="274" t="s">
        <v>432</v>
      </c>
      <c r="F636" s="199" t="s">
        <v>128</v>
      </c>
      <c r="G636" s="275">
        <v>42913</v>
      </c>
      <c r="H636" s="275">
        <v>42957</v>
      </c>
      <c r="I636" s="255">
        <f t="shared" si="78"/>
        <v>6</v>
      </c>
      <c r="J636" s="198">
        <f t="shared" si="79"/>
        <v>26</v>
      </c>
      <c r="K636" s="198">
        <f t="shared" si="80"/>
        <v>32</v>
      </c>
      <c r="L636" s="229">
        <v>2</v>
      </c>
      <c r="M636" s="69" t="s">
        <v>52</v>
      </c>
      <c r="N636" s="69" t="s">
        <v>46</v>
      </c>
      <c r="Q636" s="69">
        <f t="shared" si="81"/>
        <v>7</v>
      </c>
      <c r="R636" s="69">
        <f t="shared" si="82"/>
        <v>14</v>
      </c>
    </row>
    <row r="637" spans="1:18" x14ac:dyDescent="0.25">
      <c r="A637" s="274" t="s">
        <v>357</v>
      </c>
      <c r="B637" s="271"/>
      <c r="C637" s="201"/>
      <c r="D637" s="311" t="s">
        <v>440</v>
      </c>
      <c r="E637" s="274" t="s">
        <v>432</v>
      </c>
      <c r="F637" s="199" t="s">
        <v>128</v>
      </c>
      <c r="G637" s="275">
        <v>42875</v>
      </c>
      <c r="H637" s="275">
        <v>43008</v>
      </c>
      <c r="I637" s="255">
        <f t="shared" si="78"/>
        <v>5</v>
      </c>
      <c r="J637" s="198">
        <f t="shared" si="79"/>
        <v>20</v>
      </c>
      <c r="K637" s="198">
        <f t="shared" si="80"/>
        <v>39</v>
      </c>
      <c r="L637" s="228">
        <v>1</v>
      </c>
      <c r="M637" s="69" t="s">
        <v>25</v>
      </c>
      <c r="N637" s="69" t="s">
        <v>46</v>
      </c>
      <c r="Q637" s="69">
        <f t="shared" si="81"/>
        <v>20</v>
      </c>
      <c r="R637" s="69">
        <f t="shared" si="82"/>
        <v>20</v>
      </c>
    </row>
    <row r="638" spans="1:18" x14ac:dyDescent="0.25">
      <c r="A638" s="274" t="s">
        <v>203</v>
      </c>
      <c r="B638" s="271"/>
      <c r="C638" s="201"/>
      <c r="D638" s="311" t="s">
        <v>440</v>
      </c>
      <c r="E638" s="274" t="s">
        <v>433</v>
      </c>
      <c r="F638" s="199" t="s">
        <v>128</v>
      </c>
      <c r="G638" s="275">
        <v>42859</v>
      </c>
      <c r="H638" s="275">
        <v>43006</v>
      </c>
      <c r="I638" s="255">
        <f t="shared" si="78"/>
        <v>5</v>
      </c>
      <c r="J638" s="198">
        <f t="shared" si="79"/>
        <v>18</v>
      </c>
      <c r="K638" s="198">
        <f t="shared" si="80"/>
        <v>39</v>
      </c>
      <c r="L638" s="227">
        <v>1</v>
      </c>
      <c r="M638" s="69" t="s">
        <v>44</v>
      </c>
      <c r="N638" s="69" t="s">
        <v>46</v>
      </c>
      <c r="Q638" s="69">
        <f t="shared" si="81"/>
        <v>22</v>
      </c>
      <c r="R638" s="69">
        <f t="shared" si="82"/>
        <v>22</v>
      </c>
    </row>
    <row r="639" spans="1:18" x14ac:dyDescent="0.25">
      <c r="A639" s="274" t="s">
        <v>362</v>
      </c>
      <c r="B639" s="271"/>
      <c r="C639" s="201"/>
      <c r="D639" s="311" t="s">
        <v>440</v>
      </c>
      <c r="E639" s="274" t="s">
        <v>434</v>
      </c>
      <c r="F639" s="199" t="s">
        <v>128</v>
      </c>
      <c r="G639" s="275">
        <v>42875</v>
      </c>
      <c r="H639" s="275">
        <v>42945</v>
      </c>
      <c r="I639" s="255">
        <f t="shared" si="78"/>
        <v>5</v>
      </c>
      <c r="J639" s="198">
        <f t="shared" si="79"/>
        <v>20</v>
      </c>
      <c r="K639" s="198">
        <f t="shared" si="80"/>
        <v>30</v>
      </c>
      <c r="L639" s="228">
        <v>1</v>
      </c>
      <c r="M639" s="69" t="s">
        <v>25</v>
      </c>
      <c r="N639" s="69" t="s">
        <v>46</v>
      </c>
      <c r="Q639" s="69">
        <f t="shared" si="81"/>
        <v>11</v>
      </c>
      <c r="R639" s="69">
        <f t="shared" si="82"/>
        <v>11</v>
      </c>
    </row>
    <row r="640" spans="1:18" x14ac:dyDescent="0.25">
      <c r="A640" s="274" t="s">
        <v>362</v>
      </c>
      <c r="B640" s="196"/>
      <c r="C640" s="202"/>
      <c r="D640" s="311" t="s">
        <v>440</v>
      </c>
      <c r="E640" s="274" t="s">
        <v>279</v>
      </c>
      <c r="F640" s="199" t="s">
        <v>128</v>
      </c>
      <c r="G640" s="275">
        <v>42952</v>
      </c>
      <c r="H640" s="275">
        <v>42980</v>
      </c>
      <c r="I640" s="255">
        <f t="shared" si="78"/>
        <v>8</v>
      </c>
      <c r="J640" s="198">
        <f t="shared" si="79"/>
        <v>31</v>
      </c>
      <c r="K640" s="198">
        <f t="shared" si="80"/>
        <v>35</v>
      </c>
      <c r="L640" s="228">
        <v>1</v>
      </c>
      <c r="M640" s="69" t="s">
        <v>25</v>
      </c>
      <c r="N640" s="69" t="s">
        <v>46</v>
      </c>
      <c r="Q640" s="69">
        <f t="shared" si="81"/>
        <v>5</v>
      </c>
      <c r="R640" s="69">
        <f t="shared" si="82"/>
        <v>5</v>
      </c>
    </row>
    <row r="641" spans="1:18" x14ac:dyDescent="0.25">
      <c r="A641" s="71" t="s">
        <v>220</v>
      </c>
      <c r="B641" s="311" t="s">
        <v>440</v>
      </c>
      <c r="E641" s="274" t="s">
        <v>102</v>
      </c>
      <c r="F641" s="199" t="s">
        <v>128</v>
      </c>
      <c r="G641" s="275">
        <v>42912</v>
      </c>
      <c r="H641" s="275">
        <v>42947</v>
      </c>
      <c r="I641" s="255">
        <f t="shared" si="78"/>
        <v>6</v>
      </c>
      <c r="J641" s="198">
        <f t="shared" si="79"/>
        <v>26</v>
      </c>
      <c r="K641" s="198">
        <f t="shared" si="80"/>
        <v>31</v>
      </c>
      <c r="L641" s="229">
        <v>1</v>
      </c>
      <c r="M641" s="69" t="s">
        <v>24</v>
      </c>
      <c r="N641" s="69" t="s">
        <v>46</v>
      </c>
      <c r="Q641" s="69">
        <f t="shared" si="81"/>
        <v>6</v>
      </c>
      <c r="R641" s="69">
        <f t="shared" si="82"/>
        <v>6</v>
      </c>
    </row>
    <row r="642" spans="1:18" x14ac:dyDescent="0.25">
      <c r="A642" s="71" t="s">
        <v>220</v>
      </c>
      <c r="B642" s="311" t="s">
        <v>440</v>
      </c>
      <c r="C642" s="201"/>
      <c r="D642" s="196"/>
      <c r="E642" s="274" t="s">
        <v>102</v>
      </c>
      <c r="F642" s="199" t="s">
        <v>128</v>
      </c>
      <c r="G642" s="275">
        <v>42914</v>
      </c>
      <c r="H642" s="275">
        <v>42956</v>
      </c>
      <c r="I642" s="255">
        <f t="shared" si="78"/>
        <v>6</v>
      </c>
      <c r="J642" s="198">
        <f t="shared" si="79"/>
        <v>26</v>
      </c>
      <c r="K642" s="198">
        <f t="shared" si="80"/>
        <v>32</v>
      </c>
      <c r="L642" s="227">
        <v>1</v>
      </c>
      <c r="M642" s="69" t="s">
        <v>43</v>
      </c>
      <c r="N642" s="69" t="s">
        <v>46</v>
      </c>
      <c r="Q642" s="69">
        <f t="shared" si="81"/>
        <v>7</v>
      </c>
      <c r="R642" s="69">
        <f t="shared" si="82"/>
        <v>7</v>
      </c>
    </row>
    <row r="643" spans="1:18" x14ac:dyDescent="0.25">
      <c r="A643" s="71" t="s">
        <v>220</v>
      </c>
      <c r="B643" s="311" t="s">
        <v>440</v>
      </c>
      <c r="C643" s="201"/>
      <c r="D643" s="196"/>
      <c r="E643" s="274" t="s">
        <v>102</v>
      </c>
      <c r="F643" s="199" t="s">
        <v>128</v>
      </c>
      <c r="G643" s="275">
        <v>42909</v>
      </c>
      <c r="H643" s="275">
        <v>42909</v>
      </c>
      <c r="I643" s="255">
        <f t="shared" si="78"/>
        <v>6</v>
      </c>
      <c r="J643" s="198">
        <f t="shared" si="79"/>
        <v>25</v>
      </c>
      <c r="K643" s="198">
        <f t="shared" si="80"/>
        <v>25</v>
      </c>
      <c r="L643" s="228">
        <v>1</v>
      </c>
      <c r="M643" s="69" t="s">
        <v>55</v>
      </c>
      <c r="N643" s="69" t="s">
        <v>46</v>
      </c>
      <c r="Q643" s="69">
        <f t="shared" si="81"/>
        <v>1</v>
      </c>
      <c r="R643" s="69">
        <f t="shared" si="82"/>
        <v>1</v>
      </c>
    </row>
    <row r="644" spans="1:18" x14ac:dyDescent="0.25">
      <c r="A644" s="71" t="s">
        <v>220</v>
      </c>
      <c r="B644" s="311" t="s">
        <v>440</v>
      </c>
      <c r="C644" s="196"/>
      <c r="D644" s="271"/>
      <c r="E644" s="274" t="s">
        <v>102</v>
      </c>
      <c r="F644" s="199" t="s">
        <v>128</v>
      </c>
      <c r="G644" s="275">
        <v>42910</v>
      </c>
      <c r="H644" s="275">
        <v>42959</v>
      </c>
      <c r="I644" s="255">
        <f t="shared" si="78"/>
        <v>6</v>
      </c>
      <c r="J644" s="198">
        <f t="shared" si="79"/>
        <v>25</v>
      </c>
      <c r="K644" s="198">
        <f t="shared" si="80"/>
        <v>32</v>
      </c>
      <c r="L644" s="228">
        <v>1</v>
      </c>
      <c r="M644" s="69" t="s">
        <v>25</v>
      </c>
      <c r="N644" s="69" t="s">
        <v>46</v>
      </c>
      <c r="Q644" s="69">
        <f t="shared" si="81"/>
        <v>8</v>
      </c>
      <c r="R644" s="69">
        <f t="shared" si="82"/>
        <v>8</v>
      </c>
    </row>
    <row r="645" spans="1:18" x14ac:dyDescent="0.25">
      <c r="A645" s="71" t="s">
        <v>220</v>
      </c>
      <c r="B645" s="311" t="s">
        <v>440</v>
      </c>
      <c r="C645" s="196"/>
      <c r="D645" s="271"/>
      <c r="E645" s="274" t="s">
        <v>102</v>
      </c>
      <c r="F645" s="199" t="s">
        <v>128</v>
      </c>
      <c r="G645" s="275">
        <v>42911</v>
      </c>
      <c r="H645" s="275">
        <v>42953</v>
      </c>
      <c r="I645" s="255">
        <f t="shared" si="78"/>
        <v>6</v>
      </c>
      <c r="J645" s="198">
        <f t="shared" si="79"/>
        <v>26</v>
      </c>
      <c r="K645" s="198">
        <f t="shared" si="80"/>
        <v>32</v>
      </c>
      <c r="L645" s="228">
        <v>1</v>
      </c>
      <c r="M645" s="69" t="s">
        <v>39</v>
      </c>
      <c r="N645" s="69" t="s">
        <v>46</v>
      </c>
      <c r="Q645" s="69">
        <f t="shared" si="81"/>
        <v>7</v>
      </c>
      <c r="R645" s="69">
        <f t="shared" si="82"/>
        <v>7</v>
      </c>
    </row>
    <row r="646" spans="1:18" x14ac:dyDescent="0.25">
      <c r="A646" s="274" t="s">
        <v>203</v>
      </c>
      <c r="B646" s="271"/>
      <c r="C646" s="196"/>
      <c r="D646" s="311" t="s">
        <v>440</v>
      </c>
      <c r="E646" s="274" t="s">
        <v>102</v>
      </c>
      <c r="F646" s="199" t="s">
        <v>128</v>
      </c>
      <c r="G646" s="275">
        <v>42859</v>
      </c>
      <c r="H646" s="275">
        <v>43006</v>
      </c>
      <c r="I646" s="255">
        <f t="shared" si="78"/>
        <v>5</v>
      </c>
      <c r="J646" s="198">
        <f t="shared" si="79"/>
        <v>18</v>
      </c>
      <c r="K646" s="198">
        <f t="shared" si="80"/>
        <v>39</v>
      </c>
      <c r="L646" s="227">
        <v>1</v>
      </c>
      <c r="M646" s="69" t="s">
        <v>44</v>
      </c>
      <c r="N646" s="69" t="s">
        <v>46</v>
      </c>
      <c r="Q646" s="69">
        <f t="shared" si="81"/>
        <v>22</v>
      </c>
      <c r="R646" s="69">
        <f t="shared" si="82"/>
        <v>22</v>
      </c>
    </row>
    <row r="647" spans="1:18" x14ac:dyDescent="0.25">
      <c r="A647" s="71" t="s">
        <v>157</v>
      </c>
      <c r="B647" s="271"/>
      <c r="C647" s="311" t="s">
        <v>440</v>
      </c>
      <c r="D647" s="196"/>
      <c r="E647" s="274" t="s">
        <v>102</v>
      </c>
      <c r="F647" s="199" t="s">
        <v>128</v>
      </c>
      <c r="G647" s="275">
        <v>42908</v>
      </c>
      <c r="H647" s="275">
        <v>42957</v>
      </c>
      <c r="I647" s="255">
        <f t="shared" si="78"/>
        <v>6</v>
      </c>
      <c r="J647" s="198">
        <f t="shared" si="79"/>
        <v>25</v>
      </c>
      <c r="K647" s="198">
        <f t="shared" si="80"/>
        <v>32</v>
      </c>
      <c r="L647" s="227">
        <v>1</v>
      </c>
      <c r="M647" s="69" t="s">
        <v>44</v>
      </c>
      <c r="N647" s="69" t="s">
        <v>46</v>
      </c>
      <c r="Q647" s="69">
        <f t="shared" si="81"/>
        <v>8</v>
      </c>
      <c r="R647" s="69">
        <f t="shared" si="82"/>
        <v>8</v>
      </c>
    </row>
    <row r="648" spans="1:18" x14ac:dyDescent="0.25">
      <c r="A648" s="69" t="s">
        <v>379</v>
      </c>
      <c r="B648" s="271"/>
      <c r="D648" s="311" t="s">
        <v>440</v>
      </c>
      <c r="E648" s="274" t="s">
        <v>102</v>
      </c>
      <c r="F648" s="199" t="s">
        <v>128</v>
      </c>
      <c r="G648" s="275">
        <v>42860</v>
      </c>
      <c r="H648" s="275">
        <v>43037</v>
      </c>
      <c r="I648" s="255">
        <f t="shared" si="78"/>
        <v>5</v>
      </c>
      <c r="J648" s="198">
        <f t="shared" si="79"/>
        <v>18</v>
      </c>
      <c r="K648" s="198">
        <f t="shared" si="80"/>
        <v>44</v>
      </c>
      <c r="L648" s="228">
        <v>1</v>
      </c>
      <c r="M648" s="69" t="s">
        <v>25</v>
      </c>
      <c r="N648" s="69" t="s">
        <v>46</v>
      </c>
      <c r="Q648" s="69">
        <f t="shared" si="81"/>
        <v>27</v>
      </c>
      <c r="R648" s="69">
        <f t="shared" si="82"/>
        <v>27</v>
      </c>
    </row>
    <row r="649" spans="1:18" s="284" customFormat="1" x14ac:dyDescent="0.25">
      <c r="A649" s="69" t="s">
        <v>384</v>
      </c>
      <c r="B649" s="281"/>
      <c r="C649" s="313"/>
      <c r="D649" s="311" t="s">
        <v>440</v>
      </c>
      <c r="E649" s="274" t="s">
        <v>102</v>
      </c>
      <c r="F649" s="199" t="s">
        <v>128</v>
      </c>
      <c r="G649" s="282">
        <v>42982</v>
      </c>
      <c r="H649" s="282">
        <v>43010</v>
      </c>
      <c r="I649" s="255">
        <f t="shared" ref="I649" si="83">MONTH(G649)</f>
        <v>9</v>
      </c>
      <c r="J649" s="198">
        <f t="shared" ref="J649" si="84">WEEKNUM(G649)</f>
        <v>36</v>
      </c>
      <c r="K649" s="198">
        <f t="shared" ref="K649" si="85">WEEKNUM(H649)</f>
        <v>40</v>
      </c>
      <c r="L649" s="283">
        <v>1</v>
      </c>
      <c r="M649" s="284" t="s">
        <v>24</v>
      </c>
      <c r="N649" s="69" t="s">
        <v>46</v>
      </c>
      <c r="Q649" s="69">
        <f t="shared" ref="Q649" si="86">K649-J649+1</f>
        <v>5</v>
      </c>
      <c r="R649" s="69">
        <f t="shared" ref="R649" si="87">Q649*L649</f>
        <v>5</v>
      </c>
    </row>
    <row r="650" spans="1:18" x14ac:dyDescent="0.25">
      <c r="A650" s="268" t="s">
        <v>47</v>
      </c>
      <c r="C650" s="201" t="s">
        <v>440</v>
      </c>
      <c r="E650" s="253" t="s">
        <v>211</v>
      </c>
      <c r="F650" s="253" t="s">
        <v>214</v>
      </c>
      <c r="G650" s="254">
        <v>42821</v>
      </c>
      <c r="H650" s="231">
        <v>43035</v>
      </c>
      <c r="I650" s="255">
        <f t="shared" si="78"/>
        <v>3</v>
      </c>
      <c r="J650" s="198">
        <f t="shared" si="79"/>
        <v>13</v>
      </c>
      <c r="K650" s="198">
        <f t="shared" si="80"/>
        <v>43</v>
      </c>
      <c r="L650" s="69">
        <v>2</v>
      </c>
      <c r="M650" s="69" t="s">
        <v>28</v>
      </c>
      <c r="N650" s="69" t="s">
        <v>46</v>
      </c>
      <c r="Q650" s="69">
        <f t="shared" si="81"/>
        <v>31</v>
      </c>
      <c r="R650" s="69">
        <f t="shared" si="82"/>
        <v>62</v>
      </c>
    </row>
    <row r="651" spans="1:18" x14ac:dyDescent="0.25">
      <c r="A651" s="69" t="s">
        <v>22</v>
      </c>
      <c r="D651" s="201" t="s">
        <v>440</v>
      </c>
      <c r="E651" s="69" t="s">
        <v>388</v>
      </c>
      <c r="F651" s="69" t="s">
        <v>218</v>
      </c>
      <c r="G651" s="231">
        <v>42988</v>
      </c>
      <c r="H651" s="231">
        <v>43016</v>
      </c>
      <c r="I651" s="255">
        <f t="shared" si="78"/>
        <v>9</v>
      </c>
      <c r="J651" s="198">
        <f t="shared" si="79"/>
        <v>37</v>
      </c>
      <c r="K651" s="198">
        <f t="shared" si="80"/>
        <v>41</v>
      </c>
      <c r="L651" s="69">
        <v>1</v>
      </c>
      <c r="M651" s="69" t="s">
        <v>39</v>
      </c>
      <c r="N651" s="69" t="s">
        <v>46</v>
      </c>
      <c r="Q651" s="69">
        <f t="shared" si="81"/>
        <v>5</v>
      </c>
      <c r="R651" s="69">
        <f t="shared" si="82"/>
        <v>5</v>
      </c>
    </row>
    <row r="652" spans="1:18" x14ac:dyDescent="0.25">
      <c r="A652" s="69" t="s">
        <v>22</v>
      </c>
      <c r="D652" s="201" t="s">
        <v>440</v>
      </c>
      <c r="E652" s="69" t="s">
        <v>388</v>
      </c>
      <c r="F652" s="69" t="s">
        <v>218</v>
      </c>
      <c r="G652" s="231">
        <v>42869</v>
      </c>
      <c r="H652" s="231">
        <v>42904</v>
      </c>
      <c r="I652" s="255">
        <f t="shared" si="78"/>
        <v>5</v>
      </c>
      <c r="J652" s="198">
        <f t="shared" si="79"/>
        <v>20</v>
      </c>
      <c r="K652" s="198">
        <f t="shared" si="80"/>
        <v>25</v>
      </c>
      <c r="L652" s="69">
        <v>1</v>
      </c>
      <c r="M652" s="69" t="s">
        <v>39</v>
      </c>
      <c r="N652" s="69" t="s">
        <v>46</v>
      </c>
      <c r="Q652" s="69">
        <f t="shared" si="81"/>
        <v>6</v>
      </c>
      <c r="R652" s="69">
        <f t="shared" si="82"/>
        <v>6</v>
      </c>
    </row>
    <row r="653" spans="1:18" x14ac:dyDescent="0.25">
      <c r="A653" s="69" t="s">
        <v>22</v>
      </c>
      <c r="B653" s="271"/>
      <c r="D653" s="201" t="s">
        <v>440</v>
      </c>
      <c r="E653" s="69" t="s">
        <v>271</v>
      </c>
      <c r="F653" s="69" t="s">
        <v>218</v>
      </c>
      <c r="G653" s="231">
        <v>42889</v>
      </c>
      <c r="H653" s="231">
        <v>42917</v>
      </c>
      <c r="I653" s="255">
        <f t="shared" si="78"/>
        <v>6</v>
      </c>
      <c r="J653" s="198">
        <f t="shared" si="79"/>
        <v>22</v>
      </c>
      <c r="K653" s="198">
        <f t="shared" si="80"/>
        <v>26</v>
      </c>
      <c r="L653" s="69">
        <v>1</v>
      </c>
      <c r="M653" s="69" t="s">
        <v>25</v>
      </c>
      <c r="N653" s="69" t="s">
        <v>46</v>
      </c>
      <c r="Q653" s="69">
        <f t="shared" si="81"/>
        <v>5</v>
      </c>
      <c r="R653" s="69">
        <f t="shared" si="82"/>
        <v>5</v>
      </c>
    </row>
    <row r="654" spans="1:18" x14ac:dyDescent="0.25">
      <c r="A654" s="69" t="s">
        <v>22</v>
      </c>
      <c r="B654" s="271"/>
      <c r="D654" s="201" t="s">
        <v>440</v>
      </c>
      <c r="E654" s="69" t="s">
        <v>271</v>
      </c>
      <c r="F654" s="69" t="s">
        <v>218</v>
      </c>
      <c r="G654" s="231">
        <v>42973</v>
      </c>
      <c r="H654" s="231">
        <v>43001</v>
      </c>
      <c r="I654" s="255">
        <f t="shared" si="78"/>
        <v>8</v>
      </c>
      <c r="J654" s="198">
        <f t="shared" si="79"/>
        <v>34</v>
      </c>
      <c r="K654" s="198">
        <f t="shared" si="80"/>
        <v>38</v>
      </c>
      <c r="L654" s="69">
        <v>1</v>
      </c>
      <c r="M654" s="69" t="s">
        <v>25</v>
      </c>
      <c r="N654" s="69" t="s">
        <v>46</v>
      </c>
      <c r="Q654" s="69">
        <f t="shared" si="81"/>
        <v>5</v>
      </c>
      <c r="R654" s="69">
        <f t="shared" si="82"/>
        <v>5</v>
      </c>
    </row>
    <row r="655" spans="1:18" x14ac:dyDescent="0.25">
      <c r="A655" s="69" t="s">
        <v>22</v>
      </c>
      <c r="B655" s="271"/>
      <c r="D655" s="201" t="s">
        <v>440</v>
      </c>
      <c r="E655" s="69" t="s">
        <v>389</v>
      </c>
      <c r="F655" s="69" t="s">
        <v>218</v>
      </c>
      <c r="G655" s="231">
        <v>42868</v>
      </c>
      <c r="H655" s="231">
        <v>42882</v>
      </c>
      <c r="I655" s="255">
        <f t="shared" si="78"/>
        <v>5</v>
      </c>
      <c r="J655" s="198">
        <f t="shared" si="79"/>
        <v>19</v>
      </c>
      <c r="K655" s="198">
        <f t="shared" si="80"/>
        <v>21</v>
      </c>
      <c r="L655" s="69">
        <v>1</v>
      </c>
      <c r="M655" s="69" t="s">
        <v>25</v>
      </c>
      <c r="N655" s="69" t="s">
        <v>46</v>
      </c>
      <c r="Q655" s="69">
        <f t="shared" si="81"/>
        <v>3</v>
      </c>
      <c r="R655" s="69">
        <f t="shared" si="82"/>
        <v>3</v>
      </c>
    </row>
    <row r="656" spans="1:18" x14ac:dyDescent="0.25">
      <c r="A656" s="69" t="s">
        <v>22</v>
      </c>
      <c r="D656" s="201" t="s">
        <v>440</v>
      </c>
      <c r="E656" s="69" t="s">
        <v>389</v>
      </c>
      <c r="F656" s="69" t="s">
        <v>218</v>
      </c>
      <c r="G656" s="231">
        <v>42924</v>
      </c>
      <c r="H656" s="231">
        <v>42938</v>
      </c>
      <c r="I656" s="255">
        <f t="shared" si="78"/>
        <v>7</v>
      </c>
      <c r="J656" s="198">
        <f t="shared" si="79"/>
        <v>27</v>
      </c>
      <c r="K656" s="198">
        <f t="shared" si="80"/>
        <v>29</v>
      </c>
      <c r="L656" s="69">
        <v>1</v>
      </c>
      <c r="M656" s="69" t="s">
        <v>25</v>
      </c>
      <c r="N656" s="69" t="s">
        <v>46</v>
      </c>
      <c r="Q656" s="69">
        <f t="shared" si="81"/>
        <v>3</v>
      </c>
      <c r="R656" s="69">
        <f t="shared" si="82"/>
        <v>3</v>
      </c>
    </row>
    <row r="657" spans="1:19" x14ac:dyDescent="0.25">
      <c r="A657" s="69" t="s">
        <v>22</v>
      </c>
      <c r="B657" s="196"/>
      <c r="C657" s="196"/>
      <c r="D657" s="201" t="s">
        <v>440</v>
      </c>
      <c r="E657" s="69" t="s">
        <v>389</v>
      </c>
      <c r="F657" s="69" t="s">
        <v>218</v>
      </c>
      <c r="G657" s="231">
        <v>43008</v>
      </c>
      <c r="H657" s="231">
        <v>43015</v>
      </c>
      <c r="I657" s="255">
        <f t="shared" si="78"/>
        <v>9</v>
      </c>
      <c r="J657" s="198">
        <f t="shared" si="79"/>
        <v>39</v>
      </c>
      <c r="K657" s="198">
        <f t="shared" si="80"/>
        <v>40</v>
      </c>
      <c r="L657" s="69">
        <v>1</v>
      </c>
      <c r="M657" s="69" t="s">
        <v>25</v>
      </c>
      <c r="N657" s="69" t="s">
        <v>46</v>
      </c>
      <c r="Q657" s="69">
        <f t="shared" si="81"/>
        <v>2</v>
      </c>
      <c r="R657" s="69">
        <f t="shared" si="82"/>
        <v>2</v>
      </c>
    </row>
    <row r="658" spans="1:19" x14ac:dyDescent="0.25">
      <c r="A658" s="69" t="s">
        <v>22</v>
      </c>
      <c r="B658" s="196"/>
      <c r="C658" s="196"/>
      <c r="D658" s="201" t="s">
        <v>440</v>
      </c>
      <c r="E658" s="69" t="s">
        <v>390</v>
      </c>
      <c r="F658" s="69" t="s">
        <v>218</v>
      </c>
      <c r="G658" s="231">
        <v>42945</v>
      </c>
      <c r="H658" s="231">
        <v>42966</v>
      </c>
      <c r="I658" s="255">
        <f t="shared" si="78"/>
        <v>7</v>
      </c>
      <c r="J658" s="198">
        <f t="shared" si="79"/>
        <v>30</v>
      </c>
      <c r="K658" s="198">
        <f t="shared" si="80"/>
        <v>33</v>
      </c>
      <c r="L658" s="69">
        <v>1</v>
      </c>
      <c r="M658" s="69" t="s">
        <v>25</v>
      </c>
      <c r="N658" s="69" t="s">
        <v>46</v>
      </c>
      <c r="Q658" s="69">
        <f t="shared" si="81"/>
        <v>4</v>
      </c>
      <c r="R658" s="69">
        <f t="shared" si="82"/>
        <v>4</v>
      </c>
    </row>
    <row r="659" spans="1:19" x14ac:dyDescent="0.25">
      <c r="A659" s="69" t="s">
        <v>22</v>
      </c>
      <c r="B659" s="196"/>
      <c r="C659" s="196"/>
      <c r="D659" s="201" t="s">
        <v>440</v>
      </c>
      <c r="E659" s="69" t="s">
        <v>136</v>
      </c>
      <c r="F659" s="69" t="s">
        <v>218</v>
      </c>
      <c r="G659" s="231">
        <v>42953</v>
      </c>
      <c r="H659" s="231">
        <v>42981</v>
      </c>
      <c r="I659" s="255">
        <f t="shared" si="78"/>
        <v>8</v>
      </c>
      <c r="J659" s="198">
        <f t="shared" si="79"/>
        <v>32</v>
      </c>
      <c r="K659" s="198">
        <f t="shared" si="80"/>
        <v>36</v>
      </c>
      <c r="L659" s="69">
        <v>1</v>
      </c>
      <c r="M659" s="69" t="s">
        <v>39</v>
      </c>
      <c r="N659" s="69" t="s">
        <v>46</v>
      </c>
      <c r="Q659" s="69">
        <f t="shared" si="81"/>
        <v>5</v>
      </c>
      <c r="R659" s="69">
        <f t="shared" si="82"/>
        <v>5</v>
      </c>
    </row>
    <row r="660" spans="1:19" x14ac:dyDescent="0.25">
      <c r="A660" s="69" t="s">
        <v>362</v>
      </c>
      <c r="B660" s="271"/>
      <c r="D660" s="201" t="s">
        <v>440</v>
      </c>
      <c r="E660" s="69" t="s">
        <v>102</v>
      </c>
      <c r="F660" s="69" t="s">
        <v>218</v>
      </c>
      <c r="G660" s="231">
        <v>42916</v>
      </c>
      <c r="H660" s="231">
        <v>42979</v>
      </c>
      <c r="I660" s="255">
        <f t="shared" si="78"/>
        <v>6</v>
      </c>
      <c r="J660" s="198">
        <f t="shared" si="79"/>
        <v>26</v>
      </c>
      <c r="K660" s="198">
        <f t="shared" si="80"/>
        <v>35</v>
      </c>
      <c r="L660" s="69">
        <v>1</v>
      </c>
      <c r="M660" s="69" t="s">
        <v>55</v>
      </c>
      <c r="N660" s="69" t="s">
        <v>46</v>
      </c>
      <c r="Q660" s="69">
        <f t="shared" si="81"/>
        <v>10</v>
      </c>
      <c r="R660" s="69">
        <f t="shared" si="82"/>
        <v>10</v>
      </c>
    </row>
    <row r="661" spans="1:19" x14ac:dyDescent="0.25">
      <c r="A661" s="69" t="s">
        <v>362</v>
      </c>
      <c r="B661" s="271"/>
      <c r="D661" s="201" t="s">
        <v>440</v>
      </c>
      <c r="E661" s="69" t="s">
        <v>102</v>
      </c>
      <c r="F661" s="69" t="s">
        <v>218</v>
      </c>
      <c r="G661" s="231">
        <v>42869</v>
      </c>
      <c r="H661" s="231">
        <v>42869</v>
      </c>
      <c r="I661" s="255">
        <f t="shared" si="78"/>
        <v>5</v>
      </c>
      <c r="J661" s="198">
        <f t="shared" si="79"/>
        <v>20</v>
      </c>
      <c r="K661" s="198">
        <f t="shared" si="80"/>
        <v>20</v>
      </c>
      <c r="L661" s="69">
        <v>1</v>
      </c>
      <c r="M661" s="69" t="s">
        <v>39</v>
      </c>
      <c r="N661" s="69" t="s">
        <v>46</v>
      </c>
      <c r="Q661" s="69">
        <f t="shared" si="81"/>
        <v>1</v>
      </c>
      <c r="R661" s="69">
        <f t="shared" si="82"/>
        <v>1</v>
      </c>
    </row>
    <row r="662" spans="1:19" s="71" customFormat="1" x14ac:dyDescent="0.25">
      <c r="A662" s="69" t="s">
        <v>362</v>
      </c>
      <c r="B662" s="200"/>
      <c r="C662" s="200"/>
      <c r="D662" s="201" t="s">
        <v>440</v>
      </c>
      <c r="E662" s="69" t="s">
        <v>392</v>
      </c>
      <c r="F662" s="69" t="s">
        <v>218</v>
      </c>
      <c r="G662" s="231">
        <v>42986</v>
      </c>
      <c r="H662" s="231">
        <v>43007</v>
      </c>
      <c r="I662" s="255">
        <f t="shared" si="78"/>
        <v>9</v>
      </c>
      <c r="J662" s="198">
        <f t="shared" si="79"/>
        <v>36</v>
      </c>
      <c r="K662" s="198">
        <f t="shared" si="80"/>
        <v>39</v>
      </c>
      <c r="L662" s="69">
        <v>1</v>
      </c>
      <c r="M662" s="69" t="s">
        <v>55</v>
      </c>
      <c r="N662" s="69" t="s">
        <v>46</v>
      </c>
      <c r="O662" s="69"/>
      <c r="P662" s="69"/>
      <c r="Q662" s="69">
        <f t="shared" si="81"/>
        <v>4</v>
      </c>
      <c r="R662" s="69">
        <f t="shared" si="82"/>
        <v>4</v>
      </c>
      <c r="S662" s="69"/>
    </row>
    <row r="663" spans="1:19" x14ac:dyDescent="0.25">
      <c r="A663" s="69" t="s">
        <v>362</v>
      </c>
      <c r="B663" s="271"/>
      <c r="D663" s="201" t="s">
        <v>440</v>
      </c>
      <c r="E663" s="69" t="s">
        <v>393</v>
      </c>
      <c r="F663" s="69" t="s">
        <v>218</v>
      </c>
      <c r="G663" s="231">
        <v>42881</v>
      </c>
      <c r="H663" s="231">
        <v>42909</v>
      </c>
      <c r="I663" s="255">
        <f t="shared" si="78"/>
        <v>5</v>
      </c>
      <c r="J663" s="198">
        <f t="shared" si="79"/>
        <v>21</v>
      </c>
      <c r="K663" s="198">
        <f t="shared" si="80"/>
        <v>25</v>
      </c>
      <c r="L663" s="69">
        <v>1</v>
      </c>
      <c r="M663" s="69" t="s">
        <v>55</v>
      </c>
      <c r="N663" s="69" t="s">
        <v>46</v>
      </c>
      <c r="Q663" s="69">
        <f t="shared" si="81"/>
        <v>5</v>
      </c>
      <c r="R663" s="69">
        <f t="shared" si="82"/>
        <v>5</v>
      </c>
    </row>
    <row r="664" spans="1:19" x14ac:dyDescent="0.25">
      <c r="A664" s="71" t="s">
        <v>157</v>
      </c>
      <c r="C664" s="201" t="s">
        <v>440</v>
      </c>
      <c r="E664" s="69" t="s">
        <v>102</v>
      </c>
      <c r="F664" s="69" t="s">
        <v>218</v>
      </c>
      <c r="G664" s="231">
        <v>42905</v>
      </c>
      <c r="H664" s="231">
        <v>42958</v>
      </c>
      <c r="I664" s="255">
        <f t="shared" si="78"/>
        <v>6</v>
      </c>
      <c r="J664" s="198">
        <f t="shared" si="79"/>
        <v>25</v>
      </c>
      <c r="K664" s="198">
        <f t="shared" si="80"/>
        <v>32</v>
      </c>
      <c r="L664" s="69">
        <v>4</v>
      </c>
      <c r="M664" s="69" t="s">
        <v>404</v>
      </c>
      <c r="N664" s="69" t="s">
        <v>46</v>
      </c>
      <c r="Q664" s="69">
        <f t="shared" si="81"/>
        <v>8</v>
      </c>
      <c r="R664" s="69">
        <f t="shared" si="82"/>
        <v>32</v>
      </c>
    </row>
    <row r="665" spans="1:19" x14ac:dyDescent="0.25">
      <c r="A665" s="71" t="s">
        <v>157</v>
      </c>
      <c r="C665" s="201" t="s">
        <v>440</v>
      </c>
      <c r="E665" s="69" t="s">
        <v>102</v>
      </c>
      <c r="F665" s="69" t="s">
        <v>218</v>
      </c>
      <c r="G665" s="231">
        <v>42854</v>
      </c>
      <c r="H665" s="231">
        <v>43036</v>
      </c>
      <c r="I665" s="255">
        <f t="shared" si="78"/>
        <v>4</v>
      </c>
      <c r="J665" s="198">
        <f t="shared" si="79"/>
        <v>17</v>
      </c>
      <c r="K665" s="198">
        <f t="shared" si="80"/>
        <v>43</v>
      </c>
      <c r="L665" s="69">
        <v>2</v>
      </c>
      <c r="M665" s="69" t="s">
        <v>48</v>
      </c>
      <c r="N665" s="69" t="s">
        <v>46</v>
      </c>
      <c r="Q665" s="69">
        <f t="shared" si="81"/>
        <v>27</v>
      </c>
      <c r="R665" s="69">
        <f t="shared" si="82"/>
        <v>54</v>
      </c>
    </row>
    <row r="666" spans="1:19" x14ac:dyDescent="0.25">
      <c r="A666" s="71" t="s">
        <v>157</v>
      </c>
      <c r="C666" s="201" t="s">
        <v>440</v>
      </c>
      <c r="E666" s="69" t="s">
        <v>289</v>
      </c>
      <c r="F666" s="69" t="s">
        <v>218</v>
      </c>
      <c r="G666" s="231">
        <v>42824</v>
      </c>
      <c r="H666" s="231">
        <v>43030</v>
      </c>
      <c r="I666" s="255">
        <f t="shared" si="78"/>
        <v>3</v>
      </c>
      <c r="J666" s="198">
        <f t="shared" si="79"/>
        <v>13</v>
      </c>
      <c r="K666" s="198">
        <f t="shared" si="80"/>
        <v>43</v>
      </c>
      <c r="L666" s="69">
        <v>2</v>
      </c>
      <c r="M666" s="69" t="s">
        <v>31</v>
      </c>
      <c r="N666" s="69" t="s">
        <v>46</v>
      </c>
      <c r="O666" s="69" t="s">
        <v>438</v>
      </c>
      <c r="Q666" s="69">
        <f t="shared" si="81"/>
        <v>31</v>
      </c>
      <c r="R666" s="69">
        <f t="shared" si="82"/>
        <v>62</v>
      </c>
    </row>
    <row r="667" spans="1:19" x14ac:dyDescent="0.25">
      <c r="A667" s="69" t="s">
        <v>382</v>
      </c>
      <c r="D667" s="201" t="s">
        <v>440</v>
      </c>
      <c r="E667" s="69" t="s">
        <v>102</v>
      </c>
      <c r="F667" s="69" t="s">
        <v>218</v>
      </c>
      <c r="G667" s="231">
        <v>42869</v>
      </c>
      <c r="H667" s="231">
        <v>42869</v>
      </c>
      <c r="I667" s="255">
        <f t="shared" si="78"/>
        <v>5</v>
      </c>
      <c r="J667" s="198">
        <f t="shared" si="79"/>
        <v>20</v>
      </c>
      <c r="K667" s="198">
        <f t="shared" si="80"/>
        <v>20</v>
      </c>
      <c r="L667" s="69">
        <v>1</v>
      </c>
      <c r="M667" s="69" t="s">
        <v>39</v>
      </c>
      <c r="N667" s="69" t="s">
        <v>46</v>
      </c>
      <c r="Q667" s="69">
        <f t="shared" si="81"/>
        <v>1</v>
      </c>
      <c r="R667" s="69">
        <f t="shared" si="82"/>
        <v>1</v>
      </c>
    </row>
    <row r="668" spans="1:19" x14ac:dyDescent="0.25">
      <c r="A668" s="69" t="s">
        <v>437</v>
      </c>
      <c r="D668" s="201" t="s">
        <v>440</v>
      </c>
      <c r="E668" s="69" t="s">
        <v>102</v>
      </c>
      <c r="F668" s="69" t="s">
        <v>218</v>
      </c>
      <c r="G668" s="231">
        <v>42875</v>
      </c>
      <c r="H668" s="231">
        <v>43015</v>
      </c>
      <c r="I668" s="255">
        <f t="shared" si="78"/>
        <v>5</v>
      </c>
      <c r="J668" s="198">
        <f t="shared" si="79"/>
        <v>20</v>
      </c>
      <c r="K668" s="198">
        <f t="shared" si="80"/>
        <v>40</v>
      </c>
      <c r="L668" s="69">
        <v>1</v>
      </c>
      <c r="M668" s="69" t="s">
        <v>25</v>
      </c>
      <c r="N668" s="69" t="s">
        <v>46</v>
      </c>
      <c r="Q668" s="69">
        <f t="shared" si="81"/>
        <v>21</v>
      </c>
      <c r="R668" s="69">
        <f t="shared" si="82"/>
        <v>21</v>
      </c>
    </row>
    <row r="669" spans="1:19" x14ac:dyDescent="0.25">
      <c r="A669" s="69" t="s">
        <v>220</v>
      </c>
      <c r="B669" s="196"/>
      <c r="C669" s="271"/>
      <c r="D669" s="201" t="s">
        <v>440</v>
      </c>
      <c r="E669" s="69" t="s">
        <v>102</v>
      </c>
      <c r="F669" s="69" t="s">
        <v>218</v>
      </c>
      <c r="G669" s="230">
        <v>42867</v>
      </c>
      <c r="H669" s="230">
        <v>43015</v>
      </c>
      <c r="I669" s="255">
        <f t="shared" si="78"/>
        <v>5</v>
      </c>
      <c r="J669" s="198">
        <f t="shared" si="79"/>
        <v>19</v>
      </c>
      <c r="K669" s="198">
        <f t="shared" si="80"/>
        <v>40</v>
      </c>
      <c r="L669" s="69">
        <v>2</v>
      </c>
      <c r="M669" s="69" t="s">
        <v>71</v>
      </c>
      <c r="N669" s="69" t="s">
        <v>46</v>
      </c>
      <c r="Q669" s="69">
        <f t="shared" si="81"/>
        <v>22</v>
      </c>
      <c r="R669" s="69">
        <f t="shared" si="82"/>
        <v>44</v>
      </c>
    </row>
    <row r="670" spans="1:19" x14ac:dyDescent="0.25">
      <c r="A670" s="69" t="s">
        <v>220</v>
      </c>
      <c r="D670" s="201" t="s">
        <v>440</v>
      </c>
      <c r="E670" s="69" t="s">
        <v>102</v>
      </c>
      <c r="F670" s="69" t="s">
        <v>218</v>
      </c>
      <c r="G670" s="230">
        <v>42879</v>
      </c>
      <c r="H670" s="230">
        <v>43005</v>
      </c>
      <c r="I670" s="255">
        <f t="shared" si="78"/>
        <v>5</v>
      </c>
      <c r="J670" s="198">
        <f t="shared" si="79"/>
        <v>21</v>
      </c>
      <c r="K670" s="198">
        <f t="shared" si="80"/>
        <v>39</v>
      </c>
      <c r="L670" s="69">
        <v>1</v>
      </c>
      <c r="M670" s="69" t="s">
        <v>43</v>
      </c>
      <c r="N670" s="69" t="s">
        <v>46</v>
      </c>
      <c r="Q670" s="69">
        <f t="shared" si="81"/>
        <v>19</v>
      </c>
      <c r="R670" s="69">
        <f t="shared" si="82"/>
        <v>19</v>
      </c>
    </row>
    <row r="671" spans="1:19" x14ac:dyDescent="0.25">
      <c r="A671" s="69" t="s">
        <v>220</v>
      </c>
      <c r="C671" s="196"/>
      <c r="D671" s="201" t="s">
        <v>440</v>
      </c>
      <c r="E671" s="69" t="s">
        <v>102</v>
      </c>
      <c r="F671" s="69" t="s">
        <v>218</v>
      </c>
      <c r="G671" s="230">
        <v>42896</v>
      </c>
      <c r="H671" s="230">
        <v>43001</v>
      </c>
      <c r="I671" s="255">
        <f t="shared" si="78"/>
        <v>6</v>
      </c>
      <c r="J671" s="198">
        <f t="shared" si="79"/>
        <v>23</v>
      </c>
      <c r="K671" s="198">
        <f t="shared" si="80"/>
        <v>38</v>
      </c>
      <c r="L671" s="69">
        <v>1</v>
      </c>
      <c r="M671" s="69" t="s">
        <v>25</v>
      </c>
      <c r="N671" s="69" t="s">
        <v>46</v>
      </c>
      <c r="Q671" s="69">
        <f t="shared" si="81"/>
        <v>16</v>
      </c>
      <c r="R671" s="69">
        <f t="shared" si="82"/>
        <v>16</v>
      </c>
    </row>
    <row r="672" spans="1:19" x14ac:dyDescent="0.25">
      <c r="A672" s="69" t="s">
        <v>220</v>
      </c>
      <c r="B672" s="201" t="s">
        <v>440</v>
      </c>
      <c r="C672" s="196"/>
      <c r="E672" s="69" t="s">
        <v>102</v>
      </c>
      <c r="F672" s="69" t="s">
        <v>218</v>
      </c>
      <c r="G672" s="231">
        <v>42912</v>
      </c>
      <c r="H672" s="231">
        <v>42969</v>
      </c>
      <c r="I672" s="255">
        <f t="shared" si="78"/>
        <v>6</v>
      </c>
      <c r="J672" s="198">
        <f t="shared" si="79"/>
        <v>26</v>
      </c>
      <c r="K672" s="198">
        <f t="shared" si="80"/>
        <v>34</v>
      </c>
      <c r="L672" s="69">
        <v>2</v>
      </c>
      <c r="M672" s="69" t="s">
        <v>189</v>
      </c>
      <c r="N672" s="69" t="s">
        <v>46</v>
      </c>
      <c r="Q672" s="69">
        <f t="shared" si="81"/>
        <v>9</v>
      </c>
      <c r="R672" s="69">
        <f t="shared" si="82"/>
        <v>18</v>
      </c>
    </row>
    <row r="673" spans="1:18" x14ac:dyDescent="0.25">
      <c r="A673" s="69" t="s">
        <v>220</v>
      </c>
      <c r="B673" s="201" t="s">
        <v>440</v>
      </c>
      <c r="C673" s="196"/>
      <c r="E673" s="69" t="s">
        <v>102</v>
      </c>
      <c r="F673" s="69" t="s">
        <v>218</v>
      </c>
      <c r="G673" s="231">
        <v>42911</v>
      </c>
      <c r="H673" s="231">
        <v>42960</v>
      </c>
      <c r="I673" s="255">
        <f t="shared" si="78"/>
        <v>6</v>
      </c>
      <c r="J673" s="198">
        <f t="shared" si="79"/>
        <v>26</v>
      </c>
      <c r="K673" s="198">
        <f t="shared" si="80"/>
        <v>33</v>
      </c>
      <c r="L673" s="69">
        <v>1</v>
      </c>
      <c r="M673" s="69" t="s">
        <v>39</v>
      </c>
      <c r="N673" s="69" t="s">
        <v>46</v>
      </c>
      <c r="Q673" s="69">
        <f t="shared" si="81"/>
        <v>8</v>
      </c>
      <c r="R673" s="69">
        <f t="shared" si="82"/>
        <v>8</v>
      </c>
    </row>
    <row r="674" spans="1:18" x14ac:dyDescent="0.25">
      <c r="A674" s="69" t="s">
        <v>220</v>
      </c>
      <c r="B674" s="201" t="s">
        <v>440</v>
      </c>
      <c r="E674" s="69" t="s">
        <v>102</v>
      </c>
      <c r="F674" s="69" t="s">
        <v>218</v>
      </c>
      <c r="G674" s="231">
        <v>42912</v>
      </c>
      <c r="H674" s="231">
        <v>42957</v>
      </c>
      <c r="I674" s="255">
        <f t="shared" si="78"/>
        <v>6</v>
      </c>
      <c r="J674" s="198">
        <f t="shared" si="79"/>
        <v>26</v>
      </c>
      <c r="K674" s="198">
        <f t="shared" si="80"/>
        <v>32</v>
      </c>
      <c r="L674" s="69">
        <v>4</v>
      </c>
      <c r="M674" s="69" t="s">
        <v>444</v>
      </c>
      <c r="N674" s="69" t="s">
        <v>46</v>
      </c>
      <c r="Q674" s="69">
        <f t="shared" si="81"/>
        <v>7</v>
      </c>
      <c r="R674" s="69">
        <f t="shared" si="82"/>
        <v>28</v>
      </c>
    </row>
    <row r="675" spans="1:18" x14ac:dyDescent="0.25">
      <c r="A675" s="69" t="s">
        <v>220</v>
      </c>
      <c r="B675" s="201" t="s">
        <v>440</v>
      </c>
      <c r="C675" s="196"/>
      <c r="E675" s="69" t="s">
        <v>102</v>
      </c>
      <c r="F675" s="69" t="s">
        <v>218</v>
      </c>
      <c r="G675" s="231">
        <v>42910</v>
      </c>
      <c r="H675" s="231">
        <v>42650</v>
      </c>
      <c r="I675" s="255">
        <f t="shared" si="78"/>
        <v>6</v>
      </c>
      <c r="J675" s="198">
        <f t="shared" si="79"/>
        <v>25</v>
      </c>
      <c r="K675" s="198">
        <f t="shared" si="80"/>
        <v>41</v>
      </c>
      <c r="L675" s="69">
        <v>1</v>
      </c>
      <c r="M675" s="69" t="s">
        <v>25</v>
      </c>
      <c r="N675" s="69" t="s">
        <v>46</v>
      </c>
      <c r="Q675" s="69">
        <f t="shared" si="81"/>
        <v>17</v>
      </c>
      <c r="R675" s="69">
        <f t="shared" si="82"/>
        <v>17</v>
      </c>
    </row>
    <row r="676" spans="1:18" x14ac:dyDescent="0.25">
      <c r="A676" s="69" t="s">
        <v>220</v>
      </c>
      <c r="B676" s="201" t="s">
        <v>440</v>
      </c>
      <c r="C676" s="196"/>
      <c r="E676" s="69" t="s">
        <v>102</v>
      </c>
      <c r="F676" s="69" t="s">
        <v>218</v>
      </c>
      <c r="G676" s="231">
        <v>42912</v>
      </c>
      <c r="H676" s="231">
        <v>42947</v>
      </c>
      <c r="I676" s="255">
        <f t="shared" si="78"/>
        <v>6</v>
      </c>
      <c r="J676" s="198">
        <f t="shared" si="79"/>
        <v>26</v>
      </c>
      <c r="K676" s="198">
        <f t="shared" si="80"/>
        <v>31</v>
      </c>
      <c r="L676" s="69">
        <v>1</v>
      </c>
      <c r="M676" s="69" t="s">
        <v>24</v>
      </c>
      <c r="N676" s="69" t="s">
        <v>46</v>
      </c>
      <c r="Q676" s="69">
        <f t="shared" si="81"/>
        <v>6</v>
      </c>
      <c r="R676" s="69">
        <f t="shared" si="82"/>
        <v>6</v>
      </c>
    </row>
    <row r="677" spans="1:18" x14ac:dyDescent="0.25">
      <c r="A677" s="69" t="s">
        <v>220</v>
      </c>
      <c r="B677" s="201" t="s">
        <v>440</v>
      </c>
      <c r="C677" s="196"/>
      <c r="E677" s="69" t="s">
        <v>102</v>
      </c>
      <c r="F677" s="69" t="s">
        <v>218</v>
      </c>
      <c r="G677" s="231">
        <v>42858</v>
      </c>
      <c r="H677" s="231">
        <v>43012</v>
      </c>
      <c r="I677" s="255">
        <f t="shared" si="78"/>
        <v>5</v>
      </c>
      <c r="J677" s="198">
        <f t="shared" si="79"/>
        <v>18</v>
      </c>
      <c r="K677" s="198">
        <f t="shared" si="80"/>
        <v>40</v>
      </c>
      <c r="L677" s="69">
        <v>1</v>
      </c>
      <c r="M677" s="69" t="s">
        <v>43</v>
      </c>
      <c r="N677" s="69" t="s">
        <v>46</v>
      </c>
      <c r="Q677" s="69">
        <f t="shared" si="81"/>
        <v>23</v>
      </c>
      <c r="R677" s="69">
        <f t="shared" si="82"/>
        <v>23</v>
      </c>
    </row>
    <row r="678" spans="1:18" x14ac:dyDescent="0.25">
      <c r="A678" s="69" t="s">
        <v>220</v>
      </c>
      <c r="B678" s="201" t="s">
        <v>440</v>
      </c>
      <c r="C678" s="196"/>
      <c r="E678" s="69" t="s">
        <v>102</v>
      </c>
      <c r="F678" s="69" t="s">
        <v>218</v>
      </c>
      <c r="G678" s="231">
        <v>42915</v>
      </c>
      <c r="H678" s="231">
        <v>42964</v>
      </c>
      <c r="I678" s="255">
        <f t="shared" si="78"/>
        <v>6</v>
      </c>
      <c r="J678" s="198">
        <f t="shared" si="79"/>
        <v>26</v>
      </c>
      <c r="K678" s="198">
        <f t="shared" si="80"/>
        <v>33</v>
      </c>
      <c r="L678" s="69">
        <v>1</v>
      </c>
      <c r="M678" s="69" t="s">
        <v>44</v>
      </c>
      <c r="N678" s="69" t="s">
        <v>46</v>
      </c>
      <c r="Q678" s="69">
        <f t="shared" si="81"/>
        <v>8</v>
      </c>
      <c r="R678" s="69">
        <f t="shared" si="82"/>
        <v>8</v>
      </c>
    </row>
    <row r="679" spans="1:18" x14ac:dyDescent="0.25">
      <c r="A679" s="69" t="s">
        <v>220</v>
      </c>
      <c r="B679" s="201" t="s">
        <v>440</v>
      </c>
      <c r="C679" s="196"/>
      <c r="E679" s="69" t="s">
        <v>102</v>
      </c>
      <c r="F679" s="69" t="s">
        <v>218</v>
      </c>
      <c r="G679" s="231">
        <v>42909</v>
      </c>
      <c r="H679" s="231">
        <v>42972</v>
      </c>
      <c r="I679" s="255">
        <f t="shared" si="78"/>
        <v>6</v>
      </c>
      <c r="J679" s="198">
        <f t="shared" si="79"/>
        <v>25</v>
      </c>
      <c r="K679" s="198">
        <f t="shared" si="80"/>
        <v>34</v>
      </c>
      <c r="L679" s="69">
        <v>1</v>
      </c>
      <c r="M679" s="69" t="s">
        <v>55</v>
      </c>
      <c r="N679" s="69" t="s">
        <v>46</v>
      </c>
      <c r="Q679" s="69">
        <f t="shared" si="81"/>
        <v>10</v>
      </c>
      <c r="R679" s="69">
        <f t="shared" si="82"/>
        <v>10</v>
      </c>
    </row>
    <row r="680" spans="1:18" x14ac:dyDescent="0.25">
      <c r="A680" s="69" t="s">
        <v>220</v>
      </c>
      <c r="B680" s="201" t="s">
        <v>440</v>
      </c>
      <c r="C680" s="196"/>
      <c r="E680" s="69" t="s">
        <v>102</v>
      </c>
      <c r="F680" s="69" t="s">
        <v>218</v>
      </c>
      <c r="G680" s="231">
        <v>42854</v>
      </c>
      <c r="H680" s="231">
        <v>43022</v>
      </c>
      <c r="I680" s="255">
        <f t="shared" si="78"/>
        <v>4</v>
      </c>
      <c r="J680" s="198">
        <f t="shared" si="79"/>
        <v>17</v>
      </c>
      <c r="K680" s="198">
        <f t="shared" si="80"/>
        <v>41</v>
      </c>
      <c r="L680" s="69">
        <v>1</v>
      </c>
      <c r="M680" s="69" t="s">
        <v>25</v>
      </c>
      <c r="N680" s="69" t="s">
        <v>46</v>
      </c>
      <c r="Q680" s="69">
        <f t="shared" si="81"/>
        <v>25</v>
      </c>
      <c r="R680" s="69">
        <f t="shared" si="82"/>
        <v>25</v>
      </c>
    </row>
    <row r="681" spans="1:18" x14ac:dyDescent="0.25">
      <c r="A681" s="69" t="s">
        <v>220</v>
      </c>
      <c r="B681" s="201" t="s">
        <v>440</v>
      </c>
      <c r="C681" s="196"/>
      <c r="E681" s="69" t="s">
        <v>102</v>
      </c>
      <c r="F681" s="69" t="s">
        <v>218</v>
      </c>
      <c r="G681" s="231">
        <v>42911</v>
      </c>
      <c r="H681" s="231">
        <v>42974</v>
      </c>
      <c r="I681" s="255">
        <f t="shared" si="78"/>
        <v>6</v>
      </c>
      <c r="J681" s="198">
        <f t="shared" si="79"/>
        <v>26</v>
      </c>
      <c r="K681" s="198">
        <f t="shared" si="80"/>
        <v>35</v>
      </c>
      <c r="L681" s="69">
        <v>1</v>
      </c>
      <c r="M681" s="69" t="s">
        <v>39</v>
      </c>
      <c r="N681" s="69" t="s">
        <v>46</v>
      </c>
      <c r="Q681" s="69">
        <f t="shared" si="81"/>
        <v>10</v>
      </c>
      <c r="R681" s="69">
        <f t="shared" si="82"/>
        <v>10</v>
      </c>
    </row>
    <row r="682" spans="1:18" x14ac:dyDescent="0.25">
      <c r="A682" s="69" t="s">
        <v>220</v>
      </c>
      <c r="B682" s="201" t="s">
        <v>440</v>
      </c>
      <c r="E682" s="69" t="s">
        <v>102</v>
      </c>
      <c r="F682" s="69" t="s">
        <v>218</v>
      </c>
      <c r="G682" s="231">
        <v>42644</v>
      </c>
      <c r="H682" s="231">
        <v>43009</v>
      </c>
      <c r="I682" s="255">
        <f t="shared" si="78"/>
        <v>10</v>
      </c>
      <c r="J682" s="198">
        <f t="shared" si="79"/>
        <v>40</v>
      </c>
      <c r="K682" s="198">
        <f t="shared" si="80"/>
        <v>40</v>
      </c>
      <c r="L682" s="69">
        <v>1</v>
      </c>
      <c r="M682" s="69" t="s">
        <v>39</v>
      </c>
      <c r="N682" s="69" t="s">
        <v>46</v>
      </c>
      <c r="Q682" s="69">
        <f t="shared" si="81"/>
        <v>1</v>
      </c>
      <c r="R682" s="69">
        <f t="shared" si="82"/>
        <v>1</v>
      </c>
    </row>
    <row r="683" spans="1:18" x14ac:dyDescent="0.25">
      <c r="A683" s="69" t="s">
        <v>220</v>
      </c>
      <c r="B683" s="201" t="s">
        <v>440</v>
      </c>
      <c r="E683" s="69" t="s">
        <v>102</v>
      </c>
      <c r="F683" s="69" t="s">
        <v>218</v>
      </c>
      <c r="G683" s="231">
        <v>42909</v>
      </c>
      <c r="H683" s="231">
        <v>42958</v>
      </c>
      <c r="I683" s="255">
        <f t="shared" si="78"/>
        <v>6</v>
      </c>
      <c r="J683" s="198">
        <f t="shared" si="79"/>
        <v>25</v>
      </c>
      <c r="K683" s="198">
        <f t="shared" si="80"/>
        <v>32</v>
      </c>
      <c r="L683" s="69">
        <v>1</v>
      </c>
      <c r="M683" s="69" t="s">
        <v>55</v>
      </c>
      <c r="N683" s="69" t="s">
        <v>46</v>
      </c>
      <c r="Q683" s="69">
        <f t="shared" si="81"/>
        <v>8</v>
      </c>
      <c r="R683" s="69">
        <f t="shared" si="82"/>
        <v>8</v>
      </c>
    </row>
    <row r="684" spans="1:18" x14ac:dyDescent="0.25">
      <c r="A684" s="69" t="s">
        <v>220</v>
      </c>
      <c r="D684" s="201" t="s">
        <v>440</v>
      </c>
      <c r="E684" s="69" t="s">
        <v>289</v>
      </c>
      <c r="F684" s="69" t="s">
        <v>218</v>
      </c>
      <c r="G684" s="231">
        <v>42879</v>
      </c>
      <c r="H684" s="231">
        <v>43012</v>
      </c>
      <c r="I684" s="255">
        <f t="shared" si="78"/>
        <v>5</v>
      </c>
      <c r="J684" s="198">
        <f t="shared" si="79"/>
        <v>21</v>
      </c>
      <c r="K684" s="198">
        <f t="shared" si="80"/>
        <v>40</v>
      </c>
      <c r="L684" s="69">
        <v>1</v>
      </c>
      <c r="M684" s="69" t="s">
        <v>43</v>
      </c>
      <c r="N684" s="69" t="s">
        <v>46</v>
      </c>
      <c r="Q684" s="69">
        <f t="shared" si="81"/>
        <v>20</v>
      </c>
      <c r="R684" s="69">
        <f t="shared" si="82"/>
        <v>20</v>
      </c>
    </row>
    <row r="685" spans="1:18" x14ac:dyDescent="0.25">
      <c r="A685" s="69" t="s">
        <v>220</v>
      </c>
      <c r="B685" s="201" t="s">
        <v>440</v>
      </c>
      <c r="E685" s="69" t="s">
        <v>289</v>
      </c>
      <c r="F685" s="69" t="s">
        <v>218</v>
      </c>
      <c r="G685" s="231">
        <v>42909</v>
      </c>
      <c r="H685" s="231">
        <v>42961</v>
      </c>
      <c r="I685" s="255">
        <f t="shared" si="78"/>
        <v>6</v>
      </c>
      <c r="J685" s="198">
        <f t="shared" si="79"/>
        <v>25</v>
      </c>
      <c r="K685" s="198">
        <f t="shared" si="80"/>
        <v>33</v>
      </c>
      <c r="L685" s="69">
        <v>5</v>
      </c>
      <c r="M685" s="69" t="s">
        <v>408</v>
      </c>
      <c r="N685" s="69" t="s">
        <v>46</v>
      </c>
      <c r="Q685" s="69">
        <f t="shared" si="81"/>
        <v>9</v>
      </c>
      <c r="R685" s="69">
        <f t="shared" si="82"/>
        <v>45</v>
      </c>
    </row>
    <row r="686" spans="1:18" x14ac:dyDescent="0.25">
      <c r="A686" s="69" t="s">
        <v>220</v>
      </c>
      <c r="B686" s="201" t="s">
        <v>440</v>
      </c>
      <c r="E686" s="69" t="s">
        <v>289</v>
      </c>
      <c r="F686" s="69" t="s">
        <v>218</v>
      </c>
      <c r="G686" s="231">
        <v>42914</v>
      </c>
      <c r="H686" s="231">
        <v>42970</v>
      </c>
      <c r="I686" s="255">
        <f t="shared" si="78"/>
        <v>6</v>
      </c>
      <c r="J686" s="198">
        <f t="shared" si="79"/>
        <v>26</v>
      </c>
      <c r="K686" s="198">
        <f t="shared" si="80"/>
        <v>34</v>
      </c>
      <c r="L686" s="69">
        <v>1</v>
      </c>
      <c r="M686" s="69" t="s">
        <v>43</v>
      </c>
      <c r="N686" s="69" t="s">
        <v>46</v>
      </c>
      <c r="Q686" s="69">
        <f t="shared" si="81"/>
        <v>9</v>
      </c>
      <c r="R686" s="69">
        <f t="shared" si="82"/>
        <v>9</v>
      </c>
    </row>
    <row r="687" spans="1:18" x14ac:dyDescent="0.25">
      <c r="A687" s="69" t="s">
        <v>220</v>
      </c>
      <c r="B687" s="201" t="s">
        <v>440</v>
      </c>
      <c r="E687" s="69" t="s">
        <v>289</v>
      </c>
      <c r="F687" s="69" t="s">
        <v>218</v>
      </c>
      <c r="G687" s="231">
        <v>42868</v>
      </c>
      <c r="H687" s="231">
        <v>43015</v>
      </c>
      <c r="I687" s="255">
        <f t="shared" si="78"/>
        <v>5</v>
      </c>
      <c r="J687" s="198">
        <f t="shared" si="79"/>
        <v>19</v>
      </c>
      <c r="K687" s="198">
        <f t="shared" si="80"/>
        <v>40</v>
      </c>
      <c r="L687" s="69">
        <v>1</v>
      </c>
      <c r="M687" s="69" t="s">
        <v>25</v>
      </c>
      <c r="N687" s="69" t="s">
        <v>46</v>
      </c>
      <c r="Q687" s="69">
        <f t="shared" si="81"/>
        <v>22</v>
      </c>
      <c r="R687" s="69">
        <f t="shared" si="82"/>
        <v>22</v>
      </c>
    </row>
    <row r="688" spans="1:18" x14ac:dyDescent="0.25">
      <c r="A688" s="69" t="s">
        <v>384</v>
      </c>
      <c r="D688" s="201" t="s">
        <v>440</v>
      </c>
      <c r="E688" s="69" t="s">
        <v>289</v>
      </c>
      <c r="F688" s="69" t="s">
        <v>218</v>
      </c>
      <c r="G688" s="231">
        <v>42888</v>
      </c>
      <c r="H688" s="231">
        <v>43008</v>
      </c>
      <c r="I688" s="255">
        <f t="shared" si="78"/>
        <v>6</v>
      </c>
      <c r="J688" s="198">
        <f t="shared" si="79"/>
        <v>22</v>
      </c>
      <c r="K688" s="198">
        <f t="shared" si="80"/>
        <v>39</v>
      </c>
      <c r="L688" s="69">
        <v>2</v>
      </c>
      <c r="M688" s="69" t="s">
        <v>71</v>
      </c>
      <c r="N688" s="69" t="s">
        <v>46</v>
      </c>
      <c r="Q688" s="69">
        <f t="shared" si="81"/>
        <v>18</v>
      </c>
      <c r="R688" s="69">
        <f t="shared" si="82"/>
        <v>36</v>
      </c>
    </row>
    <row r="689" spans="1:18" x14ac:dyDescent="0.25">
      <c r="A689" s="69" t="s">
        <v>384</v>
      </c>
      <c r="D689" s="201" t="s">
        <v>440</v>
      </c>
      <c r="E689" s="69" t="s">
        <v>289</v>
      </c>
      <c r="F689" s="69" t="s">
        <v>218</v>
      </c>
      <c r="G689" s="231">
        <v>42875</v>
      </c>
      <c r="H689" s="231">
        <v>43015</v>
      </c>
      <c r="I689" s="255">
        <f t="shared" ref="I689:I752" si="88">MONTH(G689)</f>
        <v>5</v>
      </c>
      <c r="J689" s="198">
        <f t="shared" ref="J689:J752" si="89">WEEKNUM(G689)</f>
        <v>20</v>
      </c>
      <c r="K689" s="198">
        <f t="shared" ref="K689:K752" si="90">WEEKNUM(H689)</f>
        <v>40</v>
      </c>
      <c r="L689" s="69">
        <v>1</v>
      </c>
      <c r="M689" s="69" t="s">
        <v>25</v>
      </c>
      <c r="N689" s="69" t="s">
        <v>46</v>
      </c>
      <c r="Q689" s="69">
        <f t="shared" ref="Q689:Q752" si="91">K689-J689+1</f>
        <v>21</v>
      </c>
      <c r="R689" s="69">
        <f t="shared" ref="R689:R752" si="92">Q689*L689</f>
        <v>21</v>
      </c>
    </row>
    <row r="690" spans="1:18" x14ac:dyDescent="0.25">
      <c r="A690" s="69" t="s">
        <v>384</v>
      </c>
      <c r="D690" s="201" t="s">
        <v>440</v>
      </c>
      <c r="E690" s="69" t="s">
        <v>289</v>
      </c>
      <c r="F690" s="69" t="s">
        <v>218</v>
      </c>
      <c r="G690" s="231">
        <v>42869</v>
      </c>
      <c r="H690" s="231">
        <v>42869</v>
      </c>
      <c r="I690" s="255">
        <f t="shared" si="88"/>
        <v>5</v>
      </c>
      <c r="J690" s="198">
        <f t="shared" si="89"/>
        <v>20</v>
      </c>
      <c r="K690" s="198">
        <f t="shared" si="90"/>
        <v>20</v>
      </c>
      <c r="L690" s="69">
        <v>1</v>
      </c>
      <c r="M690" s="69" t="s">
        <v>39</v>
      </c>
      <c r="N690" s="69" t="s">
        <v>46</v>
      </c>
      <c r="Q690" s="69">
        <f t="shared" si="91"/>
        <v>1</v>
      </c>
      <c r="R690" s="69">
        <f t="shared" si="92"/>
        <v>1</v>
      </c>
    </row>
    <row r="691" spans="1:18" x14ac:dyDescent="0.25">
      <c r="A691" s="69" t="s">
        <v>384</v>
      </c>
      <c r="D691" s="201" t="s">
        <v>440</v>
      </c>
      <c r="E691" s="69" t="s">
        <v>300</v>
      </c>
      <c r="F691" s="69" t="s">
        <v>218</v>
      </c>
      <c r="G691" s="231">
        <v>42987</v>
      </c>
      <c r="H691" s="231">
        <v>43008</v>
      </c>
      <c r="I691" s="255">
        <f t="shared" si="88"/>
        <v>9</v>
      </c>
      <c r="J691" s="198">
        <f t="shared" si="89"/>
        <v>36</v>
      </c>
      <c r="K691" s="198">
        <f t="shared" si="90"/>
        <v>39</v>
      </c>
      <c r="L691" s="69">
        <v>1</v>
      </c>
      <c r="M691" s="69" t="s">
        <v>25</v>
      </c>
      <c r="N691" s="69" t="s">
        <v>46</v>
      </c>
      <c r="Q691" s="69">
        <f t="shared" si="91"/>
        <v>4</v>
      </c>
      <c r="R691" s="69">
        <f t="shared" si="92"/>
        <v>4</v>
      </c>
    </row>
    <row r="692" spans="1:18" x14ac:dyDescent="0.25">
      <c r="A692" s="69" t="s">
        <v>384</v>
      </c>
      <c r="D692" s="201" t="s">
        <v>440</v>
      </c>
      <c r="E692" s="69" t="s">
        <v>135</v>
      </c>
      <c r="F692" s="69" t="s">
        <v>218</v>
      </c>
      <c r="G692" s="231">
        <v>42882</v>
      </c>
      <c r="H692" s="231">
        <v>42889</v>
      </c>
      <c r="I692" s="255">
        <f t="shared" si="88"/>
        <v>5</v>
      </c>
      <c r="J692" s="198">
        <f t="shared" si="89"/>
        <v>21</v>
      </c>
      <c r="K692" s="198">
        <f t="shared" si="90"/>
        <v>22</v>
      </c>
      <c r="L692" s="69">
        <v>1</v>
      </c>
      <c r="M692" s="69" t="s">
        <v>25</v>
      </c>
      <c r="N692" s="69" t="s">
        <v>46</v>
      </c>
      <c r="Q692" s="69">
        <f t="shared" si="91"/>
        <v>2</v>
      </c>
      <c r="R692" s="69">
        <f t="shared" si="92"/>
        <v>2</v>
      </c>
    </row>
    <row r="693" spans="1:18" x14ac:dyDescent="0.25">
      <c r="A693" s="69" t="s">
        <v>384</v>
      </c>
      <c r="D693" s="201" t="s">
        <v>440</v>
      </c>
      <c r="E693" s="69" t="s">
        <v>433</v>
      </c>
      <c r="F693" s="69" t="s">
        <v>218</v>
      </c>
      <c r="G693" s="231">
        <v>42882</v>
      </c>
      <c r="H693" s="231">
        <v>43001</v>
      </c>
      <c r="I693" s="255">
        <f t="shared" si="88"/>
        <v>5</v>
      </c>
      <c r="J693" s="198">
        <f t="shared" si="89"/>
        <v>21</v>
      </c>
      <c r="K693" s="198">
        <f t="shared" si="90"/>
        <v>38</v>
      </c>
      <c r="L693" s="69">
        <v>1</v>
      </c>
      <c r="M693" s="69" t="s">
        <v>25</v>
      </c>
      <c r="N693" s="69" t="s">
        <v>46</v>
      </c>
      <c r="Q693" s="69">
        <f t="shared" si="91"/>
        <v>18</v>
      </c>
      <c r="R693" s="69">
        <f t="shared" si="92"/>
        <v>18</v>
      </c>
    </row>
    <row r="694" spans="1:18" x14ac:dyDescent="0.25">
      <c r="A694" s="69" t="s">
        <v>384</v>
      </c>
      <c r="D694" s="201" t="s">
        <v>440</v>
      </c>
      <c r="E694" s="69" t="s">
        <v>433</v>
      </c>
      <c r="F694" s="69" t="s">
        <v>218</v>
      </c>
      <c r="G694" s="231">
        <v>42903</v>
      </c>
      <c r="H694" s="231">
        <v>42966</v>
      </c>
      <c r="I694" s="255">
        <f t="shared" si="88"/>
        <v>6</v>
      </c>
      <c r="J694" s="198">
        <f t="shared" si="89"/>
        <v>24</v>
      </c>
      <c r="K694" s="198">
        <f t="shared" si="90"/>
        <v>33</v>
      </c>
      <c r="L694" s="69">
        <v>1</v>
      </c>
      <c r="M694" s="69" t="s">
        <v>25</v>
      </c>
      <c r="N694" s="69" t="s">
        <v>46</v>
      </c>
      <c r="Q694" s="69">
        <f t="shared" si="91"/>
        <v>10</v>
      </c>
      <c r="R694" s="69">
        <f t="shared" si="92"/>
        <v>10</v>
      </c>
    </row>
    <row r="695" spans="1:18" x14ac:dyDescent="0.25">
      <c r="A695" s="69" t="s">
        <v>384</v>
      </c>
      <c r="D695" s="201" t="s">
        <v>440</v>
      </c>
      <c r="E695" s="69" t="s">
        <v>392</v>
      </c>
      <c r="F695" s="69" t="s">
        <v>218</v>
      </c>
      <c r="G695" s="231">
        <v>42882</v>
      </c>
      <c r="H695" s="231">
        <v>42959</v>
      </c>
      <c r="I695" s="255">
        <f t="shared" si="88"/>
        <v>5</v>
      </c>
      <c r="J695" s="198">
        <f t="shared" si="89"/>
        <v>21</v>
      </c>
      <c r="K695" s="198">
        <f t="shared" si="90"/>
        <v>32</v>
      </c>
      <c r="L695" s="69">
        <v>1</v>
      </c>
      <c r="M695" s="69" t="s">
        <v>25</v>
      </c>
      <c r="N695" s="69" t="s">
        <v>46</v>
      </c>
      <c r="Q695" s="69">
        <f t="shared" si="91"/>
        <v>12</v>
      </c>
      <c r="R695" s="69">
        <f t="shared" si="92"/>
        <v>12</v>
      </c>
    </row>
    <row r="696" spans="1:18" x14ac:dyDescent="0.25">
      <c r="A696" s="69" t="s">
        <v>384</v>
      </c>
      <c r="D696" s="201" t="s">
        <v>440</v>
      </c>
      <c r="E696" s="69" t="s">
        <v>279</v>
      </c>
      <c r="F696" s="69" t="s">
        <v>218</v>
      </c>
      <c r="G696" s="231">
        <v>42896</v>
      </c>
      <c r="H696" s="231">
        <v>42980</v>
      </c>
      <c r="I696" s="255">
        <f t="shared" si="88"/>
        <v>6</v>
      </c>
      <c r="J696" s="198">
        <f t="shared" si="89"/>
        <v>23</v>
      </c>
      <c r="K696" s="198">
        <f t="shared" si="90"/>
        <v>35</v>
      </c>
      <c r="L696" s="69">
        <v>1</v>
      </c>
      <c r="M696" s="69" t="s">
        <v>25</v>
      </c>
      <c r="N696" s="69" t="s">
        <v>46</v>
      </c>
      <c r="Q696" s="69">
        <f t="shared" si="91"/>
        <v>13</v>
      </c>
      <c r="R696" s="69">
        <f t="shared" si="92"/>
        <v>13</v>
      </c>
    </row>
    <row r="697" spans="1:18" x14ac:dyDescent="0.25">
      <c r="A697" s="69" t="s">
        <v>384</v>
      </c>
      <c r="D697" s="201" t="s">
        <v>440</v>
      </c>
      <c r="E697" s="69" t="s">
        <v>280</v>
      </c>
      <c r="F697" s="69" t="s">
        <v>218</v>
      </c>
      <c r="G697" s="231">
        <v>42980</v>
      </c>
      <c r="H697" s="231">
        <v>43015</v>
      </c>
      <c r="I697" s="255">
        <f t="shared" si="88"/>
        <v>9</v>
      </c>
      <c r="J697" s="198">
        <f t="shared" si="89"/>
        <v>35</v>
      </c>
      <c r="K697" s="198">
        <f t="shared" si="90"/>
        <v>40</v>
      </c>
      <c r="L697" s="69">
        <v>1</v>
      </c>
      <c r="M697" s="69" t="s">
        <v>25</v>
      </c>
      <c r="N697" s="69" t="s">
        <v>46</v>
      </c>
      <c r="Q697" s="69">
        <f t="shared" si="91"/>
        <v>6</v>
      </c>
      <c r="R697" s="69">
        <f t="shared" si="92"/>
        <v>6</v>
      </c>
    </row>
    <row r="698" spans="1:18" x14ac:dyDescent="0.25">
      <c r="A698" s="69" t="s">
        <v>384</v>
      </c>
      <c r="D698" s="201" t="s">
        <v>440</v>
      </c>
      <c r="E698" s="69" t="s">
        <v>302</v>
      </c>
      <c r="F698" s="69" t="s">
        <v>218</v>
      </c>
      <c r="G698" s="231">
        <v>42966</v>
      </c>
      <c r="H698" s="231">
        <v>43001</v>
      </c>
      <c r="I698" s="255">
        <f t="shared" si="88"/>
        <v>8</v>
      </c>
      <c r="J698" s="198">
        <f t="shared" si="89"/>
        <v>33</v>
      </c>
      <c r="K698" s="198">
        <f t="shared" si="90"/>
        <v>38</v>
      </c>
      <c r="L698" s="69">
        <v>1</v>
      </c>
      <c r="M698" s="69" t="s">
        <v>25</v>
      </c>
      <c r="N698" s="69" t="s">
        <v>46</v>
      </c>
      <c r="Q698" s="69">
        <f t="shared" si="91"/>
        <v>6</v>
      </c>
      <c r="R698" s="69">
        <f t="shared" si="92"/>
        <v>6</v>
      </c>
    </row>
    <row r="699" spans="1:18" x14ac:dyDescent="0.25">
      <c r="A699" s="69" t="s">
        <v>385</v>
      </c>
      <c r="B699" s="271"/>
      <c r="C699" s="196"/>
      <c r="D699" s="201" t="s">
        <v>440</v>
      </c>
      <c r="E699" s="69" t="s">
        <v>289</v>
      </c>
      <c r="F699" s="69" t="s">
        <v>218</v>
      </c>
      <c r="G699" s="231">
        <v>42865</v>
      </c>
      <c r="H699" s="231">
        <v>43005</v>
      </c>
      <c r="I699" s="255">
        <f t="shared" si="88"/>
        <v>5</v>
      </c>
      <c r="J699" s="198">
        <f t="shared" si="89"/>
        <v>19</v>
      </c>
      <c r="K699" s="198">
        <f t="shared" si="90"/>
        <v>39</v>
      </c>
      <c r="L699" s="69">
        <v>1</v>
      </c>
      <c r="M699" s="69" t="s">
        <v>43</v>
      </c>
      <c r="N699" s="69" t="s">
        <v>46</v>
      </c>
      <c r="Q699" s="69">
        <f t="shared" si="91"/>
        <v>21</v>
      </c>
      <c r="R699" s="69">
        <f t="shared" si="92"/>
        <v>21</v>
      </c>
    </row>
    <row r="700" spans="1:18" x14ac:dyDescent="0.25">
      <c r="A700" s="69" t="s">
        <v>409</v>
      </c>
      <c r="B700" s="271"/>
      <c r="C700" s="201" t="s">
        <v>440</v>
      </c>
      <c r="E700" s="69" t="s">
        <v>289</v>
      </c>
      <c r="F700" s="69" t="s">
        <v>290</v>
      </c>
      <c r="G700" s="231">
        <v>42820</v>
      </c>
      <c r="H700" s="231">
        <v>43036</v>
      </c>
      <c r="I700" s="255">
        <f t="shared" si="88"/>
        <v>3</v>
      </c>
      <c r="J700" s="198">
        <f t="shared" si="89"/>
        <v>13</v>
      </c>
      <c r="K700" s="198">
        <f t="shared" si="90"/>
        <v>43</v>
      </c>
      <c r="L700" s="69">
        <v>2</v>
      </c>
      <c r="M700" s="69" t="s">
        <v>34</v>
      </c>
      <c r="N700" s="69" t="s">
        <v>46</v>
      </c>
      <c r="Q700" s="69">
        <f t="shared" si="91"/>
        <v>31</v>
      </c>
      <c r="R700" s="69">
        <f t="shared" si="92"/>
        <v>62</v>
      </c>
    </row>
    <row r="701" spans="1:18" x14ac:dyDescent="0.25">
      <c r="A701" s="69" t="s">
        <v>409</v>
      </c>
      <c r="C701" s="201" t="s">
        <v>440</v>
      </c>
      <c r="E701" s="69" t="s">
        <v>211</v>
      </c>
      <c r="F701" s="69" t="s">
        <v>290</v>
      </c>
      <c r="G701" s="231">
        <v>42820</v>
      </c>
      <c r="H701" s="231">
        <v>43036</v>
      </c>
      <c r="I701" s="255">
        <f t="shared" si="88"/>
        <v>3</v>
      </c>
      <c r="J701" s="198">
        <f t="shared" si="89"/>
        <v>13</v>
      </c>
      <c r="K701" s="198">
        <f t="shared" si="90"/>
        <v>43</v>
      </c>
      <c r="L701" s="69">
        <v>2</v>
      </c>
      <c r="M701" s="69" t="s">
        <v>30</v>
      </c>
      <c r="N701" s="69" t="s">
        <v>46</v>
      </c>
      <c r="Q701" s="69">
        <f t="shared" si="91"/>
        <v>31</v>
      </c>
      <c r="R701" s="69">
        <f t="shared" si="92"/>
        <v>62</v>
      </c>
    </row>
    <row r="702" spans="1:18" x14ac:dyDescent="0.25">
      <c r="A702" s="69" t="s">
        <v>22</v>
      </c>
      <c r="B702" s="201" t="s">
        <v>440</v>
      </c>
      <c r="E702" s="69" t="s">
        <v>102</v>
      </c>
      <c r="F702" s="69" t="s">
        <v>13</v>
      </c>
      <c r="G702" s="231">
        <v>42874</v>
      </c>
      <c r="H702" s="231">
        <v>43021</v>
      </c>
      <c r="I702" s="255">
        <f t="shared" si="88"/>
        <v>5</v>
      </c>
      <c r="J702" s="198">
        <f t="shared" si="89"/>
        <v>20</v>
      </c>
      <c r="K702" s="198">
        <f t="shared" si="90"/>
        <v>41</v>
      </c>
      <c r="L702" s="69">
        <v>3</v>
      </c>
      <c r="M702" s="69" t="s">
        <v>64</v>
      </c>
      <c r="N702" s="69" t="s">
        <v>46</v>
      </c>
      <c r="O702" s="69" t="s">
        <v>438</v>
      </c>
      <c r="Q702" s="69">
        <f t="shared" si="91"/>
        <v>22</v>
      </c>
      <c r="R702" s="69">
        <f t="shared" si="92"/>
        <v>66</v>
      </c>
    </row>
    <row r="703" spans="1:18" x14ac:dyDescent="0.25">
      <c r="A703" s="71" t="s">
        <v>157</v>
      </c>
      <c r="B703" s="201"/>
      <c r="C703" s="201" t="s">
        <v>440</v>
      </c>
      <c r="E703" s="69" t="s">
        <v>102</v>
      </c>
      <c r="F703" s="69" t="s">
        <v>13</v>
      </c>
      <c r="G703" s="231">
        <v>42896</v>
      </c>
      <c r="H703" s="231">
        <v>42959</v>
      </c>
      <c r="I703" s="255">
        <f t="shared" si="88"/>
        <v>6</v>
      </c>
      <c r="J703" s="198">
        <f t="shared" si="89"/>
        <v>23</v>
      </c>
      <c r="K703" s="198">
        <f t="shared" si="90"/>
        <v>32</v>
      </c>
      <c r="L703" s="69">
        <v>2</v>
      </c>
      <c r="M703" s="69" t="s">
        <v>30</v>
      </c>
      <c r="N703" s="69" t="s">
        <v>46</v>
      </c>
      <c r="Q703" s="69">
        <f t="shared" si="91"/>
        <v>10</v>
      </c>
      <c r="R703" s="69">
        <f t="shared" si="92"/>
        <v>20</v>
      </c>
    </row>
    <row r="704" spans="1:18" x14ac:dyDescent="0.25">
      <c r="A704" s="71" t="s">
        <v>157</v>
      </c>
      <c r="B704" s="201"/>
      <c r="C704" s="201" t="s">
        <v>440</v>
      </c>
      <c r="E704" s="69" t="s">
        <v>102</v>
      </c>
      <c r="F704" s="69" t="s">
        <v>13</v>
      </c>
      <c r="G704" s="231">
        <v>42960</v>
      </c>
      <c r="H704" s="231">
        <v>43036</v>
      </c>
      <c r="I704" s="255">
        <f t="shared" si="88"/>
        <v>8</v>
      </c>
      <c r="J704" s="198">
        <f t="shared" si="89"/>
        <v>33</v>
      </c>
      <c r="K704" s="198">
        <f t="shared" si="90"/>
        <v>43</v>
      </c>
      <c r="L704" s="69">
        <v>1</v>
      </c>
      <c r="M704" s="69" t="s">
        <v>25</v>
      </c>
      <c r="N704" s="69" t="s">
        <v>46</v>
      </c>
      <c r="Q704" s="69">
        <f t="shared" si="91"/>
        <v>11</v>
      </c>
      <c r="R704" s="69">
        <f t="shared" si="92"/>
        <v>11</v>
      </c>
    </row>
    <row r="705" spans="1:18" x14ac:dyDescent="0.25">
      <c r="A705" s="71" t="s">
        <v>198</v>
      </c>
      <c r="B705" s="271"/>
      <c r="C705" s="201" t="s">
        <v>440</v>
      </c>
      <c r="D705" s="196"/>
      <c r="E705" s="71" t="s">
        <v>120</v>
      </c>
      <c r="F705" s="71" t="s">
        <v>240</v>
      </c>
      <c r="G705" s="231">
        <v>42914</v>
      </c>
      <c r="H705" s="231">
        <v>42981</v>
      </c>
      <c r="I705" s="255">
        <f t="shared" si="88"/>
        <v>6</v>
      </c>
      <c r="J705" s="198">
        <f t="shared" si="89"/>
        <v>26</v>
      </c>
      <c r="K705" s="198">
        <f t="shared" si="90"/>
        <v>36</v>
      </c>
      <c r="L705" s="272">
        <v>2</v>
      </c>
      <c r="M705" s="230" t="s">
        <v>34</v>
      </c>
      <c r="N705" s="69" t="s">
        <v>69</v>
      </c>
      <c r="O705" s="69" t="s">
        <v>438</v>
      </c>
      <c r="Q705" s="69">
        <f t="shared" si="91"/>
        <v>11</v>
      </c>
      <c r="R705" s="69">
        <f t="shared" si="92"/>
        <v>22</v>
      </c>
    </row>
    <row r="706" spans="1:18" x14ac:dyDescent="0.25">
      <c r="A706" s="71" t="s">
        <v>198</v>
      </c>
      <c r="B706" s="271"/>
      <c r="C706" s="201" t="s">
        <v>440</v>
      </c>
      <c r="E706" s="71" t="s">
        <v>232</v>
      </c>
      <c r="F706" s="71" t="s">
        <v>240</v>
      </c>
      <c r="G706" s="231">
        <v>42912</v>
      </c>
      <c r="H706" s="231">
        <v>42977</v>
      </c>
      <c r="I706" s="255">
        <f t="shared" si="88"/>
        <v>6</v>
      </c>
      <c r="J706" s="198">
        <f t="shared" si="89"/>
        <v>26</v>
      </c>
      <c r="K706" s="198">
        <f t="shared" si="90"/>
        <v>35</v>
      </c>
      <c r="L706" s="272">
        <v>2</v>
      </c>
      <c r="M706" s="230" t="s">
        <v>70</v>
      </c>
      <c r="N706" s="69" t="s">
        <v>69</v>
      </c>
      <c r="Q706" s="69">
        <f t="shared" si="91"/>
        <v>10</v>
      </c>
      <c r="R706" s="69">
        <f t="shared" si="92"/>
        <v>20</v>
      </c>
    </row>
    <row r="707" spans="1:18" x14ac:dyDescent="0.25">
      <c r="A707" s="71" t="s">
        <v>198</v>
      </c>
      <c r="B707" s="271"/>
      <c r="C707" s="201" t="s">
        <v>440</v>
      </c>
      <c r="E707" s="71" t="s">
        <v>232</v>
      </c>
      <c r="F707" s="71" t="s">
        <v>240</v>
      </c>
      <c r="G707" s="231">
        <v>42861</v>
      </c>
      <c r="H707" s="231">
        <v>43036</v>
      </c>
      <c r="I707" s="255">
        <f t="shared" si="88"/>
        <v>5</v>
      </c>
      <c r="J707" s="198">
        <f t="shared" si="89"/>
        <v>18</v>
      </c>
      <c r="K707" s="198">
        <f t="shared" si="90"/>
        <v>43</v>
      </c>
      <c r="L707" s="272">
        <v>1</v>
      </c>
      <c r="M707" s="230" t="s">
        <v>25</v>
      </c>
      <c r="N707" s="69" t="s">
        <v>69</v>
      </c>
      <c r="Q707" s="69">
        <f t="shared" si="91"/>
        <v>26</v>
      </c>
      <c r="R707" s="69">
        <f t="shared" si="92"/>
        <v>26</v>
      </c>
    </row>
    <row r="708" spans="1:18" x14ac:dyDescent="0.25">
      <c r="A708" s="71" t="s">
        <v>198</v>
      </c>
      <c r="C708" s="201" t="s">
        <v>440</v>
      </c>
      <c r="E708" s="71" t="s">
        <v>232</v>
      </c>
      <c r="F708" s="71" t="s">
        <v>240</v>
      </c>
      <c r="G708" s="231">
        <v>42864</v>
      </c>
      <c r="H708" s="231">
        <v>42906</v>
      </c>
      <c r="I708" s="255">
        <f t="shared" si="88"/>
        <v>5</v>
      </c>
      <c r="J708" s="198">
        <f t="shared" si="89"/>
        <v>19</v>
      </c>
      <c r="K708" s="198">
        <f t="shared" si="90"/>
        <v>25</v>
      </c>
      <c r="L708" s="272">
        <v>1</v>
      </c>
      <c r="M708" s="230" t="s">
        <v>42</v>
      </c>
      <c r="N708" s="69" t="s">
        <v>69</v>
      </c>
      <c r="Q708" s="69">
        <f t="shared" si="91"/>
        <v>7</v>
      </c>
      <c r="R708" s="69">
        <f t="shared" si="92"/>
        <v>7</v>
      </c>
    </row>
    <row r="709" spans="1:18" x14ac:dyDescent="0.25">
      <c r="A709" s="71" t="s">
        <v>198</v>
      </c>
      <c r="C709" s="201" t="s">
        <v>440</v>
      </c>
      <c r="E709" s="71" t="s">
        <v>232</v>
      </c>
      <c r="F709" s="71" t="s">
        <v>240</v>
      </c>
      <c r="G709" s="231">
        <v>42983</v>
      </c>
      <c r="H709" s="231">
        <v>43032</v>
      </c>
      <c r="I709" s="255">
        <f t="shared" si="88"/>
        <v>9</v>
      </c>
      <c r="J709" s="198">
        <f t="shared" si="89"/>
        <v>36</v>
      </c>
      <c r="K709" s="198">
        <f t="shared" si="90"/>
        <v>43</v>
      </c>
      <c r="L709" s="272">
        <v>1</v>
      </c>
      <c r="M709" s="230" t="s">
        <v>42</v>
      </c>
      <c r="N709" s="69" t="s">
        <v>69</v>
      </c>
      <c r="Q709" s="69">
        <f t="shared" si="91"/>
        <v>8</v>
      </c>
      <c r="R709" s="69">
        <f t="shared" si="92"/>
        <v>8</v>
      </c>
    </row>
    <row r="710" spans="1:18" x14ac:dyDescent="0.25">
      <c r="A710" s="71" t="s">
        <v>22</v>
      </c>
      <c r="B710" s="201" t="s">
        <v>440</v>
      </c>
      <c r="E710" s="71" t="s">
        <v>239</v>
      </c>
      <c r="F710" s="71" t="s">
        <v>240</v>
      </c>
      <c r="G710" s="231">
        <v>42858</v>
      </c>
      <c r="H710" s="231">
        <v>43033</v>
      </c>
      <c r="I710" s="255">
        <f t="shared" si="88"/>
        <v>5</v>
      </c>
      <c r="J710" s="198">
        <f t="shared" si="89"/>
        <v>18</v>
      </c>
      <c r="K710" s="198">
        <f t="shared" si="90"/>
        <v>43</v>
      </c>
      <c r="L710" s="272">
        <v>1</v>
      </c>
      <c r="M710" s="230" t="s">
        <v>43</v>
      </c>
      <c r="N710" s="71" t="s">
        <v>69</v>
      </c>
      <c r="Q710" s="69">
        <f t="shared" si="91"/>
        <v>26</v>
      </c>
      <c r="R710" s="69">
        <f t="shared" si="92"/>
        <v>26</v>
      </c>
    </row>
    <row r="711" spans="1:18" x14ac:dyDescent="0.25">
      <c r="A711" s="71" t="s">
        <v>22</v>
      </c>
      <c r="B711" s="201" t="s">
        <v>440</v>
      </c>
      <c r="E711" s="71" t="s">
        <v>239</v>
      </c>
      <c r="F711" s="71" t="s">
        <v>240</v>
      </c>
      <c r="G711" s="231">
        <v>42855</v>
      </c>
      <c r="H711" s="231">
        <v>43023</v>
      </c>
      <c r="I711" s="255">
        <f t="shared" si="88"/>
        <v>4</v>
      </c>
      <c r="J711" s="198">
        <f t="shared" si="89"/>
        <v>18</v>
      </c>
      <c r="K711" s="198">
        <f t="shared" si="90"/>
        <v>42</v>
      </c>
      <c r="L711" s="272">
        <v>4</v>
      </c>
      <c r="M711" s="230" t="s">
        <v>354</v>
      </c>
      <c r="N711" s="71" t="s">
        <v>69</v>
      </c>
      <c r="Q711" s="69">
        <f t="shared" si="91"/>
        <v>25</v>
      </c>
      <c r="R711" s="69">
        <f t="shared" si="92"/>
        <v>100</v>
      </c>
    </row>
    <row r="712" spans="1:18" x14ac:dyDescent="0.25">
      <c r="A712" s="69" t="s">
        <v>355</v>
      </c>
      <c r="C712" s="201" t="s">
        <v>440</v>
      </c>
      <c r="E712" s="69" t="s">
        <v>120</v>
      </c>
      <c r="F712" s="69" t="s">
        <v>146</v>
      </c>
      <c r="G712" s="231">
        <v>42874</v>
      </c>
      <c r="H712" s="231">
        <v>43036</v>
      </c>
      <c r="I712" s="255">
        <f t="shared" si="88"/>
        <v>5</v>
      </c>
      <c r="J712" s="198">
        <f t="shared" si="89"/>
        <v>20</v>
      </c>
      <c r="K712" s="198">
        <f t="shared" si="90"/>
        <v>43</v>
      </c>
      <c r="L712" s="69">
        <v>1</v>
      </c>
      <c r="M712" s="69" t="s">
        <v>24</v>
      </c>
      <c r="N712" s="69" t="s">
        <v>69</v>
      </c>
      <c r="O712" s="69" t="s">
        <v>438</v>
      </c>
      <c r="Q712" s="69">
        <f t="shared" si="91"/>
        <v>24</v>
      </c>
      <c r="R712" s="69">
        <f t="shared" si="92"/>
        <v>24</v>
      </c>
    </row>
    <row r="713" spans="1:18" x14ac:dyDescent="0.25">
      <c r="A713" s="69" t="s">
        <v>255</v>
      </c>
      <c r="B713" s="201" t="s">
        <v>440</v>
      </c>
      <c r="E713" s="69" t="s">
        <v>239</v>
      </c>
      <c r="F713" s="69" t="s">
        <v>128</v>
      </c>
      <c r="G713" s="231">
        <v>42917</v>
      </c>
      <c r="H713" s="231">
        <v>42973</v>
      </c>
      <c r="I713" s="255">
        <f t="shared" si="88"/>
        <v>7</v>
      </c>
      <c r="J713" s="198">
        <f t="shared" si="89"/>
        <v>26</v>
      </c>
      <c r="K713" s="198">
        <f t="shared" si="90"/>
        <v>34</v>
      </c>
      <c r="L713" s="69">
        <v>1</v>
      </c>
      <c r="M713" s="69" t="s">
        <v>25</v>
      </c>
      <c r="N713" s="69" t="s">
        <v>69</v>
      </c>
      <c r="Q713" s="69">
        <f t="shared" si="91"/>
        <v>9</v>
      </c>
      <c r="R713" s="69">
        <f t="shared" si="92"/>
        <v>9</v>
      </c>
    </row>
    <row r="714" spans="1:18" x14ac:dyDescent="0.25">
      <c r="A714" s="69" t="s">
        <v>377</v>
      </c>
      <c r="D714" s="201" t="s">
        <v>440</v>
      </c>
      <c r="E714" s="69" t="s">
        <v>121</v>
      </c>
      <c r="F714" s="69" t="s">
        <v>218</v>
      </c>
      <c r="G714" s="231">
        <v>42887</v>
      </c>
      <c r="H714" s="231">
        <v>42887</v>
      </c>
      <c r="I714" s="255">
        <f t="shared" si="88"/>
        <v>6</v>
      </c>
      <c r="J714" s="198">
        <f t="shared" si="89"/>
        <v>22</v>
      </c>
      <c r="K714" s="198">
        <f t="shared" si="90"/>
        <v>22</v>
      </c>
      <c r="L714" s="69">
        <v>1</v>
      </c>
      <c r="M714" s="69" t="s">
        <v>399</v>
      </c>
      <c r="N714" s="69" t="s">
        <v>69</v>
      </c>
      <c r="Q714" s="69">
        <f t="shared" si="91"/>
        <v>1</v>
      </c>
      <c r="R714" s="69">
        <f t="shared" si="92"/>
        <v>1</v>
      </c>
    </row>
    <row r="715" spans="1:18" x14ac:dyDescent="0.25">
      <c r="A715" s="69" t="s">
        <v>22</v>
      </c>
      <c r="B715" s="201" t="s">
        <v>440</v>
      </c>
      <c r="E715" s="69" t="s">
        <v>435</v>
      </c>
      <c r="F715" s="69" t="s">
        <v>218</v>
      </c>
      <c r="G715" s="231">
        <v>42863</v>
      </c>
      <c r="H715" s="231">
        <v>43024</v>
      </c>
      <c r="I715" s="255">
        <f t="shared" si="88"/>
        <v>5</v>
      </c>
      <c r="J715" s="198">
        <f t="shared" si="89"/>
        <v>19</v>
      </c>
      <c r="K715" s="198">
        <f t="shared" si="90"/>
        <v>42</v>
      </c>
      <c r="L715" s="69">
        <v>1</v>
      </c>
      <c r="M715" s="69" t="s">
        <v>24</v>
      </c>
      <c r="N715" s="69" t="s">
        <v>69</v>
      </c>
      <c r="Q715" s="69">
        <f t="shared" si="91"/>
        <v>24</v>
      </c>
      <c r="R715" s="69">
        <f t="shared" si="92"/>
        <v>24</v>
      </c>
    </row>
    <row r="716" spans="1:18" x14ac:dyDescent="0.25">
      <c r="A716" s="69" t="s">
        <v>22</v>
      </c>
      <c r="B716" s="201" t="s">
        <v>440</v>
      </c>
      <c r="E716" s="69" t="s">
        <v>435</v>
      </c>
      <c r="F716" s="69" t="s">
        <v>218</v>
      </c>
      <c r="G716" s="231">
        <v>42858</v>
      </c>
      <c r="H716" s="231">
        <v>43033</v>
      </c>
      <c r="I716" s="255">
        <f t="shared" si="88"/>
        <v>5</v>
      </c>
      <c r="J716" s="198">
        <f t="shared" si="89"/>
        <v>18</v>
      </c>
      <c r="K716" s="198">
        <f t="shared" si="90"/>
        <v>43</v>
      </c>
      <c r="L716" s="69">
        <v>3</v>
      </c>
      <c r="M716" s="69" t="s">
        <v>401</v>
      </c>
      <c r="N716" s="69" t="s">
        <v>69</v>
      </c>
      <c r="Q716" s="69">
        <f t="shared" si="91"/>
        <v>26</v>
      </c>
      <c r="R716" s="69">
        <f t="shared" si="92"/>
        <v>78</v>
      </c>
    </row>
    <row r="717" spans="1:18" x14ac:dyDescent="0.25">
      <c r="A717" s="69" t="s">
        <v>22</v>
      </c>
      <c r="B717" s="201" t="s">
        <v>440</v>
      </c>
      <c r="C717" s="285"/>
      <c r="E717" s="69" t="s">
        <v>435</v>
      </c>
      <c r="F717" s="69" t="s">
        <v>218</v>
      </c>
      <c r="G717" s="231">
        <v>42861</v>
      </c>
      <c r="H717" s="231">
        <v>43015</v>
      </c>
      <c r="I717" s="255">
        <f t="shared" si="88"/>
        <v>5</v>
      </c>
      <c r="J717" s="198">
        <f t="shared" si="89"/>
        <v>18</v>
      </c>
      <c r="K717" s="198">
        <f t="shared" si="90"/>
        <v>40</v>
      </c>
      <c r="L717" s="69">
        <v>1</v>
      </c>
      <c r="M717" s="69" t="s">
        <v>25</v>
      </c>
      <c r="N717" s="69" t="s">
        <v>69</v>
      </c>
      <c r="Q717" s="69">
        <f t="shared" si="91"/>
        <v>23</v>
      </c>
      <c r="R717" s="69">
        <f t="shared" si="92"/>
        <v>23</v>
      </c>
    </row>
    <row r="718" spans="1:18" x14ac:dyDescent="0.25">
      <c r="A718" s="69" t="s">
        <v>255</v>
      </c>
      <c r="C718" s="201" t="s">
        <v>440</v>
      </c>
      <c r="E718" s="69" t="s">
        <v>435</v>
      </c>
      <c r="F718" s="69" t="s">
        <v>218</v>
      </c>
      <c r="G718" s="231">
        <v>42891</v>
      </c>
      <c r="H718" s="231">
        <v>42975</v>
      </c>
      <c r="I718" s="255">
        <f t="shared" si="88"/>
        <v>6</v>
      </c>
      <c r="J718" s="198">
        <f t="shared" si="89"/>
        <v>23</v>
      </c>
      <c r="K718" s="198">
        <f t="shared" si="90"/>
        <v>35</v>
      </c>
      <c r="L718" s="69">
        <v>1</v>
      </c>
      <c r="M718" s="69" t="s">
        <v>24</v>
      </c>
      <c r="N718" s="69" t="s">
        <v>69</v>
      </c>
      <c r="Q718" s="69">
        <f t="shared" si="91"/>
        <v>13</v>
      </c>
      <c r="R718" s="69">
        <f t="shared" si="92"/>
        <v>13</v>
      </c>
    </row>
    <row r="719" spans="1:18" x14ac:dyDescent="0.25">
      <c r="A719" s="69" t="s">
        <v>255</v>
      </c>
      <c r="C719" s="201" t="s">
        <v>440</v>
      </c>
      <c r="E719" s="69" t="s">
        <v>435</v>
      </c>
      <c r="F719" s="69" t="s">
        <v>218</v>
      </c>
      <c r="G719" s="231">
        <v>42920</v>
      </c>
      <c r="H719" s="231">
        <v>43004</v>
      </c>
      <c r="I719" s="255">
        <f t="shared" si="88"/>
        <v>7</v>
      </c>
      <c r="J719" s="198">
        <f t="shared" si="89"/>
        <v>27</v>
      </c>
      <c r="K719" s="198">
        <f t="shared" si="90"/>
        <v>39</v>
      </c>
      <c r="L719" s="69">
        <v>1</v>
      </c>
      <c r="M719" s="69" t="s">
        <v>42</v>
      </c>
      <c r="N719" s="69" t="s">
        <v>69</v>
      </c>
      <c r="Q719" s="69">
        <f t="shared" si="91"/>
        <v>13</v>
      </c>
      <c r="R719" s="69">
        <f t="shared" si="92"/>
        <v>13</v>
      </c>
    </row>
    <row r="720" spans="1:18" x14ac:dyDescent="0.25">
      <c r="A720" s="69" t="s">
        <v>255</v>
      </c>
      <c r="C720" s="201" t="s">
        <v>440</v>
      </c>
      <c r="E720" s="69" t="s">
        <v>435</v>
      </c>
      <c r="F720" s="69" t="s">
        <v>218</v>
      </c>
      <c r="G720" s="231">
        <v>42921</v>
      </c>
      <c r="H720" s="231">
        <v>43027</v>
      </c>
      <c r="I720" s="255">
        <f t="shared" si="88"/>
        <v>7</v>
      </c>
      <c r="J720" s="198">
        <f t="shared" si="89"/>
        <v>27</v>
      </c>
      <c r="K720" s="198">
        <f t="shared" si="90"/>
        <v>42</v>
      </c>
      <c r="L720" s="69">
        <v>2</v>
      </c>
      <c r="M720" s="69" t="s">
        <v>287</v>
      </c>
      <c r="N720" s="69" t="s">
        <v>69</v>
      </c>
      <c r="Q720" s="69">
        <f t="shared" si="91"/>
        <v>16</v>
      </c>
      <c r="R720" s="69">
        <f t="shared" si="92"/>
        <v>32</v>
      </c>
    </row>
    <row r="721" spans="1:18" x14ac:dyDescent="0.25">
      <c r="A721" s="69" t="s">
        <v>255</v>
      </c>
      <c r="C721" s="201" t="s">
        <v>440</v>
      </c>
      <c r="E721" s="69" t="s">
        <v>435</v>
      </c>
      <c r="F721" s="69" t="s">
        <v>218</v>
      </c>
      <c r="G721" s="231">
        <v>42826</v>
      </c>
      <c r="H721" s="231">
        <v>43029</v>
      </c>
      <c r="I721" s="255">
        <f t="shared" si="88"/>
        <v>4</v>
      </c>
      <c r="J721" s="198">
        <f t="shared" si="89"/>
        <v>13</v>
      </c>
      <c r="K721" s="198">
        <f t="shared" si="90"/>
        <v>42</v>
      </c>
      <c r="L721" s="69">
        <v>1</v>
      </c>
      <c r="M721" s="69" t="s">
        <v>25</v>
      </c>
      <c r="N721" s="69" t="s">
        <v>69</v>
      </c>
      <c r="Q721" s="69">
        <f t="shared" si="91"/>
        <v>30</v>
      </c>
      <c r="R721" s="69">
        <f t="shared" si="92"/>
        <v>30</v>
      </c>
    </row>
    <row r="722" spans="1:18" x14ac:dyDescent="0.25">
      <c r="A722" s="69" t="s">
        <v>255</v>
      </c>
      <c r="C722" s="201" t="s">
        <v>440</v>
      </c>
      <c r="E722" s="69" t="s">
        <v>435</v>
      </c>
      <c r="F722" s="69" t="s">
        <v>218</v>
      </c>
      <c r="G722" s="231">
        <v>42862</v>
      </c>
      <c r="H722" s="231">
        <v>43030</v>
      </c>
      <c r="I722" s="255">
        <f t="shared" si="88"/>
        <v>5</v>
      </c>
      <c r="J722" s="198">
        <f t="shared" si="89"/>
        <v>19</v>
      </c>
      <c r="K722" s="198">
        <f t="shared" si="90"/>
        <v>43</v>
      </c>
      <c r="L722" s="69">
        <v>1</v>
      </c>
      <c r="M722" s="69" t="s">
        <v>39</v>
      </c>
      <c r="N722" s="69" t="s">
        <v>69</v>
      </c>
      <c r="Q722" s="69">
        <f t="shared" si="91"/>
        <v>25</v>
      </c>
      <c r="R722" s="69">
        <f t="shared" si="92"/>
        <v>25</v>
      </c>
    </row>
    <row r="723" spans="1:18" x14ac:dyDescent="0.25">
      <c r="A723" s="69" t="s">
        <v>380</v>
      </c>
      <c r="C723" s="201" t="s">
        <v>440</v>
      </c>
      <c r="E723" s="69" t="s">
        <v>120</v>
      </c>
      <c r="F723" s="69" t="s">
        <v>218</v>
      </c>
      <c r="G723" s="231">
        <v>42828</v>
      </c>
      <c r="H723" s="231">
        <v>43034</v>
      </c>
      <c r="I723" s="255">
        <f t="shared" si="88"/>
        <v>4</v>
      </c>
      <c r="J723" s="198">
        <f t="shared" si="89"/>
        <v>14</v>
      </c>
      <c r="K723" s="198">
        <f t="shared" si="90"/>
        <v>43</v>
      </c>
      <c r="L723" s="69">
        <v>2</v>
      </c>
      <c r="M723" s="69" t="s">
        <v>284</v>
      </c>
      <c r="N723" s="69" t="s">
        <v>69</v>
      </c>
      <c r="Q723" s="69">
        <f t="shared" si="91"/>
        <v>30</v>
      </c>
      <c r="R723" s="69">
        <f t="shared" si="92"/>
        <v>60</v>
      </c>
    </row>
    <row r="724" spans="1:18" x14ac:dyDescent="0.25">
      <c r="A724" s="69" t="s">
        <v>380</v>
      </c>
      <c r="C724" s="201" t="s">
        <v>440</v>
      </c>
      <c r="E724" s="69" t="s">
        <v>120</v>
      </c>
      <c r="F724" s="69" t="s">
        <v>218</v>
      </c>
      <c r="G724" s="231">
        <v>42914</v>
      </c>
      <c r="H724" s="231">
        <v>42977</v>
      </c>
      <c r="I724" s="255">
        <f t="shared" si="88"/>
        <v>6</v>
      </c>
      <c r="J724" s="198">
        <f t="shared" si="89"/>
        <v>26</v>
      </c>
      <c r="K724" s="198">
        <f t="shared" si="90"/>
        <v>35</v>
      </c>
      <c r="L724" s="69">
        <v>1</v>
      </c>
      <c r="M724" s="69" t="s">
        <v>43</v>
      </c>
      <c r="N724" s="69" t="s">
        <v>69</v>
      </c>
      <c r="Q724" s="69">
        <f t="shared" si="91"/>
        <v>10</v>
      </c>
      <c r="R724" s="69">
        <f t="shared" si="92"/>
        <v>10</v>
      </c>
    </row>
    <row r="725" spans="1:18" x14ac:dyDescent="0.25">
      <c r="A725" s="69" t="s">
        <v>380</v>
      </c>
      <c r="C725" s="201" t="s">
        <v>440</v>
      </c>
      <c r="E725" s="69" t="s">
        <v>120</v>
      </c>
      <c r="F725" s="69" t="s">
        <v>218</v>
      </c>
      <c r="G725" s="231">
        <v>42889</v>
      </c>
      <c r="H725" s="231">
        <v>42980</v>
      </c>
      <c r="I725" s="255">
        <f t="shared" si="88"/>
        <v>6</v>
      </c>
      <c r="J725" s="198">
        <f t="shared" si="89"/>
        <v>22</v>
      </c>
      <c r="K725" s="198">
        <f t="shared" si="90"/>
        <v>35</v>
      </c>
      <c r="L725" s="69">
        <v>2</v>
      </c>
      <c r="M725" s="69" t="s">
        <v>30</v>
      </c>
      <c r="N725" s="69" t="s">
        <v>69</v>
      </c>
      <c r="Q725" s="69">
        <f t="shared" si="91"/>
        <v>14</v>
      </c>
      <c r="R725" s="69">
        <f t="shared" si="92"/>
        <v>28</v>
      </c>
    </row>
    <row r="726" spans="1:18" x14ac:dyDescent="0.25">
      <c r="A726" s="69" t="s">
        <v>380</v>
      </c>
      <c r="C726" s="201" t="s">
        <v>440</v>
      </c>
      <c r="E726" s="69" t="s">
        <v>120</v>
      </c>
      <c r="F726" s="69" t="s">
        <v>218</v>
      </c>
      <c r="G726" s="231">
        <v>42826</v>
      </c>
      <c r="H726" s="231">
        <v>43036</v>
      </c>
      <c r="I726" s="255">
        <f t="shared" si="88"/>
        <v>4</v>
      </c>
      <c r="J726" s="198">
        <f t="shared" si="89"/>
        <v>13</v>
      </c>
      <c r="K726" s="198">
        <f t="shared" si="90"/>
        <v>43</v>
      </c>
      <c r="L726" s="69">
        <v>1</v>
      </c>
      <c r="M726" s="69" t="s">
        <v>25</v>
      </c>
      <c r="N726" s="69" t="s">
        <v>69</v>
      </c>
      <c r="Q726" s="69">
        <f t="shared" si="91"/>
        <v>31</v>
      </c>
      <c r="R726" s="69">
        <f t="shared" si="92"/>
        <v>31</v>
      </c>
    </row>
    <row r="727" spans="1:18" x14ac:dyDescent="0.25">
      <c r="A727" s="69" t="s">
        <v>380</v>
      </c>
      <c r="C727" s="201" t="s">
        <v>440</v>
      </c>
      <c r="E727" s="69" t="s">
        <v>120</v>
      </c>
      <c r="F727" s="69" t="s">
        <v>218</v>
      </c>
      <c r="G727" s="231">
        <v>42862</v>
      </c>
      <c r="H727" s="231">
        <v>43009</v>
      </c>
      <c r="I727" s="255">
        <f t="shared" si="88"/>
        <v>5</v>
      </c>
      <c r="J727" s="198">
        <f t="shared" si="89"/>
        <v>19</v>
      </c>
      <c r="K727" s="198">
        <f t="shared" si="90"/>
        <v>40</v>
      </c>
      <c r="L727" s="69">
        <v>1</v>
      </c>
      <c r="M727" s="69" t="s">
        <v>39</v>
      </c>
      <c r="N727" s="69" t="s">
        <v>69</v>
      </c>
      <c r="Q727" s="69">
        <f t="shared" si="91"/>
        <v>22</v>
      </c>
      <c r="R727" s="69">
        <f t="shared" si="92"/>
        <v>22</v>
      </c>
    </row>
    <row r="728" spans="1:18" x14ac:dyDescent="0.25">
      <c r="A728" s="69" t="s">
        <v>380</v>
      </c>
      <c r="B728" s="271"/>
      <c r="C728" s="201" t="s">
        <v>440</v>
      </c>
      <c r="E728" s="69" t="s">
        <v>232</v>
      </c>
      <c r="F728" s="69" t="s">
        <v>218</v>
      </c>
      <c r="G728" s="231">
        <v>42912</v>
      </c>
      <c r="H728" s="231">
        <v>42980</v>
      </c>
      <c r="I728" s="255">
        <f t="shared" si="88"/>
        <v>6</v>
      </c>
      <c r="J728" s="198">
        <f t="shared" si="89"/>
        <v>26</v>
      </c>
      <c r="K728" s="198">
        <f t="shared" si="90"/>
        <v>35</v>
      </c>
      <c r="L728" s="69">
        <v>3</v>
      </c>
      <c r="M728" s="69" t="s">
        <v>244</v>
      </c>
      <c r="N728" s="69" t="s">
        <v>69</v>
      </c>
      <c r="Q728" s="69">
        <f t="shared" si="91"/>
        <v>10</v>
      </c>
      <c r="R728" s="69">
        <f t="shared" si="92"/>
        <v>30</v>
      </c>
    </row>
    <row r="729" spans="1:18" x14ac:dyDescent="0.25">
      <c r="A729" s="69" t="s">
        <v>380</v>
      </c>
      <c r="C729" s="201" t="s">
        <v>440</v>
      </c>
      <c r="E729" s="69" t="s">
        <v>232</v>
      </c>
      <c r="F729" s="69" t="s">
        <v>218</v>
      </c>
      <c r="G729" s="231">
        <v>42843</v>
      </c>
      <c r="H729" s="231">
        <v>43032</v>
      </c>
      <c r="I729" s="255">
        <f t="shared" si="88"/>
        <v>4</v>
      </c>
      <c r="J729" s="198">
        <f t="shared" si="89"/>
        <v>16</v>
      </c>
      <c r="K729" s="198">
        <f t="shared" si="90"/>
        <v>43</v>
      </c>
      <c r="L729" s="69">
        <v>1</v>
      </c>
      <c r="M729" s="69" t="s">
        <v>42</v>
      </c>
      <c r="N729" s="69" t="s">
        <v>69</v>
      </c>
      <c r="Q729" s="69">
        <f t="shared" si="91"/>
        <v>28</v>
      </c>
      <c r="R729" s="69">
        <f t="shared" si="92"/>
        <v>28</v>
      </c>
    </row>
    <row r="730" spans="1:18" x14ac:dyDescent="0.25">
      <c r="A730" s="69" t="s">
        <v>380</v>
      </c>
      <c r="C730" s="201" t="s">
        <v>440</v>
      </c>
      <c r="E730" s="69" t="s">
        <v>232</v>
      </c>
      <c r="F730" s="69" t="s">
        <v>218</v>
      </c>
      <c r="G730" s="231">
        <v>42865</v>
      </c>
      <c r="H730" s="231">
        <v>42998</v>
      </c>
      <c r="I730" s="255">
        <f t="shared" si="88"/>
        <v>5</v>
      </c>
      <c r="J730" s="198">
        <f t="shared" si="89"/>
        <v>19</v>
      </c>
      <c r="K730" s="198">
        <f t="shared" si="90"/>
        <v>38</v>
      </c>
      <c r="L730" s="69">
        <v>1</v>
      </c>
      <c r="M730" s="69" t="s">
        <v>43</v>
      </c>
      <c r="N730" s="69" t="s">
        <v>69</v>
      </c>
      <c r="Q730" s="69">
        <f t="shared" si="91"/>
        <v>20</v>
      </c>
      <c r="R730" s="69">
        <f t="shared" si="92"/>
        <v>20</v>
      </c>
    </row>
    <row r="731" spans="1:18" x14ac:dyDescent="0.25">
      <c r="A731" s="69" t="s">
        <v>380</v>
      </c>
      <c r="C731" s="201" t="s">
        <v>440</v>
      </c>
      <c r="E731" s="69" t="s">
        <v>232</v>
      </c>
      <c r="F731" s="69" t="s">
        <v>218</v>
      </c>
      <c r="G731" s="231">
        <v>42873</v>
      </c>
      <c r="H731" s="231">
        <v>42908</v>
      </c>
      <c r="I731" s="255">
        <f t="shared" si="88"/>
        <v>5</v>
      </c>
      <c r="J731" s="198">
        <f t="shared" si="89"/>
        <v>20</v>
      </c>
      <c r="K731" s="198">
        <f t="shared" si="90"/>
        <v>25</v>
      </c>
      <c r="L731" s="69">
        <v>1</v>
      </c>
      <c r="M731" s="69" t="s">
        <v>44</v>
      </c>
      <c r="N731" s="69" t="s">
        <v>69</v>
      </c>
      <c r="Q731" s="69">
        <f t="shared" si="91"/>
        <v>6</v>
      </c>
      <c r="R731" s="69">
        <f t="shared" si="92"/>
        <v>6</v>
      </c>
    </row>
    <row r="732" spans="1:18" x14ac:dyDescent="0.25">
      <c r="A732" s="69" t="s">
        <v>380</v>
      </c>
      <c r="C732" s="201" t="s">
        <v>440</v>
      </c>
      <c r="E732" s="69" t="s">
        <v>232</v>
      </c>
      <c r="F732" s="69" t="s">
        <v>218</v>
      </c>
      <c r="G732" s="231">
        <v>42985</v>
      </c>
      <c r="H732" s="231">
        <v>43006</v>
      </c>
      <c r="I732" s="255">
        <f t="shared" si="88"/>
        <v>9</v>
      </c>
      <c r="J732" s="198">
        <f t="shared" si="89"/>
        <v>36</v>
      </c>
      <c r="K732" s="198">
        <f t="shared" si="90"/>
        <v>39</v>
      </c>
      <c r="L732" s="69">
        <v>1</v>
      </c>
      <c r="M732" s="69" t="s">
        <v>44</v>
      </c>
      <c r="N732" s="69" t="s">
        <v>69</v>
      </c>
      <c r="Q732" s="69">
        <f t="shared" si="91"/>
        <v>4</v>
      </c>
      <c r="R732" s="69">
        <f t="shared" si="92"/>
        <v>4</v>
      </c>
    </row>
    <row r="733" spans="1:18" x14ac:dyDescent="0.25">
      <c r="A733" s="69" t="s">
        <v>380</v>
      </c>
      <c r="C733" s="201" t="s">
        <v>440</v>
      </c>
      <c r="E733" s="69" t="s">
        <v>232</v>
      </c>
      <c r="F733" s="69" t="s">
        <v>218</v>
      </c>
      <c r="G733" s="231">
        <v>42839</v>
      </c>
      <c r="H733" s="231">
        <v>43036</v>
      </c>
      <c r="I733" s="255">
        <f t="shared" si="88"/>
        <v>4</v>
      </c>
      <c r="J733" s="198">
        <f t="shared" si="89"/>
        <v>15</v>
      </c>
      <c r="K733" s="198">
        <f t="shared" si="90"/>
        <v>43</v>
      </c>
      <c r="L733" s="69">
        <v>2</v>
      </c>
      <c r="M733" s="69" t="s">
        <v>71</v>
      </c>
      <c r="N733" s="69" t="s">
        <v>69</v>
      </c>
      <c r="Q733" s="69">
        <f t="shared" si="91"/>
        <v>29</v>
      </c>
      <c r="R733" s="69">
        <f t="shared" si="92"/>
        <v>58</v>
      </c>
    </row>
    <row r="734" spans="1:18" x14ac:dyDescent="0.25">
      <c r="A734" s="69" t="s">
        <v>380</v>
      </c>
      <c r="B734" s="196"/>
      <c r="C734" s="201" t="s">
        <v>440</v>
      </c>
      <c r="E734" s="69" t="s">
        <v>232</v>
      </c>
      <c r="F734" s="69" t="s">
        <v>218</v>
      </c>
      <c r="G734" s="231">
        <v>42869</v>
      </c>
      <c r="H734" s="231">
        <v>43030</v>
      </c>
      <c r="I734" s="255">
        <f t="shared" si="88"/>
        <v>5</v>
      </c>
      <c r="J734" s="198">
        <f t="shared" si="89"/>
        <v>20</v>
      </c>
      <c r="K734" s="198">
        <f t="shared" si="90"/>
        <v>43</v>
      </c>
      <c r="L734" s="69">
        <v>1</v>
      </c>
      <c r="M734" s="69" t="s">
        <v>39</v>
      </c>
      <c r="N734" s="69" t="s">
        <v>69</v>
      </c>
      <c r="Q734" s="69">
        <f t="shared" si="91"/>
        <v>24</v>
      </c>
      <c r="R734" s="69">
        <f t="shared" si="92"/>
        <v>24</v>
      </c>
    </row>
    <row r="735" spans="1:18" x14ac:dyDescent="0.25">
      <c r="A735" s="193" t="s">
        <v>472</v>
      </c>
      <c r="D735" s="201" t="s">
        <v>440</v>
      </c>
      <c r="E735" s="69" t="s">
        <v>239</v>
      </c>
      <c r="F735" s="69" t="s">
        <v>218</v>
      </c>
      <c r="G735" s="231">
        <v>42911</v>
      </c>
      <c r="H735" s="231">
        <v>43030</v>
      </c>
      <c r="I735" s="255">
        <f t="shared" si="88"/>
        <v>6</v>
      </c>
      <c r="J735" s="198">
        <f t="shared" si="89"/>
        <v>26</v>
      </c>
      <c r="K735" s="198">
        <f t="shared" si="90"/>
        <v>43</v>
      </c>
      <c r="L735" s="69">
        <v>1</v>
      </c>
      <c r="M735" s="69" t="s">
        <v>39</v>
      </c>
      <c r="N735" s="69" t="s">
        <v>69</v>
      </c>
      <c r="Q735" s="69">
        <f t="shared" si="91"/>
        <v>18</v>
      </c>
      <c r="R735" s="69">
        <f t="shared" si="92"/>
        <v>18</v>
      </c>
    </row>
    <row r="736" spans="1:18" x14ac:dyDescent="0.25">
      <c r="A736" s="69" t="s">
        <v>208</v>
      </c>
      <c r="C736" s="201" t="s">
        <v>440</v>
      </c>
      <c r="E736" s="69" t="s">
        <v>121</v>
      </c>
      <c r="F736" s="69" t="s">
        <v>290</v>
      </c>
      <c r="G736" s="231">
        <v>42882</v>
      </c>
      <c r="H736" s="231">
        <v>43022</v>
      </c>
      <c r="I736" s="255">
        <f t="shared" si="88"/>
        <v>5</v>
      </c>
      <c r="J736" s="198">
        <f t="shared" si="89"/>
        <v>21</v>
      </c>
      <c r="K736" s="198">
        <f t="shared" si="90"/>
        <v>41</v>
      </c>
      <c r="L736" s="69">
        <v>1</v>
      </c>
      <c r="M736" s="69" t="s">
        <v>25</v>
      </c>
      <c r="N736" s="69" t="s">
        <v>69</v>
      </c>
      <c r="Q736" s="69">
        <f t="shared" si="91"/>
        <v>21</v>
      </c>
      <c r="R736" s="69">
        <f t="shared" si="92"/>
        <v>21</v>
      </c>
    </row>
    <row r="737" spans="1:18" x14ac:dyDescent="0.25">
      <c r="A737" s="69" t="s">
        <v>165</v>
      </c>
      <c r="B737" s="201" t="s">
        <v>440</v>
      </c>
      <c r="E737" s="69" t="s">
        <v>239</v>
      </c>
      <c r="F737" s="69" t="s">
        <v>13</v>
      </c>
      <c r="G737" s="231">
        <v>42820</v>
      </c>
      <c r="H737" s="231">
        <v>43035</v>
      </c>
      <c r="I737" s="255">
        <f t="shared" si="88"/>
        <v>3</v>
      </c>
      <c r="J737" s="198">
        <f t="shared" si="89"/>
        <v>13</v>
      </c>
      <c r="K737" s="198">
        <f t="shared" si="90"/>
        <v>43</v>
      </c>
      <c r="L737" s="69">
        <v>3</v>
      </c>
      <c r="M737" s="69" t="s">
        <v>32</v>
      </c>
      <c r="N737" s="69" t="s">
        <v>69</v>
      </c>
      <c r="Q737" s="69">
        <f t="shared" si="91"/>
        <v>31</v>
      </c>
      <c r="R737" s="69">
        <f t="shared" si="92"/>
        <v>93</v>
      </c>
    </row>
    <row r="738" spans="1:18" x14ac:dyDescent="0.25">
      <c r="A738" s="69" t="s">
        <v>22</v>
      </c>
      <c r="B738" s="201" t="s">
        <v>440</v>
      </c>
      <c r="E738" s="69" t="s">
        <v>435</v>
      </c>
      <c r="F738" s="69" t="s">
        <v>13</v>
      </c>
      <c r="G738" s="231">
        <v>42820</v>
      </c>
      <c r="H738" s="231">
        <v>43036</v>
      </c>
      <c r="I738" s="255">
        <f t="shared" si="88"/>
        <v>3</v>
      </c>
      <c r="J738" s="198">
        <f t="shared" si="89"/>
        <v>13</v>
      </c>
      <c r="K738" s="198">
        <f t="shared" si="90"/>
        <v>43</v>
      </c>
      <c r="L738" s="69">
        <v>14</v>
      </c>
      <c r="M738" s="69" t="s">
        <v>23</v>
      </c>
      <c r="N738" s="69" t="s">
        <v>69</v>
      </c>
      <c r="Q738" s="69">
        <f t="shared" si="91"/>
        <v>31</v>
      </c>
      <c r="R738" s="69">
        <f t="shared" si="92"/>
        <v>434</v>
      </c>
    </row>
    <row r="739" spans="1:18" x14ac:dyDescent="0.25">
      <c r="A739" s="71" t="s">
        <v>160</v>
      </c>
      <c r="B739" s="201" t="s">
        <v>440</v>
      </c>
      <c r="E739" s="71" t="s">
        <v>173</v>
      </c>
      <c r="F739" s="71" t="s">
        <v>240</v>
      </c>
      <c r="G739" s="231">
        <v>42820</v>
      </c>
      <c r="H739" s="231">
        <v>43036</v>
      </c>
      <c r="I739" s="255">
        <f t="shared" si="88"/>
        <v>3</v>
      </c>
      <c r="J739" s="198">
        <f t="shared" si="89"/>
        <v>13</v>
      </c>
      <c r="K739" s="198">
        <f t="shared" si="90"/>
        <v>43</v>
      </c>
      <c r="L739" s="272">
        <v>7</v>
      </c>
      <c r="M739" s="230" t="s">
        <v>286</v>
      </c>
      <c r="N739" s="69" t="s">
        <v>187</v>
      </c>
      <c r="Q739" s="69">
        <f t="shared" si="91"/>
        <v>31</v>
      </c>
      <c r="R739" s="69">
        <f t="shared" si="92"/>
        <v>217</v>
      </c>
    </row>
    <row r="740" spans="1:18" x14ac:dyDescent="0.25">
      <c r="A740" s="69" t="s">
        <v>160</v>
      </c>
      <c r="B740" s="201" t="s">
        <v>440</v>
      </c>
      <c r="E740" s="69" t="s">
        <v>173</v>
      </c>
      <c r="F740" s="69" t="s">
        <v>13</v>
      </c>
      <c r="G740" s="231">
        <v>42820</v>
      </c>
      <c r="H740" s="231">
        <v>43036</v>
      </c>
      <c r="I740" s="255">
        <f t="shared" si="88"/>
        <v>3</v>
      </c>
      <c r="J740" s="198">
        <f t="shared" si="89"/>
        <v>13</v>
      </c>
      <c r="K740" s="198">
        <f t="shared" si="90"/>
        <v>43</v>
      </c>
      <c r="L740" s="69">
        <v>14</v>
      </c>
      <c r="M740" s="69" t="s">
        <v>23</v>
      </c>
      <c r="N740" s="69" t="s">
        <v>187</v>
      </c>
      <c r="Q740" s="69">
        <f t="shared" si="91"/>
        <v>31</v>
      </c>
      <c r="R740" s="69">
        <f t="shared" si="92"/>
        <v>434</v>
      </c>
    </row>
    <row r="741" spans="1:18" x14ac:dyDescent="0.25">
      <c r="A741" s="69" t="s">
        <v>416</v>
      </c>
      <c r="B741" s="201" t="s">
        <v>440</v>
      </c>
      <c r="E741" s="69" t="s">
        <v>172</v>
      </c>
      <c r="F741" s="69" t="s">
        <v>13</v>
      </c>
      <c r="G741" s="231">
        <v>42887</v>
      </c>
      <c r="H741" s="231">
        <v>43036</v>
      </c>
      <c r="I741" s="255">
        <f t="shared" si="88"/>
        <v>6</v>
      </c>
      <c r="J741" s="198">
        <f t="shared" si="89"/>
        <v>22</v>
      </c>
      <c r="K741" s="198">
        <f t="shared" si="90"/>
        <v>43</v>
      </c>
      <c r="L741" s="69">
        <v>7</v>
      </c>
      <c r="M741" s="69" t="s">
        <v>23</v>
      </c>
      <c r="N741" s="69" t="s">
        <v>186</v>
      </c>
      <c r="O741" s="69" t="s">
        <v>438</v>
      </c>
      <c r="Q741" s="69">
        <f t="shared" si="91"/>
        <v>22</v>
      </c>
      <c r="R741" s="69">
        <f t="shared" si="92"/>
        <v>154</v>
      </c>
    </row>
    <row r="742" spans="1:18" x14ac:dyDescent="0.25">
      <c r="A742" s="71" t="s">
        <v>453</v>
      </c>
      <c r="B742" s="271"/>
      <c r="D742" s="311" t="s">
        <v>440</v>
      </c>
      <c r="E742" s="274" t="s">
        <v>113</v>
      </c>
      <c r="F742" s="199" t="s">
        <v>128</v>
      </c>
      <c r="G742" s="275">
        <v>42857</v>
      </c>
      <c r="H742" s="275">
        <v>43011</v>
      </c>
      <c r="I742" s="255">
        <f t="shared" si="88"/>
        <v>5</v>
      </c>
      <c r="J742" s="198">
        <f t="shared" si="89"/>
        <v>18</v>
      </c>
      <c r="K742" s="198">
        <f t="shared" si="90"/>
        <v>40</v>
      </c>
      <c r="L742" s="229">
        <v>1</v>
      </c>
      <c r="M742" s="69" t="s">
        <v>42</v>
      </c>
      <c r="N742" s="69" t="s">
        <v>73</v>
      </c>
      <c r="Q742" s="69">
        <f t="shared" si="91"/>
        <v>23</v>
      </c>
      <c r="R742" s="69">
        <f t="shared" si="92"/>
        <v>23</v>
      </c>
    </row>
    <row r="743" spans="1:18" x14ac:dyDescent="0.25">
      <c r="A743" s="71" t="s">
        <v>453</v>
      </c>
      <c r="D743" s="311" t="s">
        <v>440</v>
      </c>
      <c r="E743" s="274" t="s">
        <v>113</v>
      </c>
      <c r="F743" s="199" t="s">
        <v>128</v>
      </c>
      <c r="G743" s="275">
        <v>42875</v>
      </c>
      <c r="H743" s="275">
        <v>43008</v>
      </c>
      <c r="I743" s="255">
        <f t="shared" si="88"/>
        <v>5</v>
      </c>
      <c r="J743" s="198">
        <f t="shared" si="89"/>
        <v>20</v>
      </c>
      <c r="K743" s="198">
        <f t="shared" si="90"/>
        <v>39</v>
      </c>
      <c r="L743" s="228">
        <v>1</v>
      </c>
      <c r="M743" s="69" t="s">
        <v>25</v>
      </c>
      <c r="N743" s="69" t="s">
        <v>73</v>
      </c>
      <c r="Q743" s="69">
        <f t="shared" si="91"/>
        <v>20</v>
      </c>
      <c r="R743" s="69">
        <f t="shared" si="92"/>
        <v>20</v>
      </c>
    </row>
    <row r="744" spans="1:18" x14ac:dyDescent="0.25">
      <c r="A744" s="71" t="s">
        <v>453</v>
      </c>
      <c r="D744" s="311" t="s">
        <v>440</v>
      </c>
      <c r="E744" s="274" t="s">
        <v>114</v>
      </c>
      <c r="F744" s="199" t="s">
        <v>128</v>
      </c>
      <c r="G744" s="275">
        <v>42875</v>
      </c>
      <c r="H744" s="275">
        <v>43008</v>
      </c>
      <c r="I744" s="255">
        <f t="shared" si="88"/>
        <v>5</v>
      </c>
      <c r="J744" s="198">
        <f t="shared" si="89"/>
        <v>20</v>
      </c>
      <c r="K744" s="198">
        <f t="shared" si="90"/>
        <v>39</v>
      </c>
      <c r="L744" s="228">
        <v>2</v>
      </c>
      <c r="M744" s="69" t="s">
        <v>30</v>
      </c>
      <c r="N744" s="69" t="s">
        <v>73</v>
      </c>
      <c r="Q744" s="69">
        <f t="shared" si="91"/>
        <v>20</v>
      </c>
      <c r="R744" s="69">
        <f t="shared" si="92"/>
        <v>40</v>
      </c>
    </row>
    <row r="745" spans="1:18" x14ac:dyDescent="0.25">
      <c r="A745" s="71" t="s">
        <v>198</v>
      </c>
      <c r="B745" s="271"/>
      <c r="C745" s="311" t="s">
        <v>440</v>
      </c>
      <c r="D745" s="196"/>
      <c r="E745" s="274" t="s">
        <v>114</v>
      </c>
      <c r="F745" s="199" t="s">
        <v>128</v>
      </c>
      <c r="G745" s="275">
        <v>42882</v>
      </c>
      <c r="H745" s="275">
        <v>43008</v>
      </c>
      <c r="I745" s="255">
        <f t="shared" si="88"/>
        <v>5</v>
      </c>
      <c r="J745" s="198">
        <f t="shared" si="89"/>
        <v>21</v>
      </c>
      <c r="K745" s="198">
        <f t="shared" si="90"/>
        <v>39</v>
      </c>
      <c r="L745" s="228">
        <v>1</v>
      </c>
      <c r="M745" s="69" t="s">
        <v>25</v>
      </c>
      <c r="N745" s="69" t="s">
        <v>73</v>
      </c>
      <c r="O745" s="69" t="s">
        <v>438</v>
      </c>
      <c r="Q745" s="69">
        <f t="shared" si="91"/>
        <v>19</v>
      </c>
      <c r="R745" s="69">
        <f t="shared" si="92"/>
        <v>19</v>
      </c>
    </row>
    <row r="746" spans="1:18" x14ac:dyDescent="0.25">
      <c r="A746" s="71" t="s">
        <v>453</v>
      </c>
      <c r="B746" s="271"/>
      <c r="C746" s="286"/>
      <c r="D746" s="311" t="s">
        <v>440</v>
      </c>
      <c r="E746" s="71" t="s">
        <v>456</v>
      </c>
      <c r="F746" s="199" t="s">
        <v>128</v>
      </c>
      <c r="G746" s="275">
        <v>42878</v>
      </c>
      <c r="H746" s="275">
        <v>43004</v>
      </c>
      <c r="I746" s="255">
        <f t="shared" si="88"/>
        <v>5</v>
      </c>
      <c r="J746" s="198">
        <f t="shared" si="89"/>
        <v>21</v>
      </c>
      <c r="K746" s="198">
        <f t="shared" si="90"/>
        <v>39</v>
      </c>
      <c r="L746" s="229">
        <v>1</v>
      </c>
      <c r="M746" s="69" t="s">
        <v>42</v>
      </c>
      <c r="N746" s="69" t="s">
        <v>73</v>
      </c>
      <c r="Q746" s="69">
        <f t="shared" si="91"/>
        <v>19</v>
      </c>
      <c r="R746" s="69">
        <f t="shared" si="92"/>
        <v>19</v>
      </c>
    </row>
    <row r="747" spans="1:18" x14ac:dyDescent="0.25">
      <c r="A747" s="71" t="s">
        <v>453</v>
      </c>
      <c r="B747" s="271"/>
      <c r="C747" s="286"/>
      <c r="D747" s="311" t="s">
        <v>440</v>
      </c>
      <c r="E747" s="274" t="s">
        <v>111</v>
      </c>
      <c r="F747" s="199" t="s">
        <v>128</v>
      </c>
      <c r="G747" s="275">
        <v>42857</v>
      </c>
      <c r="H747" s="275">
        <v>43004</v>
      </c>
      <c r="I747" s="255">
        <f t="shared" si="88"/>
        <v>5</v>
      </c>
      <c r="J747" s="198">
        <f t="shared" si="89"/>
        <v>18</v>
      </c>
      <c r="K747" s="198">
        <f t="shared" si="90"/>
        <v>39</v>
      </c>
      <c r="L747" s="229">
        <v>1</v>
      </c>
      <c r="M747" s="69" t="s">
        <v>42</v>
      </c>
      <c r="N747" s="69" t="s">
        <v>73</v>
      </c>
      <c r="O747" s="69" t="s">
        <v>438</v>
      </c>
      <c r="Q747" s="69">
        <f t="shared" si="91"/>
        <v>22</v>
      </c>
      <c r="R747" s="69">
        <f t="shared" si="92"/>
        <v>22</v>
      </c>
    </row>
    <row r="748" spans="1:18" x14ac:dyDescent="0.25">
      <c r="A748" s="71" t="s">
        <v>222</v>
      </c>
      <c r="B748" s="271"/>
      <c r="C748" s="311" t="s">
        <v>440</v>
      </c>
      <c r="D748" s="196"/>
      <c r="E748" s="274" t="s">
        <v>111</v>
      </c>
      <c r="F748" s="199" t="s">
        <v>128</v>
      </c>
      <c r="G748" s="275">
        <v>42886</v>
      </c>
      <c r="H748" s="275">
        <v>43005</v>
      </c>
      <c r="I748" s="255">
        <f t="shared" si="88"/>
        <v>5</v>
      </c>
      <c r="J748" s="198">
        <f t="shared" si="89"/>
        <v>22</v>
      </c>
      <c r="K748" s="198">
        <f t="shared" si="90"/>
        <v>39</v>
      </c>
      <c r="L748" s="227">
        <v>1</v>
      </c>
      <c r="M748" s="69" t="s">
        <v>43</v>
      </c>
      <c r="N748" s="69" t="s">
        <v>73</v>
      </c>
      <c r="Q748" s="69">
        <f t="shared" si="91"/>
        <v>18</v>
      </c>
      <c r="R748" s="69">
        <f t="shared" si="92"/>
        <v>18</v>
      </c>
    </row>
    <row r="749" spans="1:18" x14ac:dyDescent="0.25">
      <c r="A749" s="71" t="s">
        <v>222</v>
      </c>
      <c r="B749" s="196"/>
      <c r="C749" s="311" t="s">
        <v>440</v>
      </c>
      <c r="D749" s="196"/>
      <c r="E749" s="274" t="s">
        <v>111</v>
      </c>
      <c r="F749" s="199" t="s">
        <v>128</v>
      </c>
      <c r="G749" s="275">
        <v>42855</v>
      </c>
      <c r="H749" s="275">
        <v>43030</v>
      </c>
      <c r="I749" s="255">
        <f t="shared" si="88"/>
        <v>4</v>
      </c>
      <c r="J749" s="198">
        <f t="shared" si="89"/>
        <v>18</v>
      </c>
      <c r="K749" s="198">
        <f t="shared" si="90"/>
        <v>43</v>
      </c>
      <c r="L749" s="228">
        <v>1</v>
      </c>
      <c r="M749" s="69" t="s">
        <v>39</v>
      </c>
      <c r="N749" s="69" t="s">
        <v>73</v>
      </c>
      <c r="Q749" s="69">
        <f t="shared" si="91"/>
        <v>26</v>
      </c>
      <c r="R749" s="69">
        <f t="shared" si="92"/>
        <v>26</v>
      </c>
    </row>
    <row r="750" spans="1:18" x14ac:dyDescent="0.25">
      <c r="A750" s="71" t="s">
        <v>222</v>
      </c>
      <c r="B750" s="271"/>
      <c r="C750" s="311" t="s">
        <v>440</v>
      </c>
      <c r="E750" s="274" t="s">
        <v>108</v>
      </c>
      <c r="F750" s="199" t="s">
        <v>128</v>
      </c>
      <c r="G750" s="275">
        <v>42886</v>
      </c>
      <c r="H750" s="275">
        <v>42998</v>
      </c>
      <c r="I750" s="255">
        <f t="shared" si="88"/>
        <v>5</v>
      </c>
      <c r="J750" s="198">
        <f t="shared" si="89"/>
        <v>22</v>
      </c>
      <c r="K750" s="198">
        <f t="shared" si="90"/>
        <v>38</v>
      </c>
      <c r="L750" s="227">
        <v>1</v>
      </c>
      <c r="M750" s="69" t="s">
        <v>43</v>
      </c>
      <c r="N750" s="69" t="s">
        <v>73</v>
      </c>
      <c r="Q750" s="69">
        <f t="shared" si="91"/>
        <v>17</v>
      </c>
      <c r="R750" s="69">
        <f t="shared" si="92"/>
        <v>17</v>
      </c>
    </row>
    <row r="751" spans="1:18" x14ac:dyDescent="0.25">
      <c r="A751" s="71" t="s">
        <v>222</v>
      </c>
      <c r="C751" s="311" t="s">
        <v>440</v>
      </c>
      <c r="E751" s="274" t="s">
        <v>108</v>
      </c>
      <c r="F751" s="199" t="s">
        <v>128</v>
      </c>
      <c r="G751" s="275">
        <v>42862</v>
      </c>
      <c r="H751" s="275">
        <v>43030</v>
      </c>
      <c r="I751" s="255">
        <f t="shared" si="88"/>
        <v>5</v>
      </c>
      <c r="J751" s="198">
        <f t="shared" si="89"/>
        <v>19</v>
      </c>
      <c r="K751" s="198">
        <f t="shared" si="90"/>
        <v>43</v>
      </c>
      <c r="L751" s="228">
        <v>1</v>
      </c>
      <c r="M751" s="69" t="s">
        <v>39</v>
      </c>
      <c r="N751" s="69" t="s">
        <v>73</v>
      </c>
      <c r="Q751" s="69">
        <f t="shared" si="91"/>
        <v>25</v>
      </c>
      <c r="R751" s="69">
        <f t="shared" si="92"/>
        <v>25</v>
      </c>
    </row>
    <row r="752" spans="1:18" x14ac:dyDescent="0.25">
      <c r="A752" s="71" t="s">
        <v>453</v>
      </c>
      <c r="D752" s="311" t="s">
        <v>440</v>
      </c>
      <c r="E752" s="71" t="s">
        <v>174</v>
      </c>
      <c r="F752" s="199" t="s">
        <v>128</v>
      </c>
      <c r="G752" s="275">
        <v>42857</v>
      </c>
      <c r="H752" s="275">
        <v>43011</v>
      </c>
      <c r="I752" s="255">
        <f t="shared" si="88"/>
        <v>5</v>
      </c>
      <c r="J752" s="198">
        <f t="shared" si="89"/>
        <v>18</v>
      </c>
      <c r="K752" s="198">
        <f t="shared" si="90"/>
        <v>40</v>
      </c>
      <c r="L752" s="229">
        <v>2</v>
      </c>
      <c r="M752" s="69" t="s">
        <v>30</v>
      </c>
      <c r="N752" s="69" t="s">
        <v>73</v>
      </c>
      <c r="Q752" s="69">
        <f t="shared" si="91"/>
        <v>23</v>
      </c>
      <c r="R752" s="69">
        <f t="shared" si="92"/>
        <v>46</v>
      </c>
    </row>
    <row r="753" spans="1:18" x14ac:dyDescent="0.25">
      <c r="A753" s="71" t="s">
        <v>198</v>
      </c>
      <c r="C753" s="311" t="s">
        <v>440</v>
      </c>
      <c r="E753" s="71" t="s">
        <v>174</v>
      </c>
      <c r="F753" s="199" t="s">
        <v>128</v>
      </c>
      <c r="G753" s="275">
        <v>42915</v>
      </c>
      <c r="H753" s="275">
        <v>43006</v>
      </c>
      <c r="I753" s="255">
        <f t="shared" ref="I753:I816" si="93">MONTH(G753)</f>
        <v>6</v>
      </c>
      <c r="J753" s="198">
        <f t="shared" ref="J753:J816" si="94">WEEKNUM(G753)</f>
        <v>26</v>
      </c>
      <c r="K753" s="198">
        <f t="shared" ref="K753:K816" si="95">WEEKNUM(H753)</f>
        <v>39</v>
      </c>
      <c r="L753" s="229">
        <v>2</v>
      </c>
      <c r="M753" s="69" t="s">
        <v>52</v>
      </c>
      <c r="N753" s="69" t="s">
        <v>73</v>
      </c>
      <c r="Q753" s="69">
        <f t="shared" ref="Q753:Q816" si="96">K753-J753+1</f>
        <v>14</v>
      </c>
      <c r="R753" s="69">
        <f t="shared" ref="R753:R816" si="97">Q753*L753</f>
        <v>28</v>
      </c>
    </row>
    <row r="754" spans="1:18" x14ac:dyDescent="0.25">
      <c r="A754" s="71" t="s">
        <v>198</v>
      </c>
      <c r="B754" s="271"/>
      <c r="C754" s="311" t="s">
        <v>440</v>
      </c>
      <c r="D754" s="202"/>
      <c r="E754" s="71" t="s">
        <v>174</v>
      </c>
      <c r="F754" s="199" t="s">
        <v>128</v>
      </c>
      <c r="G754" s="275">
        <v>42854</v>
      </c>
      <c r="H754" s="275">
        <v>43036</v>
      </c>
      <c r="I754" s="255">
        <f t="shared" si="93"/>
        <v>4</v>
      </c>
      <c r="J754" s="198">
        <f t="shared" si="94"/>
        <v>17</v>
      </c>
      <c r="K754" s="198">
        <f t="shared" si="95"/>
        <v>43</v>
      </c>
      <c r="L754" s="228">
        <v>1</v>
      </c>
      <c r="M754" s="69" t="s">
        <v>25</v>
      </c>
      <c r="N754" s="69" t="s">
        <v>73</v>
      </c>
      <c r="Q754" s="69">
        <f t="shared" si="96"/>
        <v>27</v>
      </c>
      <c r="R754" s="69">
        <f t="shared" si="97"/>
        <v>27</v>
      </c>
    </row>
    <row r="755" spans="1:18" x14ac:dyDescent="0.25">
      <c r="A755" s="71" t="s">
        <v>157</v>
      </c>
      <c r="B755" s="196"/>
      <c r="C755" s="311" t="s">
        <v>440</v>
      </c>
      <c r="D755" s="196"/>
      <c r="E755" s="71" t="s">
        <v>174</v>
      </c>
      <c r="F755" s="199" t="s">
        <v>128</v>
      </c>
      <c r="G755" s="275">
        <v>42820</v>
      </c>
      <c r="H755" s="275">
        <v>43030</v>
      </c>
      <c r="I755" s="255">
        <f t="shared" si="93"/>
        <v>3</v>
      </c>
      <c r="J755" s="198">
        <f t="shared" si="94"/>
        <v>13</v>
      </c>
      <c r="K755" s="198">
        <f t="shared" si="95"/>
        <v>43</v>
      </c>
      <c r="L755" s="228">
        <v>1</v>
      </c>
      <c r="M755" s="69" t="s">
        <v>39</v>
      </c>
      <c r="N755" s="69" t="s">
        <v>73</v>
      </c>
      <c r="Q755" s="69">
        <f t="shared" si="96"/>
        <v>31</v>
      </c>
      <c r="R755" s="69">
        <f t="shared" si="97"/>
        <v>31</v>
      </c>
    </row>
    <row r="756" spans="1:18" x14ac:dyDescent="0.25">
      <c r="A756" s="274" t="s">
        <v>161</v>
      </c>
      <c r="B756" s="311" t="s">
        <v>440</v>
      </c>
      <c r="E756" s="69" t="s">
        <v>175</v>
      </c>
      <c r="F756" s="199" t="s">
        <v>128</v>
      </c>
      <c r="G756" s="275">
        <v>42917</v>
      </c>
      <c r="H756" s="275">
        <v>43008</v>
      </c>
      <c r="I756" s="255">
        <f t="shared" si="93"/>
        <v>7</v>
      </c>
      <c r="J756" s="198">
        <f t="shared" si="94"/>
        <v>26</v>
      </c>
      <c r="K756" s="198">
        <f t="shared" si="95"/>
        <v>39</v>
      </c>
      <c r="L756" s="228">
        <v>2</v>
      </c>
      <c r="M756" s="69" t="s">
        <v>30</v>
      </c>
      <c r="N756" s="69" t="s">
        <v>73</v>
      </c>
      <c r="O756" s="69" t="s">
        <v>438</v>
      </c>
      <c r="Q756" s="69">
        <f t="shared" si="96"/>
        <v>14</v>
      </c>
      <c r="R756" s="69">
        <f t="shared" si="97"/>
        <v>28</v>
      </c>
    </row>
    <row r="757" spans="1:18" x14ac:dyDescent="0.25">
      <c r="A757" s="274" t="s">
        <v>47</v>
      </c>
      <c r="C757" s="311" t="s">
        <v>440</v>
      </c>
      <c r="E757" s="71" t="s">
        <v>233</v>
      </c>
      <c r="F757" s="199" t="s">
        <v>128</v>
      </c>
      <c r="G757" s="275">
        <v>42948</v>
      </c>
      <c r="H757" s="275">
        <v>42976</v>
      </c>
      <c r="I757" s="255">
        <f t="shared" si="93"/>
        <v>8</v>
      </c>
      <c r="J757" s="198">
        <f t="shared" si="94"/>
        <v>31</v>
      </c>
      <c r="K757" s="198">
        <f t="shared" si="95"/>
        <v>35</v>
      </c>
      <c r="L757" s="229">
        <v>1</v>
      </c>
      <c r="M757" s="69" t="s">
        <v>42</v>
      </c>
      <c r="N757" s="69" t="s">
        <v>73</v>
      </c>
      <c r="Q757" s="69">
        <f t="shared" si="96"/>
        <v>5</v>
      </c>
      <c r="R757" s="69">
        <f t="shared" si="97"/>
        <v>5</v>
      </c>
    </row>
    <row r="758" spans="1:18" x14ac:dyDescent="0.25">
      <c r="A758" s="274" t="s">
        <v>47</v>
      </c>
      <c r="C758" s="311" t="s">
        <v>440</v>
      </c>
      <c r="E758" s="71" t="s">
        <v>233</v>
      </c>
      <c r="F758" s="199" t="s">
        <v>128</v>
      </c>
      <c r="G758" s="275">
        <v>42820</v>
      </c>
      <c r="H758" s="275">
        <v>43033</v>
      </c>
      <c r="I758" s="255">
        <f t="shared" si="93"/>
        <v>3</v>
      </c>
      <c r="J758" s="198">
        <f t="shared" si="94"/>
        <v>13</v>
      </c>
      <c r="K758" s="198">
        <f t="shared" si="95"/>
        <v>43</v>
      </c>
      <c r="L758" s="227">
        <v>3</v>
      </c>
      <c r="M758" s="69" t="s">
        <v>348</v>
      </c>
      <c r="N758" s="69" t="s">
        <v>73</v>
      </c>
      <c r="Q758" s="69">
        <f t="shared" si="96"/>
        <v>31</v>
      </c>
      <c r="R758" s="69">
        <f t="shared" si="97"/>
        <v>93</v>
      </c>
    </row>
    <row r="759" spans="1:18" x14ac:dyDescent="0.25">
      <c r="A759" s="71" t="s">
        <v>222</v>
      </c>
      <c r="C759" s="311" t="s">
        <v>440</v>
      </c>
      <c r="E759" s="71" t="s">
        <v>233</v>
      </c>
      <c r="F759" s="199" t="s">
        <v>128</v>
      </c>
      <c r="G759" s="275">
        <v>42857</v>
      </c>
      <c r="H759" s="275">
        <v>43033</v>
      </c>
      <c r="I759" s="255">
        <f t="shared" si="93"/>
        <v>5</v>
      </c>
      <c r="J759" s="198">
        <f t="shared" si="94"/>
        <v>18</v>
      </c>
      <c r="K759" s="198">
        <f t="shared" si="95"/>
        <v>43</v>
      </c>
      <c r="L759" s="227">
        <v>2</v>
      </c>
      <c r="M759" s="69" t="s">
        <v>34</v>
      </c>
      <c r="N759" s="69" t="s">
        <v>73</v>
      </c>
      <c r="O759" s="69" t="s">
        <v>438</v>
      </c>
      <c r="Q759" s="69">
        <f t="shared" si="96"/>
        <v>26</v>
      </c>
      <c r="R759" s="69">
        <f t="shared" si="97"/>
        <v>52</v>
      </c>
    </row>
    <row r="760" spans="1:18" x14ac:dyDescent="0.25">
      <c r="A760" s="71" t="s">
        <v>453</v>
      </c>
      <c r="D760" s="311" t="s">
        <v>440</v>
      </c>
      <c r="E760" s="274" t="s">
        <v>106</v>
      </c>
      <c r="F760" s="199" t="s">
        <v>128</v>
      </c>
      <c r="G760" s="275">
        <v>42857</v>
      </c>
      <c r="H760" s="275">
        <v>43011</v>
      </c>
      <c r="I760" s="255">
        <f t="shared" si="93"/>
        <v>5</v>
      </c>
      <c r="J760" s="198">
        <f t="shared" si="94"/>
        <v>18</v>
      </c>
      <c r="K760" s="198">
        <f t="shared" si="95"/>
        <v>40</v>
      </c>
      <c r="L760" s="229">
        <v>2</v>
      </c>
      <c r="M760" s="69" t="s">
        <v>30</v>
      </c>
      <c r="N760" s="69" t="s">
        <v>73</v>
      </c>
      <c r="Q760" s="69">
        <f t="shared" si="96"/>
        <v>23</v>
      </c>
      <c r="R760" s="69">
        <f t="shared" si="97"/>
        <v>46</v>
      </c>
    </row>
    <row r="761" spans="1:18" x14ac:dyDescent="0.25">
      <c r="A761" s="71" t="s">
        <v>222</v>
      </c>
      <c r="C761" s="311" t="s">
        <v>440</v>
      </c>
      <c r="E761" s="274" t="s">
        <v>106</v>
      </c>
      <c r="F761" s="199" t="s">
        <v>128</v>
      </c>
      <c r="G761" s="275">
        <v>42885</v>
      </c>
      <c r="H761" s="275">
        <v>42997</v>
      </c>
      <c r="I761" s="255">
        <f t="shared" si="93"/>
        <v>5</v>
      </c>
      <c r="J761" s="198">
        <f t="shared" si="94"/>
        <v>22</v>
      </c>
      <c r="K761" s="198">
        <f t="shared" si="95"/>
        <v>38</v>
      </c>
      <c r="L761" s="229">
        <v>2</v>
      </c>
      <c r="M761" s="69" t="s">
        <v>52</v>
      </c>
      <c r="N761" s="69" t="s">
        <v>73</v>
      </c>
      <c r="Q761" s="69">
        <f t="shared" si="96"/>
        <v>17</v>
      </c>
      <c r="R761" s="69">
        <f t="shared" si="97"/>
        <v>34</v>
      </c>
    </row>
    <row r="762" spans="1:18" x14ac:dyDescent="0.25">
      <c r="A762" s="71" t="s">
        <v>222</v>
      </c>
      <c r="C762" s="311" t="s">
        <v>440</v>
      </c>
      <c r="E762" s="274" t="s">
        <v>106</v>
      </c>
      <c r="F762" s="199" t="s">
        <v>128</v>
      </c>
      <c r="G762" s="275">
        <v>42855</v>
      </c>
      <c r="H762" s="275">
        <v>43030</v>
      </c>
      <c r="I762" s="255">
        <f t="shared" si="93"/>
        <v>4</v>
      </c>
      <c r="J762" s="198">
        <f t="shared" si="94"/>
        <v>18</v>
      </c>
      <c r="K762" s="198">
        <f t="shared" si="95"/>
        <v>43</v>
      </c>
      <c r="L762" s="228">
        <v>1</v>
      </c>
      <c r="M762" s="69" t="s">
        <v>39</v>
      </c>
      <c r="N762" s="69" t="s">
        <v>73</v>
      </c>
      <c r="Q762" s="69">
        <f t="shared" si="96"/>
        <v>26</v>
      </c>
      <c r="R762" s="69">
        <f t="shared" si="97"/>
        <v>26</v>
      </c>
    </row>
    <row r="763" spans="1:18" x14ac:dyDescent="0.25">
      <c r="A763" s="71" t="s">
        <v>198</v>
      </c>
      <c r="C763" s="201" t="s">
        <v>440</v>
      </c>
      <c r="E763" s="71" t="s">
        <v>109</v>
      </c>
      <c r="F763" s="71" t="s">
        <v>240</v>
      </c>
      <c r="G763" s="231">
        <v>42869</v>
      </c>
      <c r="H763" s="231">
        <v>43016</v>
      </c>
      <c r="I763" s="255">
        <f t="shared" si="93"/>
        <v>5</v>
      </c>
      <c r="J763" s="198">
        <f t="shared" si="94"/>
        <v>20</v>
      </c>
      <c r="K763" s="198">
        <f t="shared" si="95"/>
        <v>41</v>
      </c>
      <c r="L763" s="272">
        <v>1</v>
      </c>
      <c r="M763" s="230" t="s">
        <v>39</v>
      </c>
      <c r="N763" s="69" t="s">
        <v>73</v>
      </c>
      <c r="O763" s="69" t="s">
        <v>438</v>
      </c>
      <c r="Q763" s="69">
        <f t="shared" si="96"/>
        <v>22</v>
      </c>
      <c r="R763" s="69">
        <f t="shared" si="97"/>
        <v>22</v>
      </c>
    </row>
    <row r="764" spans="1:18" x14ac:dyDescent="0.25">
      <c r="A764" s="71" t="s">
        <v>222</v>
      </c>
      <c r="C764" s="201" t="s">
        <v>440</v>
      </c>
      <c r="E764" s="71" t="s">
        <v>109</v>
      </c>
      <c r="F764" s="71" t="s">
        <v>240</v>
      </c>
      <c r="G764" s="231">
        <v>42841</v>
      </c>
      <c r="H764" s="231">
        <v>43009</v>
      </c>
      <c r="I764" s="255">
        <f t="shared" si="93"/>
        <v>4</v>
      </c>
      <c r="J764" s="198">
        <f t="shared" si="94"/>
        <v>16</v>
      </c>
      <c r="K764" s="198">
        <f t="shared" si="95"/>
        <v>40</v>
      </c>
      <c r="L764" s="272">
        <v>1</v>
      </c>
      <c r="M764" s="230" t="s">
        <v>39</v>
      </c>
      <c r="N764" s="69" t="s">
        <v>73</v>
      </c>
      <c r="Q764" s="69">
        <f t="shared" si="96"/>
        <v>25</v>
      </c>
      <c r="R764" s="69">
        <f t="shared" si="97"/>
        <v>25</v>
      </c>
    </row>
    <row r="765" spans="1:18" x14ac:dyDescent="0.25">
      <c r="A765" s="71" t="s">
        <v>198</v>
      </c>
      <c r="C765" s="201" t="s">
        <v>440</v>
      </c>
      <c r="E765" s="71" t="s">
        <v>109</v>
      </c>
      <c r="F765" s="71" t="s">
        <v>240</v>
      </c>
      <c r="G765" s="231">
        <v>42878</v>
      </c>
      <c r="H765" s="231">
        <v>43004</v>
      </c>
      <c r="I765" s="255">
        <f t="shared" si="93"/>
        <v>5</v>
      </c>
      <c r="J765" s="198">
        <f t="shared" si="94"/>
        <v>21</v>
      </c>
      <c r="K765" s="198">
        <f t="shared" si="95"/>
        <v>39</v>
      </c>
      <c r="L765" s="272">
        <v>1</v>
      </c>
      <c r="M765" s="230" t="s">
        <v>42</v>
      </c>
      <c r="N765" s="69" t="s">
        <v>73</v>
      </c>
      <c r="O765" s="69" t="s">
        <v>438</v>
      </c>
      <c r="Q765" s="69">
        <f t="shared" si="96"/>
        <v>19</v>
      </c>
      <c r="R765" s="69">
        <f t="shared" si="97"/>
        <v>19</v>
      </c>
    </row>
    <row r="766" spans="1:18" x14ac:dyDescent="0.25">
      <c r="A766" s="71" t="s">
        <v>223</v>
      </c>
      <c r="C766" s="201" t="s">
        <v>440</v>
      </c>
      <c r="E766" s="71" t="s">
        <v>113</v>
      </c>
      <c r="F766" s="71" t="s">
        <v>240</v>
      </c>
      <c r="G766" s="231">
        <v>42857</v>
      </c>
      <c r="H766" s="231">
        <v>43036</v>
      </c>
      <c r="I766" s="255">
        <f t="shared" si="93"/>
        <v>5</v>
      </c>
      <c r="J766" s="198">
        <f t="shared" si="94"/>
        <v>18</v>
      </c>
      <c r="K766" s="198">
        <f t="shared" si="95"/>
        <v>43</v>
      </c>
      <c r="L766" s="272">
        <v>3</v>
      </c>
      <c r="M766" s="230" t="s">
        <v>245</v>
      </c>
      <c r="N766" s="69" t="s">
        <v>73</v>
      </c>
      <c r="Q766" s="69">
        <f t="shared" si="96"/>
        <v>26</v>
      </c>
      <c r="R766" s="69">
        <f t="shared" si="97"/>
        <v>78</v>
      </c>
    </row>
    <row r="767" spans="1:18" x14ac:dyDescent="0.25">
      <c r="A767" s="71" t="s">
        <v>324</v>
      </c>
      <c r="C767" s="201" t="s">
        <v>440</v>
      </c>
      <c r="E767" s="71" t="s">
        <v>113</v>
      </c>
      <c r="F767" s="71" t="s">
        <v>240</v>
      </c>
      <c r="G767" s="231">
        <v>42859</v>
      </c>
      <c r="H767" s="231">
        <v>43034</v>
      </c>
      <c r="I767" s="255">
        <f t="shared" si="93"/>
        <v>5</v>
      </c>
      <c r="J767" s="198">
        <f t="shared" si="94"/>
        <v>18</v>
      </c>
      <c r="K767" s="198">
        <f t="shared" si="95"/>
        <v>43</v>
      </c>
      <c r="L767" s="272">
        <v>2</v>
      </c>
      <c r="M767" s="230" t="s">
        <v>31</v>
      </c>
      <c r="N767" s="69" t="s">
        <v>73</v>
      </c>
      <c r="Q767" s="69">
        <f t="shared" si="96"/>
        <v>26</v>
      </c>
      <c r="R767" s="69">
        <f t="shared" si="97"/>
        <v>52</v>
      </c>
    </row>
    <row r="768" spans="1:18" x14ac:dyDescent="0.25">
      <c r="A768" s="71" t="s">
        <v>324</v>
      </c>
      <c r="B768" s="271"/>
      <c r="C768" s="201" t="s">
        <v>440</v>
      </c>
      <c r="D768" s="196"/>
      <c r="E768" s="71" t="s">
        <v>114</v>
      </c>
      <c r="F768" s="71" t="s">
        <v>240</v>
      </c>
      <c r="G768" s="231">
        <v>42859</v>
      </c>
      <c r="H768" s="231">
        <v>43034</v>
      </c>
      <c r="I768" s="255">
        <f t="shared" si="93"/>
        <v>5</v>
      </c>
      <c r="J768" s="198">
        <f t="shared" si="94"/>
        <v>18</v>
      </c>
      <c r="K768" s="198">
        <f t="shared" si="95"/>
        <v>43</v>
      </c>
      <c r="L768" s="272">
        <v>1</v>
      </c>
      <c r="M768" s="230" t="s">
        <v>44</v>
      </c>
      <c r="N768" s="69" t="s">
        <v>73</v>
      </c>
      <c r="Q768" s="69">
        <f t="shared" si="96"/>
        <v>26</v>
      </c>
      <c r="R768" s="69">
        <f t="shared" si="97"/>
        <v>26</v>
      </c>
    </row>
    <row r="769" spans="1:18" x14ac:dyDescent="0.25">
      <c r="A769" s="71" t="s">
        <v>198</v>
      </c>
      <c r="B769" s="271"/>
      <c r="C769" s="201" t="s">
        <v>440</v>
      </c>
      <c r="D769" s="196"/>
      <c r="E769" s="71" t="s">
        <v>114</v>
      </c>
      <c r="F769" s="71" t="s">
        <v>240</v>
      </c>
      <c r="G769" s="231">
        <v>42855</v>
      </c>
      <c r="H769" s="231">
        <v>43033</v>
      </c>
      <c r="I769" s="255">
        <f t="shared" si="93"/>
        <v>4</v>
      </c>
      <c r="J769" s="198">
        <f t="shared" si="94"/>
        <v>18</v>
      </c>
      <c r="K769" s="198">
        <f t="shared" si="95"/>
        <v>43</v>
      </c>
      <c r="L769" s="272">
        <v>2</v>
      </c>
      <c r="M769" s="230" t="s">
        <v>34</v>
      </c>
      <c r="N769" s="69" t="s">
        <v>73</v>
      </c>
      <c r="Q769" s="69">
        <f t="shared" si="96"/>
        <v>26</v>
      </c>
      <c r="R769" s="69">
        <f t="shared" si="97"/>
        <v>52</v>
      </c>
    </row>
    <row r="770" spans="1:18" x14ac:dyDescent="0.25">
      <c r="A770" s="71" t="s">
        <v>452</v>
      </c>
      <c r="D770" s="201" t="s">
        <v>440</v>
      </c>
      <c r="E770" s="71" t="s">
        <v>333</v>
      </c>
      <c r="F770" s="71" t="s">
        <v>240</v>
      </c>
      <c r="G770" s="231">
        <v>42911</v>
      </c>
      <c r="H770" s="231">
        <v>43002</v>
      </c>
      <c r="I770" s="255">
        <f t="shared" si="93"/>
        <v>6</v>
      </c>
      <c r="J770" s="198">
        <f t="shared" si="94"/>
        <v>26</v>
      </c>
      <c r="K770" s="198">
        <f t="shared" si="95"/>
        <v>39</v>
      </c>
      <c r="L770" s="272">
        <v>1</v>
      </c>
      <c r="M770" s="230" t="s">
        <v>39</v>
      </c>
      <c r="N770" s="69" t="s">
        <v>73</v>
      </c>
      <c r="Q770" s="69">
        <f t="shared" si="96"/>
        <v>14</v>
      </c>
      <c r="R770" s="69">
        <f t="shared" si="97"/>
        <v>14</v>
      </c>
    </row>
    <row r="771" spans="1:18" x14ac:dyDescent="0.25">
      <c r="A771" s="71" t="s">
        <v>453</v>
      </c>
      <c r="C771" s="201" t="s">
        <v>440</v>
      </c>
      <c r="E771" s="71" t="s">
        <v>334</v>
      </c>
      <c r="F771" s="71" t="s">
        <v>240</v>
      </c>
      <c r="G771" s="231">
        <v>42859</v>
      </c>
      <c r="H771" s="231">
        <v>43034</v>
      </c>
      <c r="I771" s="255">
        <f t="shared" si="93"/>
        <v>5</v>
      </c>
      <c r="J771" s="198">
        <f t="shared" si="94"/>
        <v>18</v>
      </c>
      <c r="K771" s="198">
        <f t="shared" si="95"/>
        <v>43</v>
      </c>
      <c r="L771" s="272">
        <v>1</v>
      </c>
      <c r="M771" s="230" t="s">
        <v>44</v>
      </c>
      <c r="N771" s="69" t="s">
        <v>73</v>
      </c>
      <c r="O771" s="69" t="s">
        <v>438</v>
      </c>
      <c r="Q771" s="69">
        <f t="shared" si="96"/>
        <v>26</v>
      </c>
      <c r="R771" s="69">
        <f t="shared" si="97"/>
        <v>26</v>
      </c>
    </row>
    <row r="772" spans="1:18" x14ac:dyDescent="0.25">
      <c r="A772" s="71" t="s">
        <v>198</v>
      </c>
      <c r="C772" s="201" t="s">
        <v>440</v>
      </c>
      <c r="E772" s="71" t="s">
        <v>111</v>
      </c>
      <c r="F772" s="71" t="s">
        <v>240</v>
      </c>
      <c r="G772" s="231">
        <v>42850</v>
      </c>
      <c r="H772" s="231">
        <v>43032</v>
      </c>
      <c r="I772" s="255">
        <f t="shared" si="93"/>
        <v>4</v>
      </c>
      <c r="J772" s="198">
        <f t="shared" si="94"/>
        <v>17</v>
      </c>
      <c r="K772" s="198">
        <f t="shared" si="95"/>
        <v>43</v>
      </c>
      <c r="L772" s="272">
        <v>1</v>
      </c>
      <c r="M772" s="230" t="s">
        <v>42</v>
      </c>
      <c r="N772" s="69" t="s">
        <v>73</v>
      </c>
      <c r="Q772" s="69">
        <f t="shared" si="96"/>
        <v>27</v>
      </c>
      <c r="R772" s="69">
        <f t="shared" si="97"/>
        <v>27</v>
      </c>
    </row>
    <row r="773" spans="1:18" x14ac:dyDescent="0.25">
      <c r="A773" s="71" t="s">
        <v>198</v>
      </c>
      <c r="C773" s="201" t="s">
        <v>440</v>
      </c>
      <c r="E773" s="71" t="s">
        <v>111</v>
      </c>
      <c r="F773" s="71" t="s">
        <v>240</v>
      </c>
      <c r="G773" s="231">
        <v>42847</v>
      </c>
      <c r="H773" s="231">
        <v>43036</v>
      </c>
      <c r="I773" s="255">
        <f t="shared" si="93"/>
        <v>4</v>
      </c>
      <c r="J773" s="198">
        <f t="shared" si="94"/>
        <v>16</v>
      </c>
      <c r="K773" s="198">
        <f t="shared" si="95"/>
        <v>43</v>
      </c>
      <c r="L773" s="272">
        <v>1</v>
      </c>
      <c r="M773" s="230" t="s">
        <v>25</v>
      </c>
      <c r="N773" s="69" t="s">
        <v>73</v>
      </c>
      <c r="Q773" s="69">
        <f t="shared" si="96"/>
        <v>28</v>
      </c>
      <c r="R773" s="69">
        <f t="shared" si="97"/>
        <v>28</v>
      </c>
    </row>
    <row r="774" spans="1:18" x14ac:dyDescent="0.25">
      <c r="A774" s="71" t="s">
        <v>222</v>
      </c>
      <c r="C774" s="201" t="s">
        <v>440</v>
      </c>
      <c r="E774" s="71" t="s">
        <v>111</v>
      </c>
      <c r="F774" s="71" t="s">
        <v>240</v>
      </c>
      <c r="G774" s="231">
        <v>42855</v>
      </c>
      <c r="H774" s="231">
        <v>43030</v>
      </c>
      <c r="I774" s="255">
        <f t="shared" si="93"/>
        <v>4</v>
      </c>
      <c r="J774" s="198">
        <f t="shared" si="94"/>
        <v>18</v>
      </c>
      <c r="K774" s="198">
        <f t="shared" si="95"/>
        <v>43</v>
      </c>
      <c r="L774" s="272">
        <v>1</v>
      </c>
      <c r="M774" s="230" t="s">
        <v>39</v>
      </c>
      <c r="N774" s="69" t="s">
        <v>73</v>
      </c>
      <c r="Q774" s="69">
        <f t="shared" si="96"/>
        <v>26</v>
      </c>
      <c r="R774" s="69">
        <f t="shared" si="97"/>
        <v>26</v>
      </c>
    </row>
    <row r="775" spans="1:18" x14ac:dyDescent="0.25">
      <c r="A775" s="71" t="s">
        <v>222</v>
      </c>
      <c r="C775" s="201" t="s">
        <v>440</v>
      </c>
      <c r="E775" s="71" t="s">
        <v>111</v>
      </c>
      <c r="F775" s="71" t="s">
        <v>240</v>
      </c>
      <c r="G775" s="231">
        <v>42880</v>
      </c>
      <c r="H775" s="231">
        <v>43006</v>
      </c>
      <c r="I775" s="255">
        <f t="shared" si="93"/>
        <v>5</v>
      </c>
      <c r="J775" s="198">
        <f t="shared" si="94"/>
        <v>21</v>
      </c>
      <c r="K775" s="198">
        <f t="shared" si="95"/>
        <v>39</v>
      </c>
      <c r="L775" s="272">
        <v>1</v>
      </c>
      <c r="M775" s="230" t="s">
        <v>44</v>
      </c>
      <c r="N775" s="69" t="s">
        <v>73</v>
      </c>
      <c r="Q775" s="69">
        <f t="shared" si="96"/>
        <v>19</v>
      </c>
      <c r="R775" s="69">
        <f t="shared" si="97"/>
        <v>19</v>
      </c>
    </row>
    <row r="776" spans="1:18" x14ac:dyDescent="0.25">
      <c r="A776" s="71" t="s">
        <v>198</v>
      </c>
      <c r="C776" s="201" t="s">
        <v>440</v>
      </c>
      <c r="E776" s="71" t="s">
        <v>111</v>
      </c>
      <c r="F776" s="71" t="s">
        <v>240</v>
      </c>
      <c r="G776" s="231">
        <v>42859</v>
      </c>
      <c r="H776" s="231">
        <v>43034</v>
      </c>
      <c r="I776" s="255">
        <f t="shared" si="93"/>
        <v>5</v>
      </c>
      <c r="J776" s="198">
        <f t="shared" si="94"/>
        <v>18</v>
      </c>
      <c r="K776" s="198">
        <f t="shared" si="95"/>
        <v>43</v>
      </c>
      <c r="L776" s="272">
        <v>1</v>
      </c>
      <c r="M776" s="230" t="s">
        <v>44</v>
      </c>
      <c r="N776" s="69" t="s">
        <v>73</v>
      </c>
      <c r="Q776" s="69">
        <f t="shared" si="96"/>
        <v>26</v>
      </c>
      <c r="R776" s="69">
        <f t="shared" si="97"/>
        <v>26</v>
      </c>
    </row>
    <row r="777" spans="1:18" x14ac:dyDescent="0.25">
      <c r="A777" s="71" t="s">
        <v>222</v>
      </c>
      <c r="C777" s="201" t="s">
        <v>440</v>
      </c>
      <c r="E777" s="71" t="s">
        <v>456</v>
      </c>
      <c r="F777" s="71" t="s">
        <v>240</v>
      </c>
      <c r="G777" s="231">
        <v>42855</v>
      </c>
      <c r="H777" s="231">
        <v>43030</v>
      </c>
      <c r="I777" s="255">
        <f t="shared" si="93"/>
        <v>4</v>
      </c>
      <c r="J777" s="198">
        <f t="shared" si="94"/>
        <v>18</v>
      </c>
      <c r="K777" s="198">
        <f t="shared" si="95"/>
        <v>43</v>
      </c>
      <c r="L777" s="272">
        <v>1</v>
      </c>
      <c r="M777" s="230" t="s">
        <v>39</v>
      </c>
      <c r="N777" s="69" t="s">
        <v>73</v>
      </c>
      <c r="Q777" s="69">
        <f t="shared" si="96"/>
        <v>26</v>
      </c>
      <c r="R777" s="69">
        <f t="shared" si="97"/>
        <v>26</v>
      </c>
    </row>
    <row r="778" spans="1:18" x14ac:dyDescent="0.25">
      <c r="A778" s="71" t="s">
        <v>222</v>
      </c>
      <c r="C778" s="201" t="s">
        <v>440</v>
      </c>
      <c r="E778" s="71" t="s">
        <v>456</v>
      </c>
      <c r="F778" s="71" t="s">
        <v>240</v>
      </c>
      <c r="G778" s="231">
        <v>42858</v>
      </c>
      <c r="H778" s="231">
        <v>43005</v>
      </c>
      <c r="I778" s="255">
        <f t="shared" si="93"/>
        <v>5</v>
      </c>
      <c r="J778" s="198">
        <f t="shared" si="94"/>
        <v>18</v>
      </c>
      <c r="K778" s="198">
        <f t="shared" si="95"/>
        <v>39</v>
      </c>
      <c r="L778" s="272">
        <v>1</v>
      </c>
      <c r="M778" s="230" t="s">
        <v>43</v>
      </c>
      <c r="N778" s="69" t="s">
        <v>73</v>
      </c>
      <c r="Q778" s="69">
        <f t="shared" si="96"/>
        <v>22</v>
      </c>
      <c r="R778" s="69">
        <f t="shared" si="97"/>
        <v>22</v>
      </c>
    </row>
    <row r="779" spans="1:18" x14ac:dyDescent="0.25">
      <c r="A779" s="71" t="s">
        <v>453</v>
      </c>
      <c r="B779" s="271"/>
      <c r="C779" s="201" t="s">
        <v>440</v>
      </c>
      <c r="E779" s="71" t="s">
        <v>107</v>
      </c>
      <c r="F779" s="71" t="s">
        <v>240</v>
      </c>
      <c r="G779" s="231">
        <v>42859</v>
      </c>
      <c r="H779" s="231">
        <v>43034</v>
      </c>
      <c r="I779" s="255">
        <f t="shared" si="93"/>
        <v>5</v>
      </c>
      <c r="J779" s="198">
        <f t="shared" si="94"/>
        <v>18</v>
      </c>
      <c r="K779" s="198">
        <f t="shared" si="95"/>
        <v>43</v>
      </c>
      <c r="L779" s="272">
        <v>1</v>
      </c>
      <c r="M779" s="230" t="s">
        <v>44</v>
      </c>
      <c r="N779" s="69" t="s">
        <v>73</v>
      </c>
      <c r="Q779" s="69">
        <f t="shared" si="96"/>
        <v>26</v>
      </c>
      <c r="R779" s="69">
        <f t="shared" si="97"/>
        <v>26</v>
      </c>
    </row>
    <row r="780" spans="1:18" x14ac:dyDescent="0.25">
      <c r="A780" s="71" t="s">
        <v>222</v>
      </c>
      <c r="B780" s="271"/>
      <c r="C780" s="201" t="s">
        <v>440</v>
      </c>
      <c r="E780" s="71" t="s">
        <v>107</v>
      </c>
      <c r="F780" s="71" t="s">
        <v>240</v>
      </c>
      <c r="G780" s="231">
        <v>42855</v>
      </c>
      <c r="H780" s="231">
        <v>43030</v>
      </c>
      <c r="I780" s="255">
        <f t="shared" si="93"/>
        <v>4</v>
      </c>
      <c r="J780" s="198">
        <f t="shared" si="94"/>
        <v>18</v>
      </c>
      <c r="K780" s="198">
        <f t="shared" si="95"/>
        <v>43</v>
      </c>
      <c r="L780" s="272">
        <v>1</v>
      </c>
      <c r="M780" s="230" t="s">
        <v>39</v>
      </c>
      <c r="N780" s="69" t="s">
        <v>73</v>
      </c>
      <c r="O780" s="69" t="s">
        <v>438</v>
      </c>
      <c r="Q780" s="69">
        <f t="shared" si="96"/>
        <v>26</v>
      </c>
      <c r="R780" s="69">
        <f t="shared" si="97"/>
        <v>26</v>
      </c>
    </row>
    <row r="781" spans="1:18" x14ac:dyDescent="0.25">
      <c r="A781" s="71" t="s">
        <v>222</v>
      </c>
      <c r="C781" s="201" t="s">
        <v>440</v>
      </c>
      <c r="E781" s="71" t="s">
        <v>108</v>
      </c>
      <c r="F781" s="71" t="s">
        <v>240</v>
      </c>
      <c r="G781" s="231">
        <v>42827</v>
      </c>
      <c r="H781" s="231">
        <v>43030</v>
      </c>
      <c r="I781" s="255">
        <f t="shared" si="93"/>
        <v>4</v>
      </c>
      <c r="J781" s="198">
        <f t="shared" si="94"/>
        <v>14</v>
      </c>
      <c r="K781" s="198">
        <f t="shared" si="95"/>
        <v>43</v>
      </c>
      <c r="L781" s="272">
        <v>1</v>
      </c>
      <c r="M781" s="230" t="s">
        <v>39</v>
      </c>
      <c r="N781" s="69" t="s">
        <v>73</v>
      </c>
      <c r="Q781" s="69">
        <f t="shared" si="96"/>
        <v>30</v>
      </c>
      <c r="R781" s="69">
        <f t="shared" si="97"/>
        <v>30</v>
      </c>
    </row>
    <row r="782" spans="1:18" x14ac:dyDescent="0.25">
      <c r="A782" s="71" t="s">
        <v>222</v>
      </c>
      <c r="C782" s="201" t="s">
        <v>440</v>
      </c>
      <c r="E782" s="71" t="s">
        <v>108</v>
      </c>
      <c r="F782" s="71" t="s">
        <v>240</v>
      </c>
      <c r="G782" s="231">
        <v>42852</v>
      </c>
      <c r="H782" s="231">
        <v>43006</v>
      </c>
      <c r="I782" s="255">
        <f t="shared" si="93"/>
        <v>4</v>
      </c>
      <c r="J782" s="198">
        <f t="shared" si="94"/>
        <v>17</v>
      </c>
      <c r="K782" s="198">
        <f t="shared" si="95"/>
        <v>39</v>
      </c>
      <c r="L782" s="272">
        <v>1</v>
      </c>
      <c r="M782" s="230" t="s">
        <v>44</v>
      </c>
      <c r="N782" s="69" t="s">
        <v>73</v>
      </c>
      <c r="Q782" s="69">
        <f t="shared" si="96"/>
        <v>23</v>
      </c>
      <c r="R782" s="69">
        <f t="shared" si="97"/>
        <v>23</v>
      </c>
    </row>
    <row r="783" spans="1:18" x14ac:dyDescent="0.25">
      <c r="A783" s="71" t="s">
        <v>157</v>
      </c>
      <c r="C783" s="201" t="s">
        <v>440</v>
      </c>
      <c r="D783" s="196"/>
      <c r="E783" s="71" t="s">
        <v>174</v>
      </c>
      <c r="F783" s="71" t="s">
        <v>240</v>
      </c>
      <c r="G783" s="231">
        <v>42837</v>
      </c>
      <c r="H783" s="231">
        <v>43033</v>
      </c>
      <c r="I783" s="255">
        <f t="shared" si="93"/>
        <v>4</v>
      </c>
      <c r="J783" s="198">
        <f t="shared" si="94"/>
        <v>15</v>
      </c>
      <c r="K783" s="198">
        <f t="shared" si="95"/>
        <v>43</v>
      </c>
      <c r="L783" s="272">
        <v>1</v>
      </c>
      <c r="M783" s="230" t="s">
        <v>43</v>
      </c>
      <c r="N783" s="69" t="s">
        <v>73</v>
      </c>
      <c r="Q783" s="69">
        <f t="shared" si="96"/>
        <v>29</v>
      </c>
      <c r="R783" s="69">
        <f t="shared" si="97"/>
        <v>29</v>
      </c>
    </row>
    <row r="784" spans="1:18" x14ac:dyDescent="0.25">
      <c r="A784" s="71" t="s">
        <v>157</v>
      </c>
      <c r="B784" s="196"/>
      <c r="C784" s="201" t="s">
        <v>440</v>
      </c>
      <c r="D784" s="196"/>
      <c r="E784" s="71" t="s">
        <v>174</v>
      </c>
      <c r="F784" s="71" t="s">
        <v>240</v>
      </c>
      <c r="G784" s="231">
        <v>42826</v>
      </c>
      <c r="H784" s="231">
        <v>43036</v>
      </c>
      <c r="I784" s="255">
        <f t="shared" si="93"/>
        <v>4</v>
      </c>
      <c r="J784" s="198">
        <f t="shared" si="94"/>
        <v>13</v>
      </c>
      <c r="K784" s="198">
        <f t="shared" si="95"/>
        <v>43</v>
      </c>
      <c r="L784" s="272">
        <v>1</v>
      </c>
      <c r="M784" s="230" t="s">
        <v>25</v>
      </c>
      <c r="N784" s="69" t="s">
        <v>73</v>
      </c>
      <c r="Q784" s="69">
        <f t="shared" si="96"/>
        <v>31</v>
      </c>
      <c r="R784" s="69">
        <f t="shared" si="97"/>
        <v>31</v>
      </c>
    </row>
    <row r="785" spans="1:18" x14ac:dyDescent="0.25">
      <c r="A785" s="71" t="s">
        <v>453</v>
      </c>
      <c r="B785" s="196"/>
      <c r="C785" s="201" t="s">
        <v>440</v>
      </c>
      <c r="D785" s="196"/>
      <c r="E785" s="71" t="s">
        <v>174</v>
      </c>
      <c r="F785" s="71" t="s">
        <v>240</v>
      </c>
      <c r="G785" s="231">
        <v>42859</v>
      </c>
      <c r="H785" s="231">
        <v>43034</v>
      </c>
      <c r="I785" s="255">
        <f t="shared" si="93"/>
        <v>5</v>
      </c>
      <c r="J785" s="198">
        <f t="shared" si="94"/>
        <v>18</v>
      </c>
      <c r="K785" s="198">
        <f t="shared" si="95"/>
        <v>43</v>
      </c>
      <c r="L785" s="272">
        <v>2</v>
      </c>
      <c r="M785" s="230" t="s">
        <v>31</v>
      </c>
      <c r="N785" s="69" t="s">
        <v>73</v>
      </c>
      <c r="Q785" s="69">
        <f t="shared" si="96"/>
        <v>26</v>
      </c>
      <c r="R785" s="69">
        <f t="shared" si="97"/>
        <v>52</v>
      </c>
    </row>
    <row r="786" spans="1:18" x14ac:dyDescent="0.25">
      <c r="A786" s="71" t="s">
        <v>161</v>
      </c>
      <c r="B786" s="201" t="s">
        <v>440</v>
      </c>
      <c r="E786" s="71" t="s">
        <v>174</v>
      </c>
      <c r="F786" s="71" t="s">
        <v>240</v>
      </c>
      <c r="G786" s="231">
        <v>42820</v>
      </c>
      <c r="H786" s="231">
        <v>43036</v>
      </c>
      <c r="I786" s="255">
        <f t="shared" si="93"/>
        <v>3</v>
      </c>
      <c r="J786" s="198">
        <f t="shared" si="94"/>
        <v>13</v>
      </c>
      <c r="K786" s="198">
        <f t="shared" si="95"/>
        <v>43</v>
      </c>
      <c r="L786" s="272">
        <v>3</v>
      </c>
      <c r="M786" s="230" t="s">
        <v>348</v>
      </c>
      <c r="N786" s="69" t="s">
        <v>73</v>
      </c>
      <c r="Q786" s="69">
        <f t="shared" si="96"/>
        <v>31</v>
      </c>
      <c r="R786" s="69">
        <f t="shared" si="97"/>
        <v>93</v>
      </c>
    </row>
    <row r="787" spans="1:18" x14ac:dyDescent="0.25">
      <c r="A787" s="71" t="s">
        <v>198</v>
      </c>
      <c r="C787" s="201" t="s">
        <v>440</v>
      </c>
      <c r="E787" s="71" t="s">
        <v>174</v>
      </c>
      <c r="F787" s="71" t="s">
        <v>240</v>
      </c>
      <c r="G787" s="231">
        <v>42833</v>
      </c>
      <c r="H787" s="231">
        <v>43036</v>
      </c>
      <c r="I787" s="255">
        <f t="shared" si="93"/>
        <v>4</v>
      </c>
      <c r="J787" s="198">
        <f t="shared" si="94"/>
        <v>14</v>
      </c>
      <c r="K787" s="198">
        <f t="shared" si="95"/>
        <v>43</v>
      </c>
      <c r="L787" s="272">
        <v>1</v>
      </c>
      <c r="M787" s="230" t="s">
        <v>25</v>
      </c>
      <c r="N787" s="69" t="s">
        <v>73</v>
      </c>
      <c r="Q787" s="69">
        <f t="shared" si="96"/>
        <v>30</v>
      </c>
      <c r="R787" s="69">
        <f t="shared" si="97"/>
        <v>30</v>
      </c>
    </row>
    <row r="788" spans="1:18" x14ac:dyDescent="0.25">
      <c r="A788" s="71" t="s">
        <v>198</v>
      </c>
      <c r="B788" s="196"/>
      <c r="C788" s="201" t="s">
        <v>440</v>
      </c>
      <c r="D788" s="196"/>
      <c r="E788" s="71" t="s">
        <v>174</v>
      </c>
      <c r="F788" s="71" t="s">
        <v>240</v>
      </c>
      <c r="G788" s="231">
        <v>42855</v>
      </c>
      <c r="H788" s="231">
        <v>43030</v>
      </c>
      <c r="I788" s="255">
        <f t="shared" si="93"/>
        <v>4</v>
      </c>
      <c r="J788" s="198">
        <f t="shared" si="94"/>
        <v>18</v>
      </c>
      <c r="K788" s="198">
        <f t="shared" si="95"/>
        <v>43</v>
      </c>
      <c r="L788" s="272">
        <v>1</v>
      </c>
      <c r="M788" s="230" t="s">
        <v>39</v>
      </c>
      <c r="N788" s="69" t="s">
        <v>73</v>
      </c>
      <c r="Q788" s="69">
        <f t="shared" si="96"/>
        <v>26</v>
      </c>
      <c r="R788" s="69">
        <f t="shared" si="97"/>
        <v>26</v>
      </c>
    </row>
    <row r="789" spans="1:18" x14ac:dyDescent="0.25">
      <c r="A789" s="71" t="s">
        <v>198</v>
      </c>
      <c r="C789" s="201" t="s">
        <v>440</v>
      </c>
      <c r="E789" s="71" t="s">
        <v>174</v>
      </c>
      <c r="F789" s="71" t="s">
        <v>240</v>
      </c>
      <c r="G789" s="231">
        <v>42837</v>
      </c>
      <c r="H789" s="231">
        <v>42844</v>
      </c>
      <c r="I789" s="255">
        <f t="shared" si="93"/>
        <v>4</v>
      </c>
      <c r="J789" s="198">
        <f t="shared" si="94"/>
        <v>15</v>
      </c>
      <c r="K789" s="198">
        <f t="shared" si="95"/>
        <v>16</v>
      </c>
      <c r="L789" s="272">
        <v>1</v>
      </c>
      <c r="M789" s="230" t="s">
        <v>43</v>
      </c>
      <c r="N789" s="69" t="s">
        <v>73</v>
      </c>
      <c r="Q789" s="69">
        <f t="shared" si="96"/>
        <v>2</v>
      </c>
      <c r="R789" s="69">
        <f t="shared" si="97"/>
        <v>2</v>
      </c>
    </row>
    <row r="790" spans="1:18" x14ac:dyDescent="0.25">
      <c r="A790" s="71" t="s">
        <v>198</v>
      </c>
      <c r="B790" s="271"/>
      <c r="C790" s="201" t="s">
        <v>440</v>
      </c>
      <c r="E790" s="71" t="s">
        <v>174</v>
      </c>
      <c r="F790" s="71" t="s">
        <v>240</v>
      </c>
      <c r="G790" s="231">
        <v>42873</v>
      </c>
      <c r="H790" s="231">
        <v>42873</v>
      </c>
      <c r="I790" s="255">
        <f t="shared" si="93"/>
        <v>5</v>
      </c>
      <c r="J790" s="198">
        <f t="shared" si="94"/>
        <v>20</v>
      </c>
      <c r="K790" s="198">
        <f t="shared" si="95"/>
        <v>20</v>
      </c>
      <c r="L790" s="272">
        <v>1</v>
      </c>
      <c r="M790" s="230" t="s">
        <v>44</v>
      </c>
      <c r="N790" s="69" t="s">
        <v>73</v>
      </c>
      <c r="Q790" s="69">
        <f t="shared" si="96"/>
        <v>1</v>
      </c>
      <c r="R790" s="69">
        <f t="shared" si="97"/>
        <v>1</v>
      </c>
    </row>
    <row r="791" spans="1:18" x14ac:dyDescent="0.25">
      <c r="A791" s="71" t="s">
        <v>198</v>
      </c>
      <c r="C791" s="201" t="s">
        <v>440</v>
      </c>
      <c r="E791" s="71" t="s">
        <v>174</v>
      </c>
      <c r="F791" s="71" t="s">
        <v>240</v>
      </c>
      <c r="G791" s="231">
        <v>42849</v>
      </c>
      <c r="H791" s="231">
        <v>42879</v>
      </c>
      <c r="I791" s="255">
        <f t="shared" si="93"/>
        <v>4</v>
      </c>
      <c r="J791" s="198">
        <f t="shared" si="94"/>
        <v>17</v>
      </c>
      <c r="K791" s="198">
        <f t="shared" si="95"/>
        <v>21</v>
      </c>
      <c r="L791" s="272">
        <v>3</v>
      </c>
      <c r="M791" s="230" t="s">
        <v>64</v>
      </c>
      <c r="N791" s="69" t="s">
        <v>73</v>
      </c>
      <c r="Q791" s="69">
        <f t="shared" si="96"/>
        <v>5</v>
      </c>
      <c r="R791" s="69">
        <f t="shared" si="97"/>
        <v>15</v>
      </c>
    </row>
    <row r="792" spans="1:18" x14ac:dyDescent="0.25">
      <c r="A792" s="71" t="s">
        <v>198</v>
      </c>
      <c r="C792" s="201" t="s">
        <v>440</v>
      </c>
      <c r="E792" s="71" t="s">
        <v>174</v>
      </c>
      <c r="F792" s="71" t="s">
        <v>240</v>
      </c>
      <c r="G792" s="231">
        <v>42880</v>
      </c>
      <c r="H792" s="231">
        <v>43021</v>
      </c>
      <c r="I792" s="255">
        <f t="shared" si="93"/>
        <v>5</v>
      </c>
      <c r="J792" s="198">
        <f t="shared" si="94"/>
        <v>21</v>
      </c>
      <c r="K792" s="198">
        <f t="shared" si="95"/>
        <v>41</v>
      </c>
      <c r="L792" s="272">
        <v>1</v>
      </c>
      <c r="M792" s="230" t="s">
        <v>55</v>
      </c>
      <c r="N792" s="69" t="s">
        <v>73</v>
      </c>
      <c r="Q792" s="69">
        <f t="shared" si="96"/>
        <v>21</v>
      </c>
      <c r="R792" s="69">
        <f t="shared" si="97"/>
        <v>21</v>
      </c>
    </row>
    <row r="793" spans="1:18" x14ac:dyDescent="0.25">
      <c r="A793" s="71" t="s">
        <v>198</v>
      </c>
      <c r="C793" s="201" t="s">
        <v>440</v>
      </c>
      <c r="E793" s="71" t="s">
        <v>174</v>
      </c>
      <c r="F793" s="71" t="s">
        <v>240</v>
      </c>
      <c r="G793" s="231">
        <v>42880</v>
      </c>
      <c r="H793" s="231">
        <v>43035</v>
      </c>
      <c r="I793" s="255">
        <f t="shared" si="93"/>
        <v>5</v>
      </c>
      <c r="J793" s="198">
        <f t="shared" si="94"/>
        <v>21</v>
      </c>
      <c r="K793" s="198">
        <f t="shared" si="95"/>
        <v>43</v>
      </c>
      <c r="L793" s="272">
        <v>3</v>
      </c>
      <c r="M793" s="230" t="s">
        <v>349</v>
      </c>
      <c r="N793" s="69" t="s">
        <v>73</v>
      </c>
      <c r="Q793" s="69">
        <f t="shared" si="96"/>
        <v>23</v>
      </c>
      <c r="R793" s="69">
        <f t="shared" si="97"/>
        <v>69</v>
      </c>
    </row>
    <row r="794" spans="1:18" x14ac:dyDescent="0.25">
      <c r="A794" s="71" t="s">
        <v>198</v>
      </c>
      <c r="C794" s="201" t="s">
        <v>440</v>
      </c>
      <c r="E794" s="71" t="s">
        <v>174</v>
      </c>
      <c r="F794" s="71" t="s">
        <v>240</v>
      </c>
      <c r="G794" s="231">
        <v>42871</v>
      </c>
      <c r="H794" s="231">
        <v>43018</v>
      </c>
      <c r="I794" s="255">
        <f t="shared" si="93"/>
        <v>5</v>
      </c>
      <c r="J794" s="198">
        <f t="shared" si="94"/>
        <v>20</v>
      </c>
      <c r="K794" s="198">
        <f t="shared" si="95"/>
        <v>41</v>
      </c>
      <c r="L794" s="272">
        <v>1</v>
      </c>
      <c r="M794" s="230" t="s">
        <v>42</v>
      </c>
      <c r="N794" s="69" t="s">
        <v>73</v>
      </c>
      <c r="Q794" s="69">
        <f t="shared" si="96"/>
        <v>22</v>
      </c>
      <c r="R794" s="69">
        <f t="shared" si="97"/>
        <v>22</v>
      </c>
    </row>
    <row r="795" spans="1:18" x14ac:dyDescent="0.25">
      <c r="A795" s="71" t="s">
        <v>161</v>
      </c>
      <c r="B795" s="201" t="s">
        <v>440</v>
      </c>
      <c r="E795" s="71" t="s">
        <v>174</v>
      </c>
      <c r="F795" s="71" t="s">
        <v>240</v>
      </c>
      <c r="G795" s="231">
        <v>42821</v>
      </c>
      <c r="H795" s="231">
        <v>43036</v>
      </c>
      <c r="I795" s="255">
        <f t="shared" si="93"/>
        <v>3</v>
      </c>
      <c r="J795" s="198">
        <f t="shared" si="94"/>
        <v>13</v>
      </c>
      <c r="K795" s="198">
        <f t="shared" si="95"/>
        <v>43</v>
      </c>
      <c r="L795" s="272">
        <v>6</v>
      </c>
      <c r="M795" s="230" t="s">
        <v>350</v>
      </c>
      <c r="N795" s="69" t="s">
        <v>73</v>
      </c>
      <c r="Q795" s="69">
        <f t="shared" si="96"/>
        <v>31</v>
      </c>
      <c r="R795" s="69">
        <f t="shared" si="97"/>
        <v>186</v>
      </c>
    </row>
    <row r="796" spans="1:18" x14ac:dyDescent="0.25">
      <c r="A796" s="71" t="s">
        <v>161</v>
      </c>
      <c r="B796" s="201" t="s">
        <v>440</v>
      </c>
      <c r="E796" s="71" t="s">
        <v>174</v>
      </c>
      <c r="F796" s="71" t="s">
        <v>240</v>
      </c>
      <c r="G796" s="231">
        <v>42824</v>
      </c>
      <c r="H796" s="231">
        <v>43006</v>
      </c>
      <c r="I796" s="255">
        <f t="shared" si="93"/>
        <v>3</v>
      </c>
      <c r="J796" s="198">
        <f t="shared" si="94"/>
        <v>13</v>
      </c>
      <c r="K796" s="198">
        <f t="shared" si="95"/>
        <v>39</v>
      </c>
      <c r="L796" s="272">
        <v>1</v>
      </c>
      <c r="M796" s="230" t="s">
        <v>44</v>
      </c>
      <c r="N796" s="69" t="s">
        <v>73</v>
      </c>
      <c r="Q796" s="69">
        <f t="shared" si="96"/>
        <v>27</v>
      </c>
      <c r="R796" s="69">
        <f t="shared" si="97"/>
        <v>27</v>
      </c>
    </row>
    <row r="797" spans="1:18" x14ac:dyDescent="0.25">
      <c r="A797" s="71" t="s">
        <v>223</v>
      </c>
      <c r="C797" s="201" t="s">
        <v>440</v>
      </c>
      <c r="E797" s="71" t="s">
        <v>174</v>
      </c>
      <c r="F797" s="71" t="s">
        <v>240</v>
      </c>
      <c r="G797" s="231">
        <v>42856</v>
      </c>
      <c r="H797" s="231">
        <v>43036</v>
      </c>
      <c r="I797" s="255">
        <f t="shared" si="93"/>
        <v>5</v>
      </c>
      <c r="J797" s="198">
        <f t="shared" si="94"/>
        <v>18</v>
      </c>
      <c r="K797" s="198">
        <f t="shared" si="95"/>
        <v>43</v>
      </c>
      <c r="L797" s="272">
        <v>5</v>
      </c>
      <c r="M797" s="230" t="s">
        <v>310</v>
      </c>
      <c r="N797" s="69" t="s">
        <v>73</v>
      </c>
      <c r="Q797" s="69">
        <f t="shared" si="96"/>
        <v>26</v>
      </c>
      <c r="R797" s="69">
        <f t="shared" si="97"/>
        <v>130</v>
      </c>
    </row>
    <row r="798" spans="1:18" x14ac:dyDescent="0.25">
      <c r="A798" s="71" t="s">
        <v>198</v>
      </c>
      <c r="C798" s="201" t="s">
        <v>440</v>
      </c>
      <c r="E798" s="71" t="s">
        <v>174</v>
      </c>
      <c r="F798" s="71" t="s">
        <v>240</v>
      </c>
      <c r="G798" s="231">
        <v>42933</v>
      </c>
      <c r="H798" s="231">
        <v>42996</v>
      </c>
      <c r="I798" s="255">
        <f t="shared" si="93"/>
        <v>7</v>
      </c>
      <c r="J798" s="198">
        <f t="shared" si="94"/>
        <v>29</v>
      </c>
      <c r="K798" s="198">
        <f t="shared" si="95"/>
        <v>38</v>
      </c>
      <c r="L798" s="272">
        <v>1</v>
      </c>
      <c r="M798" s="230" t="s">
        <v>24</v>
      </c>
      <c r="N798" s="69" t="s">
        <v>73</v>
      </c>
      <c r="Q798" s="69">
        <f t="shared" si="96"/>
        <v>10</v>
      </c>
      <c r="R798" s="69">
        <f t="shared" si="97"/>
        <v>10</v>
      </c>
    </row>
    <row r="799" spans="1:18" x14ac:dyDescent="0.25">
      <c r="A799" s="71" t="s">
        <v>198</v>
      </c>
      <c r="C799" s="201" t="s">
        <v>440</v>
      </c>
      <c r="E799" s="71" t="s">
        <v>174</v>
      </c>
      <c r="F799" s="71" t="s">
        <v>240</v>
      </c>
      <c r="G799" s="231">
        <v>42873</v>
      </c>
      <c r="H799" s="231">
        <v>43036</v>
      </c>
      <c r="I799" s="255">
        <f t="shared" si="93"/>
        <v>5</v>
      </c>
      <c r="J799" s="198">
        <f t="shared" si="94"/>
        <v>20</v>
      </c>
      <c r="K799" s="198">
        <f t="shared" si="95"/>
        <v>43</v>
      </c>
      <c r="L799" s="272">
        <v>2</v>
      </c>
      <c r="M799" s="230" t="s">
        <v>343</v>
      </c>
      <c r="N799" s="69" t="s">
        <v>73</v>
      </c>
      <c r="Q799" s="69">
        <f t="shared" si="96"/>
        <v>24</v>
      </c>
      <c r="R799" s="69">
        <f t="shared" si="97"/>
        <v>48</v>
      </c>
    </row>
    <row r="800" spans="1:18" x14ac:dyDescent="0.25">
      <c r="A800" s="71" t="s">
        <v>198</v>
      </c>
      <c r="C800" s="201" t="s">
        <v>440</v>
      </c>
      <c r="E800" s="71" t="s">
        <v>174</v>
      </c>
      <c r="F800" s="71" t="s">
        <v>240</v>
      </c>
      <c r="G800" s="231">
        <v>42872</v>
      </c>
      <c r="H800" s="231">
        <v>43012</v>
      </c>
      <c r="I800" s="255">
        <f t="shared" si="93"/>
        <v>5</v>
      </c>
      <c r="J800" s="198">
        <f t="shared" si="94"/>
        <v>20</v>
      </c>
      <c r="K800" s="198">
        <f t="shared" si="95"/>
        <v>40</v>
      </c>
      <c r="L800" s="272">
        <v>1</v>
      </c>
      <c r="M800" s="230" t="s">
        <v>43</v>
      </c>
      <c r="N800" s="69" t="s">
        <v>73</v>
      </c>
      <c r="Q800" s="69">
        <f t="shared" si="96"/>
        <v>21</v>
      </c>
      <c r="R800" s="69">
        <f t="shared" si="97"/>
        <v>21</v>
      </c>
    </row>
    <row r="801" spans="1:18" x14ac:dyDescent="0.25">
      <c r="A801" s="71" t="s">
        <v>198</v>
      </c>
      <c r="C801" s="201" t="s">
        <v>440</v>
      </c>
      <c r="E801" s="71" t="s">
        <v>234</v>
      </c>
      <c r="F801" s="71" t="s">
        <v>240</v>
      </c>
      <c r="G801" s="231">
        <v>42840</v>
      </c>
      <c r="H801" s="231">
        <v>43036</v>
      </c>
      <c r="I801" s="255">
        <f t="shared" si="93"/>
        <v>4</v>
      </c>
      <c r="J801" s="198">
        <f t="shared" si="94"/>
        <v>15</v>
      </c>
      <c r="K801" s="198">
        <f t="shared" si="95"/>
        <v>43</v>
      </c>
      <c r="L801" s="272">
        <v>2</v>
      </c>
      <c r="M801" s="230" t="s">
        <v>30</v>
      </c>
      <c r="N801" s="69" t="s">
        <v>73</v>
      </c>
      <c r="Q801" s="69">
        <f t="shared" si="96"/>
        <v>29</v>
      </c>
      <c r="R801" s="69">
        <f t="shared" si="97"/>
        <v>58</v>
      </c>
    </row>
    <row r="802" spans="1:18" x14ac:dyDescent="0.25">
      <c r="A802" s="71" t="s">
        <v>453</v>
      </c>
      <c r="C802" s="201" t="s">
        <v>440</v>
      </c>
      <c r="E802" s="71" t="s">
        <v>106</v>
      </c>
      <c r="F802" s="71" t="s">
        <v>240</v>
      </c>
      <c r="G802" s="231">
        <v>42859</v>
      </c>
      <c r="H802" s="231">
        <v>43034</v>
      </c>
      <c r="I802" s="255">
        <f t="shared" si="93"/>
        <v>5</v>
      </c>
      <c r="J802" s="198">
        <f t="shared" si="94"/>
        <v>18</v>
      </c>
      <c r="K802" s="198">
        <f t="shared" si="95"/>
        <v>43</v>
      </c>
      <c r="L802" s="272">
        <v>2</v>
      </c>
      <c r="M802" s="230" t="s">
        <v>31</v>
      </c>
      <c r="N802" s="69" t="s">
        <v>73</v>
      </c>
      <c r="Q802" s="69">
        <f t="shared" si="96"/>
        <v>26</v>
      </c>
      <c r="R802" s="69">
        <f t="shared" si="97"/>
        <v>52</v>
      </c>
    </row>
    <row r="803" spans="1:18" x14ac:dyDescent="0.25">
      <c r="A803" s="71" t="s">
        <v>222</v>
      </c>
      <c r="C803" s="201" t="s">
        <v>440</v>
      </c>
      <c r="E803" s="71" t="s">
        <v>106</v>
      </c>
      <c r="F803" s="71" t="s">
        <v>240</v>
      </c>
      <c r="G803" s="231">
        <v>42824</v>
      </c>
      <c r="H803" s="231">
        <v>43036</v>
      </c>
      <c r="I803" s="255">
        <f t="shared" si="93"/>
        <v>3</v>
      </c>
      <c r="J803" s="198">
        <f t="shared" si="94"/>
        <v>13</v>
      </c>
      <c r="K803" s="198">
        <f t="shared" si="95"/>
        <v>43</v>
      </c>
      <c r="L803" s="272">
        <v>3</v>
      </c>
      <c r="M803" s="230" t="s">
        <v>195</v>
      </c>
      <c r="N803" s="69" t="s">
        <v>73</v>
      </c>
      <c r="Q803" s="69">
        <f t="shared" si="96"/>
        <v>31</v>
      </c>
      <c r="R803" s="69">
        <f t="shared" si="97"/>
        <v>93</v>
      </c>
    </row>
    <row r="804" spans="1:18" x14ac:dyDescent="0.25">
      <c r="A804" s="71" t="s">
        <v>222</v>
      </c>
      <c r="C804" s="201" t="s">
        <v>440</v>
      </c>
      <c r="E804" s="71" t="s">
        <v>106</v>
      </c>
      <c r="F804" s="71" t="s">
        <v>240</v>
      </c>
      <c r="G804" s="231">
        <v>42886</v>
      </c>
      <c r="H804" s="231">
        <v>42998</v>
      </c>
      <c r="I804" s="255">
        <f t="shared" si="93"/>
        <v>5</v>
      </c>
      <c r="J804" s="198">
        <f t="shared" si="94"/>
        <v>22</v>
      </c>
      <c r="K804" s="198">
        <f t="shared" si="95"/>
        <v>38</v>
      </c>
      <c r="L804" s="272">
        <v>1</v>
      </c>
      <c r="M804" s="230" t="s">
        <v>43</v>
      </c>
      <c r="N804" s="69" t="s">
        <v>73</v>
      </c>
      <c r="Q804" s="69">
        <f t="shared" si="96"/>
        <v>17</v>
      </c>
      <c r="R804" s="69">
        <f t="shared" si="97"/>
        <v>17</v>
      </c>
    </row>
    <row r="805" spans="1:18" x14ac:dyDescent="0.25">
      <c r="A805" s="71" t="s">
        <v>223</v>
      </c>
      <c r="C805" s="201" t="s">
        <v>440</v>
      </c>
      <c r="E805" s="71" t="s">
        <v>106</v>
      </c>
      <c r="F805" s="71" t="s">
        <v>240</v>
      </c>
      <c r="G805" s="231">
        <v>42854</v>
      </c>
      <c r="H805" s="231">
        <v>43036</v>
      </c>
      <c r="I805" s="255">
        <f t="shared" si="93"/>
        <v>4</v>
      </c>
      <c r="J805" s="198">
        <f t="shared" si="94"/>
        <v>17</v>
      </c>
      <c r="K805" s="198">
        <f t="shared" si="95"/>
        <v>43</v>
      </c>
      <c r="L805" s="272">
        <v>2</v>
      </c>
      <c r="M805" s="230" t="s">
        <v>48</v>
      </c>
      <c r="N805" s="69" t="s">
        <v>73</v>
      </c>
      <c r="O805" s="69" t="s">
        <v>438</v>
      </c>
      <c r="Q805" s="69">
        <f t="shared" si="96"/>
        <v>27</v>
      </c>
      <c r="R805" s="69">
        <f t="shared" si="97"/>
        <v>54</v>
      </c>
    </row>
    <row r="806" spans="1:18" x14ac:dyDescent="0.25">
      <c r="A806" s="71" t="s">
        <v>198</v>
      </c>
      <c r="C806" s="201" t="s">
        <v>440</v>
      </c>
      <c r="E806" s="71" t="s">
        <v>106</v>
      </c>
      <c r="F806" s="71" t="s">
        <v>240</v>
      </c>
      <c r="G806" s="231">
        <v>42938</v>
      </c>
      <c r="H806" s="231">
        <v>43033</v>
      </c>
      <c r="I806" s="255">
        <f t="shared" si="93"/>
        <v>7</v>
      </c>
      <c r="J806" s="198">
        <f t="shared" si="94"/>
        <v>29</v>
      </c>
      <c r="K806" s="198">
        <f t="shared" si="95"/>
        <v>43</v>
      </c>
      <c r="L806" s="272">
        <v>2</v>
      </c>
      <c r="M806" s="230" t="s">
        <v>48</v>
      </c>
      <c r="N806" s="69" t="s">
        <v>73</v>
      </c>
      <c r="O806" s="69" t="s">
        <v>438</v>
      </c>
      <c r="Q806" s="69">
        <f t="shared" si="96"/>
        <v>15</v>
      </c>
      <c r="R806" s="69">
        <f t="shared" si="97"/>
        <v>30</v>
      </c>
    </row>
    <row r="807" spans="1:18" x14ac:dyDescent="0.25">
      <c r="A807" s="71" t="s">
        <v>222</v>
      </c>
      <c r="C807" s="201" t="s">
        <v>440</v>
      </c>
      <c r="E807" s="71" t="s">
        <v>112</v>
      </c>
      <c r="F807" s="71" t="s">
        <v>240</v>
      </c>
      <c r="G807" s="231">
        <v>42855</v>
      </c>
      <c r="H807" s="231">
        <v>43030</v>
      </c>
      <c r="I807" s="255">
        <f t="shared" si="93"/>
        <v>4</v>
      </c>
      <c r="J807" s="198">
        <f t="shared" si="94"/>
        <v>18</v>
      </c>
      <c r="K807" s="198">
        <f t="shared" si="95"/>
        <v>43</v>
      </c>
      <c r="L807" s="272">
        <v>1</v>
      </c>
      <c r="M807" s="230" t="s">
        <v>39</v>
      </c>
      <c r="N807" s="69" t="s">
        <v>73</v>
      </c>
      <c r="Q807" s="69">
        <f t="shared" si="96"/>
        <v>26</v>
      </c>
      <c r="R807" s="69">
        <f t="shared" si="97"/>
        <v>26</v>
      </c>
    </row>
    <row r="808" spans="1:18" x14ac:dyDescent="0.25">
      <c r="A808" s="71" t="s">
        <v>222</v>
      </c>
      <c r="C808" s="201" t="s">
        <v>440</v>
      </c>
      <c r="E808" s="71" t="s">
        <v>112</v>
      </c>
      <c r="F808" s="71" t="s">
        <v>240</v>
      </c>
      <c r="G808" s="231">
        <v>42886</v>
      </c>
      <c r="H808" s="231">
        <v>43005</v>
      </c>
      <c r="I808" s="255">
        <f t="shared" si="93"/>
        <v>5</v>
      </c>
      <c r="J808" s="198">
        <f t="shared" si="94"/>
        <v>22</v>
      </c>
      <c r="K808" s="198">
        <f t="shared" si="95"/>
        <v>39</v>
      </c>
      <c r="L808" s="272">
        <v>1</v>
      </c>
      <c r="M808" s="230" t="s">
        <v>43</v>
      </c>
      <c r="N808" s="69" t="s">
        <v>73</v>
      </c>
      <c r="Q808" s="69">
        <f t="shared" si="96"/>
        <v>18</v>
      </c>
      <c r="R808" s="69">
        <f t="shared" si="97"/>
        <v>18</v>
      </c>
    </row>
    <row r="809" spans="1:18" x14ac:dyDescent="0.25">
      <c r="A809" s="71" t="s">
        <v>454</v>
      </c>
      <c r="C809" s="314" t="s">
        <v>440</v>
      </c>
      <c r="E809" s="71" t="s">
        <v>337</v>
      </c>
      <c r="F809" s="71" t="s">
        <v>240</v>
      </c>
      <c r="G809" s="231">
        <v>42871</v>
      </c>
      <c r="H809" s="231">
        <v>43036</v>
      </c>
      <c r="I809" s="255">
        <f t="shared" si="93"/>
        <v>5</v>
      </c>
      <c r="J809" s="198">
        <f t="shared" si="94"/>
        <v>20</v>
      </c>
      <c r="K809" s="198">
        <f t="shared" si="95"/>
        <v>43</v>
      </c>
      <c r="L809" s="272">
        <v>1</v>
      </c>
      <c r="M809" s="230" t="s">
        <v>43</v>
      </c>
      <c r="N809" s="69" t="s">
        <v>73</v>
      </c>
      <c r="Q809" s="69">
        <f t="shared" si="96"/>
        <v>24</v>
      </c>
      <c r="R809" s="69">
        <f t="shared" si="97"/>
        <v>24</v>
      </c>
    </row>
    <row r="810" spans="1:18" x14ac:dyDescent="0.25">
      <c r="A810" s="71" t="s">
        <v>454</v>
      </c>
      <c r="C810" s="314" t="s">
        <v>440</v>
      </c>
      <c r="E810" s="71" t="s">
        <v>337</v>
      </c>
      <c r="F810" s="71" t="s">
        <v>240</v>
      </c>
      <c r="G810" s="231">
        <v>42821</v>
      </c>
      <c r="H810" s="231">
        <v>43031</v>
      </c>
      <c r="I810" s="255">
        <f t="shared" si="93"/>
        <v>3</v>
      </c>
      <c r="J810" s="198">
        <f t="shared" si="94"/>
        <v>13</v>
      </c>
      <c r="K810" s="198">
        <f t="shared" si="95"/>
        <v>43</v>
      </c>
      <c r="L810" s="272">
        <v>1</v>
      </c>
      <c r="M810" s="230" t="s">
        <v>42</v>
      </c>
      <c r="N810" s="69" t="s">
        <v>73</v>
      </c>
      <c r="Q810" s="69">
        <f t="shared" si="96"/>
        <v>31</v>
      </c>
      <c r="R810" s="69">
        <f t="shared" si="97"/>
        <v>31</v>
      </c>
    </row>
    <row r="811" spans="1:18" x14ac:dyDescent="0.25">
      <c r="A811" s="71" t="s">
        <v>198</v>
      </c>
      <c r="C811" s="201" t="s">
        <v>440</v>
      </c>
      <c r="E811" s="71" t="s">
        <v>233</v>
      </c>
      <c r="F811" s="71" t="s">
        <v>240</v>
      </c>
      <c r="G811" s="231">
        <v>42847</v>
      </c>
      <c r="H811" s="231">
        <v>43036</v>
      </c>
      <c r="I811" s="255">
        <f t="shared" si="93"/>
        <v>4</v>
      </c>
      <c r="J811" s="198">
        <f t="shared" si="94"/>
        <v>16</v>
      </c>
      <c r="K811" s="198">
        <f t="shared" si="95"/>
        <v>43</v>
      </c>
      <c r="L811" s="272">
        <v>3</v>
      </c>
      <c r="M811" s="230" t="s">
        <v>348</v>
      </c>
      <c r="N811" s="69" t="s">
        <v>73</v>
      </c>
      <c r="Q811" s="69">
        <f t="shared" si="96"/>
        <v>28</v>
      </c>
      <c r="R811" s="69">
        <f t="shared" si="97"/>
        <v>84</v>
      </c>
    </row>
    <row r="812" spans="1:18" x14ac:dyDescent="0.25">
      <c r="A812" s="71" t="s">
        <v>198</v>
      </c>
      <c r="C812" s="201" t="s">
        <v>440</v>
      </c>
      <c r="E812" s="71" t="s">
        <v>233</v>
      </c>
      <c r="F812" s="71" t="s">
        <v>240</v>
      </c>
      <c r="G812" s="231">
        <v>42846</v>
      </c>
      <c r="H812" s="231">
        <v>43007</v>
      </c>
      <c r="I812" s="255">
        <f t="shared" si="93"/>
        <v>4</v>
      </c>
      <c r="J812" s="198">
        <f t="shared" si="94"/>
        <v>16</v>
      </c>
      <c r="K812" s="198">
        <f t="shared" si="95"/>
        <v>39</v>
      </c>
      <c r="L812" s="272">
        <v>1</v>
      </c>
      <c r="M812" s="230" t="s">
        <v>55</v>
      </c>
      <c r="N812" s="69" t="s">
        <v>73</v>
      </c>
      <c r="Q812" s="69">
        <f t="shared" si="96"/>
        <v>24</v>
      </c>
      <c r="R812" s="69">
        <f t="shared" si="97"/>
        <v>24</v>
      </c>
    </row>
    <row r="813" spans="1:18" x14ac:dyDescent="0.25">
      <c r="A813" s="71" t="s">
        <v>198</v>
      </c>
      <c r="C813" s="201" t="s">
        <v>440</v>
      </c>
      <c r="E813" s="71" t="s">
        <v>233</v>
      </c>
      <c r="F813" s="71" t="s">
        <v>240</v>
      </c>
      <c r="G813" s="231">
        <v>42866</v>
      </c>
      <c r="H813" s="231">
        <v>43006</v>
      </c>
      <c r="I813" s="255">
        <f t="shared" si="93"/>
        <v>5</v>
      </c>
      <c r="J813" s="198">
        <f t="shared" si="94"/>
        <v>19</v>
      </c>
      <c r="K813" s="198">
        <f t="shared" si="95"/>
        <v>39</v>
      </c>
      <c r="L813" s="272">
        <v>1</v>
      </c>
      <c r="M813" s="230" t="s">
        <v>44</v>
      </c>
      <c r="N813" s="69" t="s">
        <v>73</v>
      </c>
      <c r="O813" s="69" t="s">
        <v>438</v>
      </c>
      <c r="Q813" s="69">
        <f t="shared" si="96"/>
        <v>21</v>
      </c>
      <c r="R813" s="69">
        <f t="shared" si="97"/>
        <v>21</v>
      </c>
    </row>
    <row r="814" spans="1:18" x14ac:dyDescent="0.25">
      <c r="A814" s="71" t="s">
        <v>222</v>
      </c>
      <c r="C814" s="201" t="s">
        <v>440</v>
      </c>
      <c r="E814" s="71" t="s">
        <v>233</v>
      </c>
      <c r="F814" s="71" t="s">
        <v>240</v>
      </c>
      <c r="G814" s="231">
        <v>42857</v>
      </c>
      <c r="H814" s="231">
        <v>43004</v>
      </c>
      <c r="I814" s="255">
        <f t="shared" si="93"/>
        <v>5</v>
      </c>
      <c r="J814" s="198">
        <f t="shared" si="94"/>
        <v>18</v>
      </c>
      <c r="K814" s="198">
        <f t="shared" si="95"/>
        <v>39</v>
      </c>
      <c r="L814" s="272">
        <v>1</v>
      </c>
      <c r="M814" s="230" t="s">
        <v>42</v>
      </c>
      <c r="N814" s="69" t="s">
        <v>73</v>
      </c>
      <c r="O814" s="69" t="s">
        <v>438</v>
      </c>
      <c r="Q814" s="69">
        <f t="shared" si="96"/>
        <v>22</v>
      </c>
      <c r="R814" s="69">
        <f t="shared" si="97"/>
        <v>22</v>
      </c>
    </row>
    <row r="815" spans="1:18" x14ac:dyDescent="0.25">
      <c r="A815" s="71" t="s">
        <v>222</v>
      </c>
      <c r="C815" s="201" t="s">
        <v>440</v>
      </c>
      <c r="E815" s="71" t="s">
        <v>233</v>
      </c>
      <c r="F815" s="71" t="s">
        <v>240</v>
      </c>
      <c r="G815" s="231">
        <v>42880</v>
      </c>
      <c r="H815" s="231">
        <v>43034</v>
      </c>
      <c r="I815" s="255">
        <f t="shared" si="93"/>
        <v>5</v>
      </c>
      <c r="J815" s="198">
        <f t="shared" si="94"/>
        <v>21</v>
      </c>
      <c r="K815" s="198">
        <f t="shared" si="95"/>
        <v>43</v>
      </c>
      <c r="L815" s="272">
        <v>1</v>
      </c>
      <c r="M815" s="230" t="s">
        <v>44</v>
      </c>
      <c r="N815" s="69" t="s">
        <v>73</v>
      </c>
      <c r="O815" s="69" t="s">
        <v>438</v>
      </c>
      <c r="Q815" s="69">
        <f t="shared" si="96"/>
        <v>23</v>
      </c>
      <c r="R815" s="69">
        <f t="shared" si="97"/>
        <v>23</v>
      </c>
    </row>
    <row r="816" spans="1:18" x14ac:dyDescent="0.25">
      <c r="A816" s="71" t="s">
        <v>222</v>
      </c>
      <c r="C816" s="201" t="s">
        <v>440</v>
      </c>
      <c r="E816" s="71" t="s">
        <v>233</v>
      </c>
      <c r="F816" s="71" t="s">
        <v>240</v>
      </c>
      <c r="G816" s="231">
        <v>42854</v>
      </c>
      <c r="H816" s="231">
        <v>43036</v>
      </c>
      <c r="I816" s="255">
        <f t="shared" si="93"/>
        <v>4</v>
      </c>
      <c r="J816" s="198">
        <f t="shared" si="94"/>
        <v>17</v>
      </c>
      <c r="K816" s="198">
        <f t="shared" si="95"/>
        <v>43</v>
      </c>
      <c r="L816" s="272">
        <v>1</v>
      </c>
      <c r="M816" s="230" t="s">
        <v>25</v>
      </c>
      <c r="N816" s="69" t="s">
        <v>73</v>
      </c>
      <c r="O816" s="69" t="s">
        <v>438</v>
      </c>
      <c r="Q816" s="69">
        <f t="shared" si="96"/>
        <v>27</v>
      </c>
      <c r="R816" s="69">
        <f t="shared" si="97"/>
        <v>27</v>
      </c>
    </row>
    <row r="817" spans="1:18" x14ac:dyDescent="0.25">
      <c r="A817" s="253" t="s">
        <v>22</v>
      </c>
      <c r="B817" s="201" t="s">
        <v>440</v>
      </c>
      <c r="E817" s="253" t="s">
        <v>372</v>
      </c>
      <c r="F817" s="253" t="s">
        <v>214</v>
      </c>
      <c r="G817" s="254">
        <v>42851</v>
      </c>
      <c r="H817" s="231">
        <v>43019</v>
      </c>
      <c r="I817" s="255">
        <f t="shared" ref="I817:I880" si="98">MONTH(G817)</f>
        <v>4</v>
      </c>
      <c r="J817" s="198">
        <f t="shared" ref="J817:J880" si="99">WEEKNUM(G817)</f>
        <v>17</v>
      </c>
      <c r="K817" s="198">
        <f t="shared" ref="K817:K880" si="100">WEEKNUM(H817)</f>
        <v>41</v>
      </c>
      <c r="L817" s="69">
        <v>1</v>
      </c>
      <c r="M817" s="69" t="s">
        <v>43</v>
      </c>
      <c r="N817" s="69" t="s">
        <v>73</v>
      </c>
      <c r="Q817" s="69">
        <f t="shared" ref="Q817:Q880" si="101">K817-J817+1</f>
        <v>25</v>
      </c>
      <c r="R817" s="69">
        <f t="shared" ref="R817:R880" si="102">Q817*L817</f>
        <v>25</v>
      </c>
    </row>
    <row r="818" spans="1:18" x14ac:dyDescent="0.25">
      <c r="A818" s="253" t="s">
        <v>47</v>
      </c>
      <c r="C818" s="201" t="s">
        <v>440</v>
      </c>
      <c r="E818" s="253" t="s">
        <v>373</v>
      </c>
      <c r="F818" s="253" t="s">
        <v>214</v>
      </c>
      <c r="G818" s="254">
        <v>42889</v>
      </c>
      <c r="H818" s="231">
        <v>43008</v>
      </c>
      <c r="I818" s="255">
        <f t="shared" si="98"/>
        <v>6</v>
      </c>
      <c r="J818" s="198">
        <f t="shared" si="99"/>
        <v>22</v>
      </c>
      <c r="K818" s="198">
        <f t="shared" si="100"/>
        <v>39</v>
      </c>
      <c r="L818" s="69">
        <v>2</v>
      </c>
      <c r="M818" s="69" t="s">
        <v>356</v>
      </c>
      <c r="N818" s="69" t="s">
        <v>73</v>
      </c>
      <c r="Q818" s="69">
        <f t="shared" si="101"/>
        <v>18</v>
      </c>
      <c r="R818" s="69">
        <f t="shared" si="102"/>
        <v>36</v>
      </c>
    </row>
    <row r="819" spans="1:18" x14ac:dyDescent="0.25">
      <c r="A819" s="69" t="s">
        <v>161</v>
      </c>
      <c r="B819" s="201" t="s">
        <v>440</v>
      </c>
      <c r="E819" s="69" t="s">
        <v>175</v>
      </c>
      <c r="F819" s="69" t="s">
        <v>218</v>
      </c>
      <c r="G819" s="231">
        <v>42855</v>
      </c>
      <c r="H819" s="231">
        <v>43005</v>
      </c>
      <c r="I819" s="255">
        <f t="shared" si="98"/>
        <v>4</v>
      </c>
      <c r="J819" s="198">
        <f t="shared" si="99"/>
        <v>18</v>
      </c>
      <c r="K819" s="198">
        <f t="shared" si="100"/>
        <v>39</v>
      </c>
      <c r="L819" s="69">
        <v>2</v>
      </c>
      <c r="M819" s="69" t="s">
        <v>34</v>
      </c>
      <c r="N819" s="69" t="s">
        <v>73</v>
      </c>
      <c r="Q819" s="69">
        <f t="shared" si="101"/>
        <v>22</v>
      </c>
      <c r="R819" s="69">
        <f t="shared" si="102"/>
        <v>44</v>
      </c>
    </row>
    <row r="820" spans="1:18" x14ac:dyDescent="0.25">
      <c r="A820" s="69" t="s">
        <v>161</v>
      </c>
      <c r="B820" s="201" t="s">
        <v>440</v>
      </c>
      <c r="E820" s="69" t="s">
        <v>175</v>
      </c>
      <c r="F820" s="69" t="s">
        <v>218</v>
      </c>
      <c r="G820" s="231">
        <v>42877</v>
      </c>
      <c r="H820" s="231">
        <v>42985</v>
      </c>
      <c r="I820" s="255">
        <f t="shared" si="98"/>
        <v>5</v>
      </c>
      <c r="J820" s="198">
        <f t="shared" si="99"/>
        <v>21</v>
      </c>
      <c r="K820" s="198">
        <f t="shared" si="100"/>
        <v>36</v>
      </c>
      <c r="L820" s="69">
        <v>2</v>
      </c>
      <c r="M820" s="69" t="s">
        <v>284</v>
      </c>
      <c r="N820" s="69" t="s">
        <v>73</v>
      </c>
      <c r="Q820" s="69">
        <f t="shared" si="101"/>
        <v>16</v>
      </c>
      <c r="R820" s="69">
        <f t="shared" si="102"/>
        <v>32</v>
      </c>
    </row>
    <row r="821" spans="1:18" x14ac:dyDescent="0.25">
      <c r="A821" s="69" t="s">
        <v>22</v>
      </c>
      <c r="B821" s="201" t="s">
        <v>440</v>
      </c>
      <c r="E821" s="69" t="s">
        <v>174</v>
      </c>
      <c r="F821" s="69" t="s">
        <v>218</v>
      </c>
      <c r="G821" s="231">
        <v>42846</v>
      </c>
      <c r="H821" s="231">
        <v>43035</v>
      </c>
      <c r="I821" s="255">
        <f t="shared" si="98"/>
        <v>4</v>
      </c>
      <c r="J821" s="198">
        <f t="shared" si="99"/>
        <v>16</v>
      </c>
      <c r="K821" s="198">
        <f t="shared" si="100"/>
        <v>43</v>
      </c>
      <c r="L821" s="69">
        <v>3</v>
      </c>
      <c r="M821" s="69" t="s">
        <v>64</v>
      </c>
      <c r="N821" s="69" t="s">
        <v>73</v>
      </c>
      <c r="Q821" s="69">
        <f t="shared" si="101"/>
        <v>28</v>
      </c>
      <c r="R821" s="69">
        <f t="shared" si="102"/>
        <v>84</v>
      </c>
    </row>
    <row r="822" spans="1:18" x14ac:dyDescent="0.25">
      <c r="A822" s="69" t="s">
        <v>22</v>
      </c>
      <c r="B822" s="201" t="s">
        <v>440</v>
      </c>
      <c r="E822" s="69" t="s">
        <v>175</v>
      </c>
      <c r="F822" s="69" t="s">
        <v>218</v>
      </c>
      <c r="G822" s="231">
        <v>42826</v>
      </c>
      <c r="H822" s="231">
        <v>43036</v>
      </c>
      <c r="I822" s="255">
        <f t="shared" si="98"/>
        <v>4</v>
      </c>
      <c r="J822" s="198">
        <f t="shared" si="99"/>
        <v>13</v>
      </c>
      <c r="K822" s="198">
        <f t="shared" si="100"/>
        <v>43</v>
      </c>
      <c r="L822" s="69">
        <v>1</v>
      </c>
      <c r="M822" s="69" t="s">
        <v>25</v>
      </c>
      <c r="N822" s="69" t="s">
        <v>73</v>
      </c>
      <c r="Q822" s="69">
        <f t="shared" si="101"/>
        <v>31</v>
      </c>
      <c r="R822" s="69">
        <f t="shared" si="102"/>
        <v>31</v>
      </c>
    </row>
    <row r="823" spans="1:18" x14ac:dyDescent="0.25">
      <c r="A823" s="71" t="s">
        <v>222</v>
      </c>
      <c r="C823" s="201" t="s">
        <v>440</v>
      </c>
      <c r="E823" s="69" t="s">
        <v>111</v>
      </c>
      <c r="F823" s="69" t="s">
        <v>218</v>
      </c>
      <c r="G823" s="231">
        <v>42880</v>
      </c>
      <c r="H823" s="231">
        <v>43006</v>
      </c>
      <c r="I823" s="255">
        <f t="shared" si="98"/>
        <v>5</v>
      </c>
      <c r="J823" s="198">
        <f t="shared" si="99"/>
        <v>21</v>
      </c>
      <c r="K823" s="198">
        <f t="shared" si="100"/>
        <v>39</v>
      </c>
      <c r="L823" s="69">
        <v>1</v>
      </c>
      <c r="M823" s="69" t="s">
        <v>44</v>
      </c>
      <c r="N823" s="69" t="s">
        <v>73</v>
      </c>
      <c r="Q823" s="69">
        <f t="shared" si="101"/>
        <v>19</v>
      </c>
      <c r="R823" s="69">
        <f t="shared" si="102"/>
        <v>19</v>
      </c>
    </row>
    <row r="824" spans="1:18" x14ac:dyDescent="0.25">
      <c r="A824" s="71" t="s">
        <v>222</v>
      </c>
      <c r="C824" s="201" t="s">
        <v>440</v>
      </c>
      <c r="E824" s="69" t="s">
        <v>111</v>
      </c>
      <c r="F824" s="69" t="s">
        <v>218</v>
      </c>
      <c r="G824" s="231">
        <v>42855</v>
      </c>
      <c r="H824" s="231">
        <v>43030</v>
      </c>
      <c r="I824" s="255">
        <f t="shared" si="98"/>
        <v>4</v>
      </c>
      <c r="J824" s="198">
        <f t="shared" si="99"/>
        <v>18</v>
      </c>
      <c r="K824" s="198">
        <f t="shared" si="100"/>
        <v>43</v>
      </c>
      <c r="L824" s="69">
        <v>1</v>
      </c>
      <c r="M824" s="69" t="s">
        <v>39</v>
      </c>
      <c r="N824" s="69" t="s">
        <v>73</v>
      </c>
      <c r="Q824" s="69">
        <f t="shared" si="101"/>
        <v>26</v>
      </c>
      <c r="R824" s="69">
        <f t="shared" si="102"/>
        <v>26</v>
      </c>
    </row>
    <row r="825" spans="1:18" x14ac:dyDescent="0.25">
      <c r="A825" s="71" t="s">
        <v>222</v>
      </c>
      <c r="C825" s="201" t="s">
        <v>440</v>
      </c>
      <c r="E825" s="71" t="s">
        <v>456</v>
      </c>
      <c r="F825" s="69" t="s">
        <v>218</v>
      </c>
      <c r="G825" s="231">
        <v>42855</v>
      </c>
      <c r="H825" s="231">
        <v>43009</v>
      </c>
      <c r="I825" s="255">
        <f t="shared" si="98"/>
        <v>4</v>
      </c>
      <c r="J825" s="198">
        <f t="shared" si="99"/>
        <v>18</v>
      </c>
      <c r="K825" s="198">
        <f t="shared" si="100"/>
        <v>40</v>
      </c>
      <c r="L825" s="69">
        <v>1</v>
      </c>
      <c r="M825" s="69" t="s">
        <v>39</v>
      </c>
      <c r="N825" s="69" t="s">
        <v>73</v>
      </c>
      <c r="O825" s="69" t="s">
        <v>438</v>
      </c>
      <c r="Q825" s="69">
        <f t="shared" si="101"/>
        <v>23</v>
      </c>
      <c r="R825" s="69">
        <f t="shared" si="102"/>
        <v>23</v>
      </c>
    </row>
    <row r="826" spans="1:18" x14ac:dyDescent="0.25">
      <c r="A826" s="71" t="s">
        <v>222</v>
      </c>
      <c r="B826" s="196"/>
      <c r="C826" s="201" t="s">
        <v>440</v>
      </c>
      <c r="D826" s="196"/>
      <c r="E826" s="69" t="s">
        <v>108</v>
      </c>
      <c r="F826" s="69" t="s">
        <v>218</v>
      </c>
      <c r="G826" s="231">
        <v>42885</v>
      </c>
      <c r="H826" s="231">
        <v>43004</v>
      </c>
      <c r="I826" s="255">
        <f t="shared" si="98"/>
        <v>5</v>
      </c>
      <c r="J826" s="198">
        <f t="shared" si="99"/>
        <v>22</v>
      </c>
      <c r="K826" s="198">
        <f t="shared" si="100"/>
        <v>39</v>
      </c>
      <c r="L826" s="69">
        <v>1</v>
      </c>
      <c r="M826" s="69" t="s">
        <v>42</v>
      </c>
      <c r="N826" s="69" t="s">
        <v>73</v>
      </c>
      <c r="Q826" s="69">
        <f t="shared" si="101"/>
        <v>18</v>
      </c>
      <c r="R826" s="69">
        <f t="shared" si="102"/>
        <v>18</v>
      </c>
    </row>
    <row r="827" spans="1:18" x14ac:dyDescent="0.25">
      <c r="A827" s="71" t="s">
        <v>222</v>
      </c>
      <c r="B827" s="196"/>
      <c r="C827" s="201" t="s">
        <v>440</v>
      </c>
      <c r="D827" s="196"/>
      <c r="E827" s="69" t="s">
        <v>108</v>
      </c>
      <c r="F827" s="69" t="s">
        <v>218</v>
      </c>
      <c r="G827" s="231">
        <v>42854</v>
      </c>
      <c r="H827" s="231">
        <v>43036</v>
      </c>
      <c r="I827" s="255">
        <f t="shared" si="98"/>
        <v>4</v>
      </c>
      <c r="J827" s="198">
        <f t="shared" si="99"/>
        <v>17</v>
      </c>
      <c r="K827" s="198">
        <f t="shared" si="100"/>
        <v>43</v>
      </c>
      <c r="L827" s="69">
        <v>1</v>
      </c>
      <c r="M827" s="69" t="s">
        <v>25</v>
      </c>
      <c r="N827" s="69" t="s">
        <v>73</v>
      </c>
      <c r="Q827" s="69">
        <f t="shared" si="101"/>
        <v>27</v>
      </c>
      <c r="R827" s="69">
        <f t="shared" si="102"/>
        <v>27</v>
      </c>
    </row>
    <row r="828" spans="1:18" x14ac:dyDescent="0.25">
      <c r="A828" s="71" t="s">
        <v>222</v>
      </c>
      <c r="B828" s="196"/>
      <c r="C828" s="201" t="s">
        <v>440</v>
      </c>
      <c r="D828" s="196"/>
      <c r="E828" s="69" t="s">
        <v>106</v>
      </c>
      <c r="F828" s="69" t="s">
        <v>218</v>
      </c>
      <c r="G828" s="231">
        <v>42857</v>
      </c>
      <c r="H828" s="231">
        <v>43032</v>
      </c>
      <c r="I828" s="255">
        <f t="shared" si="98"/>
        <v>5</v>
      </c>
      <c r="J828" s="198">
        <f t="shared" si="99"/>
        <v>18</v>
      </c>
      <c r="K828" s="198">
        <f t="shared" si="100"/>
        <v>43</v>
      </c>
      <c r="L828" s="69">
        <v>1</v>
      </c>
      <c r="M828" s="69" t="s">
        <v>42</v>
      </c>
      <c r="N828" s="69" t="s">
        <v>73</v>
      </c>
      <c r="Q828" s="69">
        <f t="shared" si="101"/>
        <v>26</v>
      </c>
      <c r="R828" s="69">
        <f t="shared" si="102"/>
        <v>26</v>
      </c>
    </row>
    <row r="829" spans="1:18" x14ac:dyDescent="0.25">
      <c r="A829" s="71" t="s">
        <v>222</v>
      </c>
      <c r="B829" s="196"/>
      <c r="C829" s="201" t="s">
        <v>440</v>
      </c>
      <c r="D829" s="196"/>
      <c r="E829" s="69" t="s">
        <v>106</v>
      </c>
      <c r="F829" s="69" t="s">
        <v>218</v>
      </c>
      <c r="G829" s="231">
        <v>42880</v>
      </c>
      <c r="H829" s="231">
        <v>43006</v>
      </c>
      <c r="I829" s="255">
        <f t="shared" si="98"/>
        <v>5</v>
      </c>
      <c r="J829" s="198">
        <f t="shared" si="99"/>
        <v>21</v>
      </c>
      <c r="K829" s="198">
        <f t="shared" si="100"/>
        <v>39</v>
      </c>
      <c r="L829" s="69">
        <v>1</v>
      </c>
      <c r="M829" s="69" t="s">
        <v>44</v>
      </c>
      <c r="N829" s="69" t="s">
        <v>73</v>
      </c>
      <c r="Q829" s="69">
        <f t="shared" si="101"/>
        <v>19</v>
      </c>
      <c r="R829" s="69">
        <f t="shared" si="102"/>
        <v>19</v>
      </c>
    </row>
    <row r="830" spans="1:18" x14ac:dyDescent="0.25">
      <c r="A830" s="71" t="s">
        <v>222</v>
      </c>
      <c r="B830" s="196"/>
      <c r="C830" s="201" t="s">
        <v>440</v>
      </c>
      <c r="D830" s="196"/>
      <c r="E830" s="69" t="s">
        <v>106</v>
      </c>
      <c r="F830" s="69" t="s">
        <v>218</v>
      </c>
      <c r="G830" s="231">
        <v>42854</v>
      </c>
      <c r="H830" s="231">
        <v>43036</v>
      </c>
      <c r="I830" s="255">
        <f t="shared" si="98"/>
        <v>4</v>
      </c>
      <c r="J830" s="198">
        <f t="shared" si="99"/>
        <v>17</v>
      </c>
      <c r="K830" s="198">
        <f t="shared" si="100"/>
        <v>43</v>
      </c>
      <c r="L830" s="69">
        <v>1</v>
      </c>
      <c r="M830" s="69" t="s">
        <v>25</v>
      </c>
      <c r="N830" s="69" t="s">
        <v>73</v>
      </c>
      <c r="Q830" s="69">
        <f t="shared" si="101"/>
        <v>27</v>
      </c>
      <c r="R830" s="69">
        <f t="shared" si="102"/>
        <v>27</v>
      </c>
    </row>
    <row r="831" spans="1:18" x14ac:dyDescent="0.25">
      <c r="A831" s="71" t="s">
        <v>222</v>
      </c>
      <c r="B831" s="196"/>
      <c r="C831" s="201" t="s">
        <v>440</v>
      </c>
      <c r="D831" s="196"/>
      <c r="E831" s="69" t="s">
        <v>233</v>
      </c>
      <c r="F831" s="69" t="s">
        <v>218</v>
      </c>
      <c r="G831" s="231">
        <v>42918</v>
      </c>
      <c r="H831" s="231">
        <v>42998</v>
      </c>
      <c r="I831" s="255">
        <f t="shared" si="98"/>
        <v>7</v>
      </c>
      <c r="J831" s="198">
        <f t="shared" si="99"/>
        <v>27</v>
      </c>
      <c r="K831" s="198">
        <f t="shared" si="100"/>
        <v>38</v>
      </c>
      <c r="L831" s="69">
        <v>2</v>
      </c>
      <c r="M831" s="69" t="s">
        <v>34</v>
      </c>
      <c r="N831" s="69" t="s">
        <v>73</v>
      </c>
      <c r="O831" s="69" t="s">
        <v>438</v>
      </c>
      <c r="Q831" s="69">
        <f t="shared" si="101"/>
        <v>12</v>
      </c>
      <c r="R831" s="69">
        <f t="shared" si="102"/>
        <v>24</v>
      </c>
    </row>
    <row r="832" spans="1:18" x14ac:dyDescent="0.25">
      <c r="A832" s="69" t="s">
        <v>198</v>
      </c>
      <c r="C832" s="201" t="s">
        <v>440</v>
      </c>
      <c r="E832" s="69" t="s">
        <v>109</v>
      </c>
      <c r="F832" s="69" t="s">
        <v>218</v>
      </c>
      <c r="G832" s="231">
        <v>42872</v>
      </c>
      <c r="H832" s="231">
        <v>43005</v>
      </c>
      <c r="I832" s="255">
        <f t="shared" si="98"/>
        <v>5</v>
      </c>
      <c r="J832" s="198">
        <f t="shared" si="99"/>
        <v>20</v>
      </c>
      <c r="K832" s="198">
        <f t="shared" si="100"/>
        <v>39</v>
      </c>
      <c r="L832" s="69">
        <v>1</v>
      </c>
      <c r="M832" s="69" t="s">
        <v>43</v>
      </c>
      <c r="N832" s="69" t="s">
        <v>73</v>
      </c>
      <c r="Q832" s="69">
        <f t="shared" si="101"/>
        <v>20</v>
      </c>
      <c r="R832" s="69">
        <f t="shared" si="102"/>
        <v>20</v>
      </c>
    </row>
    <row r="833" spans="1:18" x14ac:dyDescent="0.25">
      <c r="A833" s="69" t="s">
        <v>198</v>
      </c>
      <c r="B833" s="271"/>
      <c r="C833" s="201" t="s">
        <v>440</v>
      </c>
      <c r="E833" s="69" t="s">
        <v>109</v>
      </c>
      <c r="F833" s="69" t="s">
        <v>218</v>
      </c>
      <c r="G833" s="231">
        <v>42868</v>
      </c>
      <c r="H833" s="231">
        <v>43036</v>
      </c>
      <c r="I833" s="255">
        <f t="shared" si="98"/>
        <v>5</v>
      </c>
      <c r="J833" s="198">
        <f t="shared" si="99"/>
        <v>19</v>
      </c>
      <c r="K833" s="198">
        <f t="shared" si="100"/>
        <v>43</v>
      </c>
      <c r="L833" s="69">
        <v>1</v>
      </c>
      <c r="M833" s="69" t="s">
        <v>25</v>
      </c>
      <c r="N833" s="69" t="s">
        <v>73</v>
      </c>
      <c r="Q833" s="69">
        <f t="shared" si="101"/>
        <v>25</v>
      </c>
      <c r="R833" s="69">
        <f t="shared" si="102"/>
        <v>25</v>
      </c>
    </row>
    <row r="834" spans="1:18" x14ac:dyDescent="0.25">
      <c r="A834" s="69" t="s">
        <v>198</v>
      </c>
      <c r="C834" s="201" t="s">
        <v>440</v>
      </c>
      <c r="E834" s="69" t="s">
        <v>114</v>
      </c>
      <c r="F834" s="69" t="s">
        <v>218</v>
      </c>
      <c r="G834" s="231">
        <v>42857</v>
      </c>
      <c r="H834" s="231">
        <v>43032</v>
      </c>
      <c r="I834" s="255">
        <f t="shared" si="98"/>
        <v>5</v>
      </c>
      <c r="J834" s="198">
        <f t="shared" si="99"/>
        <v>18</v>
      </c>
      <c r="K834" s="198">
        <f t="shared" si="100"/>
        <v>43</v>
      </c>
      <c r="L834" s="69">
        <v>1</v>
      </c>
      <c r="M834" s="69" t="s">
        <v>42</v>
      </c>
      <c r="N834" s="69" t="s">
        <v>73</v>
      </c>
      <c r="Q834" s="69">
        <f t="shared" si="101"/>
        <v>26</v>
      </c>
      <c r="R834" s="69">
        <f t="shared" si="102"/>
        <v>26</v>
      </c>
    </row>
    <row r="835" spans="1:18" x14ac:dyDescent="0.25">
      <c r="A835" s="69" t="s">
        <v>198</v>
      </c>
      <c r="C835" s="201" t="s">
        <v>440</v>
      </c>
      <c r="E835" s="69" t="s">
        <v>114</v>
      </c>
      <c r="F835" s="69" t="s">
        <v>218</v>
      </c>
      <c r="G835" s="231">
        <v>42869</v>
      </c>
      <c r="H835" s="231">
        <v>43009</v>
      </c>
      <c r="I835" s="255">
        <f t="shared" si="98"/>
        <v>5</v>
      </c>
      <c r="J835" s="198">
        <f t="shared" si="99"/>
        <v>20</v>
      </c>
      <c r="K835" s="198">
        <f t="shared" si="100"/>
        <v>40</v>
      </c>
      <c r="L835" s="69">
        <v>1</v>
      </c>
      <c r="M835" s="69" t="s">
        <v>39</v>
      </c>
      <c r="N835" s="69" t="s">
        <v>73</v>
      </c>
      <c r="Q835" s="69">
        <f t="shared" si="101"/>
        <v>21</v>
      </c>
      <c r="R835" s="69">
        <f t="shared" si="102"/>
        <v>21</v>
      </c>
    </row>
    <row r="836" spans="1:18" x14ac:dyDescent="0.25">
      <c r="A836" s="69" t="s">
        <v>198</v>
      </c>
      <c r="C836" s="201" t="s">
        <v>440</v>
      </c>
      <c r="E836" s="69" t="s">
        <v>114</v>
      </c>
      <c r="F836" s="69" t="s">
        <v>218</v>
      </c>
      <c r="G836" s="231">
        <v>42866</v>
      </c>
      <c r="H836" s="231">
        <v>43013</v>
      </c>
      <c r="I836" s="255">
        <f t="shared" si="98"/>
        <v>5</v>
      </c>
      <c r="J836" s="198">
        <f t="shared" si="99"/>
        <v>19</v>
      </c>
      <c r="K836" s="198">
        <f t="shared" si="100"/>
        <v>40</v>
      </c>
      <c r="L836" s="69">
        <v>1</v>
      </c>
      <c r="M836" s="69" t="s">
        <v>44</v>
      </c>
      <c r="N836" s="69" t="s">
        <v>73</v>
      </c>
      <c r="Q836" s="69">
        <f t="shared" si="101"/>
        <v>22</v>
      </c>
      <c r="R836" s="69">
        <f t="shared" si="102"/>
        <v>22</v>
      </c>
    </row>
    <row r="837" spans="1:18" x14ac:dyDescent="0.25">
      <c r="A837" s="69" t="s">
        <v>198</v>
      </c>
      <c r="C837" s="201" t="s">
        <v>440</v>
      </c>
      <c r="E837" s="69" t="s">
        <v>114</v>
      </c>
      <c r="F837" s="69" t="s">
        <v>218</v>
      </c>
      <c r="G837" s="231">
        <v>42847</v>
      </c>
      <c r="H837" s="231">
        <v>43036</v>
      </c>
      <c r="I837" s="255">
        <f t="shared" si="98"/>
        <v>4</v>
      </c>
      <c r="J837" s="198">
        <f t="shared" si="99"/>
        <v>16</v>
      </c>
      <c r="K837" s="198">
        <f t="shared" si="100"/>
        <v>43</v>
      </c>
      <c r="L837" s="69">
        <v>1</v>
      </c>
      <c r="M837" s="69" t="s">
        <v>25</v>
      </c>
      <c r="N837" s="69" t="s">
        <v>73</v>
      </c>
      <c r="Q837" s="69">
        <f t="shared" si="101"/>
        <v>28</v>
      </c>
      <c r="R837" s="69">
        <f t="shared" si="102"/>
        <v>28</v>
      </c>
    </row>
    <row r="838" spans="1:18" x14ac:dyDescent="0.25">
      <c r="A838" s="69" t="s">
        <v>198</v>
      </c>
      <c r="C838" s="201" t="s">
        <v>440</v>
      </c>
      <c r="E838" s="69" t="s">
        <v>107</v>
      </c>
      <c r="F838" s="69" t="s">
        <v>218</v>
      </c>
      <c r="G838" s="231">
        <v>42865</v>
      </c>
      <c r="H838" s="231">
        <v>43012</v>
      </c>
      <c r="I838" s="255">
        <f t="shared" si="98"/>
        <v>5</v>
      </c>
      <c r="J838" s="198">
        <f t="shared" si="99"/>
        <v>19</v>
      </c>
      <c r="K838" s="198">
        <f t="shared" si="100"/>
        <v>40</v>
      </c>
      <c r="L838" s="69">
        <v>1</v>
      </c>
      <c r="M838" s="69" t="s">
        <v>43</v>
      </c>
      <c r="N838" s="69" t="s">
        <v>73</v>
      </c>
      <c r="Q838" s="69">
        <f t="shared" si="101"/>
        <v>22</v>
      </c>
      <c r="R838" s="69">
        <f t="shared" si="102"/>
        <v>22</v>
      </c>
    </row>
    <row r="839" spans="1:18" x14ac:dyDescent="0.25">
      <c r="A839" s="69" t="s">
        <v>198</v>
      </c>
      <c r="C839" s="201" t="s">
        <v>440</v>
      </c>
      <c r="E839" s="69" t="s">
        <v>107</v>
      </c>
      <c r="F839" s="69" t="s">
        <v>218</v>
      </c>
      <c r="G839" s="231">
        <v>42855</v>
      </c>
      <c r="H839" s="231">
        <v>43030</v>
      </c>
      <c r="I839" s="255">
        <f t="shared" si="98"/>
        <v>4</v>
      </c>
      <c r="J839" s="198">
        <f t="shared" si="99"/>
        <v>18</v>
      </c>
      <c r="K839" s="198">
        <f t="shared" si="100"/>
        <v>43</v>
      </c>
      <c r="L839" s="69">
        <v>1</v>
      </c>
      <c r="M839" s="69" t="s">
        <v>39</v>
      </c>
      <c r="N839" s="69" t="s">
        <v>73</v>
      </c>
      <c r="Q839" s="69">
        <f t="shared" si="101"/>
        <v>26</v>
      </c>
      <c r="R839" s="69">
        <f t="shared" si="102"/>
        <v>26</v>
      </c>
    </row>
    <row r="840" spans="1:18" x14ac:dyDescent="0.25">
      <c r="A840" s="69" t="s">
        <v>198</v>
      </c>
      <c r="C840" s="201" t="s">
        <v>440</v>
      </c>
      <c r="E840" s="69" t="s">
        <v>174</v>
      </c>
      <c r="F840" s="69" t="s">
        <v>218</v>
      </c>
      <c r="G840" s="231">
        <v>42868</v>
      </c>
      <c r="H840" s="231">
        <v>42991</v>
      </c>
      <c r="I840" s="255">
        <f t="shared" si="98"/>
        <v>5</v>
      </c>
      <c r="J840" s="198">
        <f t="shared" si="99"/>
        <v>19</v>
      </c>
      <c r="K840" s="198">
        <f t="shared" si="100"/>
        <v>37</v>
      </c>
      <c r="L840" s="69">
        <v>1</v>
      </c>
      <c r="M840" s="69" t="s">
        <v>43</v>
      </c>
      <c r="N840" s="69" t="s">
        <v>73</v>
      </c>
      <c r="Q840" s="69">
        <f t="shared" si="101"/>
        <v>19</v>
      </c>
      <c r="R840" s="69">
        <f t="shared" si="102"/>
        <v>19</v>
      </c>
    </row>
    <row r="841" spans="1:18" x14ac:dyDescent="0.25">
      <c r="A841" s="69" t="s">
        <v>198</v>
      </c>
      <c r="C841" s="201" t="s">
        <v>440</v>
      </c>
      <c r="E841" s="69" t="s">
        <v>174</v>
      </c>
      <c r="F841" s="69" t="s">
        <v>218</v>
      </c>
      <c r="G841" s="231">
        <v>42905</v>
      </c>
      <c r="H841" s="231">
        <v>43003</v>
      </c>
      <c r="I841" s="255">
        <f t="shared" si="98"/>
        <v>6</v>
      </c>
      <c r="J841" s="198">
        <f t="shared" si="99"/>
        <v>25</v>
      </c>
      <c r="K841" s="198">
        <f t="shared" si="100"/>
        <v>39</v>
      </c>
      <c r="L841" s="69">
        <v>1</v>
      </c>
      <c r="M841" s="69" t="s">
        <v>24</v>
      </c>
      <c r="N841" s="69" t="s">
        <v>73</v>
      </c>
      <c r="Q841" s="69">
        <f t="shared" si="101"/>
        <v>15</v>
      </c>
      <c r="R841" s="69">
        <f t="shared" si="102"/>
        <v>15</v>
      </c>
    </row>
    <row r="842" spans="1:18" x14ac:dyDescent="0.25">
      <c r="A842" s="69" t="s">
        <v>198</v>
      </c>
      <c r="C842" s="201" t="s">
        <v>440</v>
      </c>
      <c r="E842" s="69" t="s">
        <v>174</v>
      </c>
      <c r="F842" s="69" t="s">
        <v>218</v>
      </c>
      <c r="G842" s="231">
        <v>42835</v>
      </c>
      <c r="H842" s="231">
        <v>43031</v>
      </c>
      <c r="I842" s="255">
        <f t="shared" si="98"/>
        <v>4</v>
      </c>
      <c r="J842" s="198">
        <f t="shared" si="99"/>
        <v>15</v>
      </c>
      <c r="K842" s="198">
        <f t="shared" si="100"/>
        <v>43</v>
      </c>
      <c r="L842" s="69">
        <v>1</v>
      </c>
      <c r="M842" s="69" t="s">
        <v>24</v>
      </c>
      <c r="N842" s="69" t="s">
        <v>73</v>
      </c>
      <c r="Q842" s="69">
        <f t="shared" si="101"/>
        <v>29</v>
      </c>
      <c r="R842" s="69">
        <f t="shared" si="102"/>
        <v>29</v>
      </c>
    </row>
    <row r="843" spans="1:18" x14ac:dyDescent="0.25">
      <c r="A843" s="69" t="s">
        <v>198</v>
      </c>
      <c r="C843" s="201" t="s">
        <v>440</v>
      </c>
      <c r="E843" s="69" t="s">
        <v>174</v>
      </c>
      <c r="F843" s="69" t="s">
        <v>218</v>
      </c>
      <c r="G843" s="231">
        <v>42878</v>
      </c>
      <c r="H843" s="231">
        <v>43004</v>
      </c>
      <c r="I843" s="255">
        <f t="shared" si="98"/>
        <v>5</v>
      </c>
      <c r="J843" s="198">
        <f t="shared" si="99"/>
        <v>21</v>
      </c>
      <c r="K843" s="198">
        <f t="shared" si="100"/>
        <v>39</v>
      </c>
      <c r="L843" s="69">
        <v>1</v>
      </c>
      <c r="M843" s="69" t="s">
        <v>42</v>
      </c>
      <c r="N843" s="69" t="s">
        <v>73</v>
      </c>
      <c r="Q843" s="69">
        <f t="shared" si="101"/>
        <v>19</v>
      </c>
      <c r="R843" s="69">
        <f t="shared" si="102"/>
        <v>19</v>
      </c>
    </row>
    <row r="844" spans="1:18" x14ac:dyDescent="0.25">
      <c r="A844" s="69" t="s">
        <v>198</v>
      </c>
      <c r="C844" s="201" t="s">
        <v>440</v>
      </c>
      <c r="E844" s="69" t="s">
        <v>174</v>
      </c>
      <c r="F844" s="69" t="s">
        <v>218</v>
      </c>
      <c r="G844" s="231">
        <v>42906</v>
      </c>
      <c r="H844" s="231">
        <v>43018</v>
      </c>
      <c r="I844" s="255">
        <f t="shared" si="98"/>
        <v>6</v>
      </c>
      <c r="J844" s="198">
        <f t="shared" si="99"/>
        <v>25</v>
      </c>
      <c r="K844" s="198">
        <f t="shared" si="100"/>
        <v>41</v>
      </c>
      <c r="L844" s="69">
        <v>1</v>
      </c>
      <c r="M844" s="69" t="s">
        <v>42</v>
      </c>
      <c r="N844" s="69" t="s">
        <v>73</v>
      </c>
      <c r="Q844" s="69">
        <f t="shared" si="101"/>
        <v>17</v>
      </c>
      <c r="R844" s="69">
        <f t="shared" si="102"/>
        <v>17</v>
      </c>
    </row>
    <row r="845" spans="1:18" x14ac:dyDescent="0.25">
      <c r="A845" s="69" t="s">
        <v>198</v>
      </c>
      <c r="B845" s="271"/>
      <c r="C845" s="201" t="s">
        <v>440</v>
      </c>
      <c r="E845" s="69" t="s">
        <v>174</v>
      </c>
      <c r="F845" s="69" t="s">
        <v>218</v>
      </c>
      <c r="G845" s="231">
        <v>42871</v>
      </c>
      <c r="H845" s="231">
        <v>42871</v>
      </c>
      <c r="I845" s="255">
        <f t="shared" si="98"/>
        <v>5</v>
      </c>
      <c r="J845" s="198">
        <f t="shared" si="99"/>
        <v>20</v>
      </c>
      <c r="K845" s="198">
        <f t="shared" si="100"/>
        <v>20</v>
      </c>
      <c r="L845" s="69">
        <v>1</v>
      </c>
      <c r="M845" s="69" t="s">
        <v>42</v>
      </c>
      <c r="N845" s="69" t="s">
        <v>73</v>
      </c>
      <c r="Q845" s="69">
        <f t="shared" si="101"/>
        <v>1</v>
      </c>
      <c r="R845" s="69">
        <f t="shared" si="102"/>
        <v>1</v>
      </c>
    </row>
    <row r="846" spans="1:18" x14ac:dyDescent="0.25">
      <c r="A846" s="69" t="s">
        <v>198</v>
      </c>
      <c r="C846" s="201" t="s">
        <v>440</v>
      </c>
      <c r="E846" s="69" t="s">
        <v>174</v>
      </c>
      <c r="F846" s="69" t="s">
        <v>218</v>
      </c>
      <c r="G846" s="231">
        <v>42927</v>
      </c>
      <c r="H846" s="231">
        <v>42990</v>
      </c>
      <c r="I846" s="255">
        <f t="shared" si="98"/>
        <v>7</v>
      </c>
      <c r="J846" s="198">
        <f t="shared" si="99"/>
        <v>28</v>
      </c>
      <c r="K846" s="198">
        <f t="shared" si="100"/>
        <v>37</v>
      </c>
      <c r="L846" s="69">
        <v>1</v>
      </c>
      <c r="M846" s="69" t="s">
        <v>42</v>
      </c>
      <c r="N846" s="69" t="s">
        <v>73</v>
      </c>
      <c r="Q846" s="69">
        <f t="shared" si="101"/>
        <v>10</v>
      </c>
      <c r="R846" s="69">
        <f t="shared" si="102"/>
        <v>10</v>
      </c>
    </row>
    <row r="847" spans="1:18" x14ac:dyDescent="0.25">
      <c r="A847" s="69" t="s">
        <v>198</v>
      </c>
      <c r="C847" s="201" t="s">
        <v>440</v>
      </c>
      <c r="E847" s="69" t="s">
        <v>174</v>
      </c>
      <c r="F847" s="69" t="s">
        <v>218</v>
      </c>
      <c r="G847" s="231">
        <v>42823</v>
      </c>
      <c r="H847" s="231">
        <v>43005</v>
      </c>
      <c r="I847" s="255">
        <f t="shared" si="98"/>
        <v>3</v>
      </c>
      <c r="J847" s="198">
        <f t="shared" si="99"/>
        <v>13</v>
      </c>
      <c r="K847" s="198">
        <f t="shared" si="100"/>
        <v>39</v>
      </c>
      <c r="L847" s="69">
        <v>1</v>
      </c>
      <c r="M847" s="69" t="s">
        <v>43</v>
      </c>
      <c r="N847" s="69" t="s">
        <v>73</v>
      </c>
      <c r="Q847" s="69">
        <f t="shared" si="101"/>
        <v>27</v>
      </c>
      <c r="R847" s="69">
        <f t="shared" si="102"/>
        <v>27</v>
      </c>
    </row>
    <row r="848" spans="1:18" x14ac:dyDescent="0.25">
      <c r="A848" s="69" t="s">
        <v>198</v>
      </c>
      <c r="C848" s="201" t="s">
        <v>440</v>
      </c>
      <c r="E848" s="69" t="s">
        <v>174</v>
      </c>
      <c r="F848" s="69" t="s">
        <v>218</v>
      </c>
      <c r="G848" s="231">
        <v>42907</v>
      </c>
      <c r="H848" s="231">
        <v>43033</v>
      </c>
      <c r="I848" s="255">
        <f t="shared" si="98"/>
        <v>6</v>
      </c>
      <c r="J848" s="198">
        <f t="shared" si="99"/>
        <v>25</v>
      </c>
      <c r="K848" s="198">
        <f t="shared" si="100"/>
        <v>43</v>
      </c>
      <c r="L848" s="69">
        <v>1</v>
      </c>
      <c r="M848" s="69" t="s">
        <v>43</v>
      </c>
      <c r="N848" s="69" t="s">
        <v>73</v>
      </c>
      <c r="Q848" s="69">
        <f t="shared" si="101"/>
        <v>19</v>
      </c>
      <c r="R848" s="69">
        <f t="shared" si="102"/>
        <v>19</v>
      </c>
    </row>
    <row r="849" spans="1:18" x14ac:dyDescent="0.25">
      <c r="A849" s="69" t="s">
        <v>198</v>
      </c>
      <c r="C849" s="201" t="s">
        <v>440</v>
      </c>
      <c r="E849" s="69" t="s">
        <v>174</v>
      </c>
      <c r="F849" s="69" t="s">
        <v>218</v>
      </c>
      <c r="G849" s="231">
        <v>42978</v>
      </c>
      <c r="H849" s="231">
        <v>43024</v>
      </c>
      <c r="I849" s="255">
        <f t="shared" si="98"/>
        <v>8</v>
      </c>
      <c r="J849" s="198">
        <f t="shared" si="99"/>
        <v>35</v>
      </c>
      <c r="K849" s="198">
        <f t="shared" si="100"/>
        <v>42</v>
      </c>
      <c r="L849" s="69">
        <v>1</v>
      </c>
      <c r="M849" s="69" t="s">
        <v>44</v>
      </c>
      <c r="N849" s="69" t="s">
        <v>73</v>
      </c>
      <c r="Q849" s="69">
        <f t="shared" si="101"/>
        <v>8</v>
      </c>
      <c r="R849" s="69">
        <f t="shared" si="102"/>
        <v>8</v>
      </c>
    </row>
    <row r="850" spans="1:18" x14ac:dyDescent="0.25">
      <c r="A850" s="69" t="s">
        <v>198</v>
      </c>
      <c r="C850" s="201" t="s">
        <v>440</v>
      </c>
      <c r="E850" s="69" t="s">
        <v>174</v>
      </c>
      <c r="F850" s="69" t="s">
        <v>218</v>
      </c>
      <c r="G850" s="231">
        <v>42915</v>
      </c>
      <c r="H850" s="231">
        <v>42964</v>
      </c>
      <c r="I850" s="255">
        <f t="shared" si="98"/>
        <v>6</v>
      </c>
      <c r="J850" s="198">
        <f t="shared" si="99"/>
        <v>26</v>
      </c>
      <c r="K850" s="198">
        <f t="shared" si="100"/>
        <v>33</v>
      </c>
      <c r="L850" s="69">
        <v>1</v>
      </c>
      <c r="M850" s="69" t="s">
        <v>44</v>
      </c>
      <c r="N850" s="69" t="s">
        <v>73</v>
      </c>
      <c r="Q850" s="69">
        <f t="shared" si="101"/>
        <v>8</v>
      </c>
      <c r="R850" s="69">
        <f t="shared" si="102"/>
        <v>8</v>
      </c>
    </row>
    <row r="851" spans="1:18" x14ac:dyDescent="0.25">
      <c r="A851" s="69" t="s">
        <v>198</v>
      </c>
      <c r="C851" s="201" t="s">
        <v>440</v>
      </c>
      <c r="E851" s="69" t="s">
        <v>174</v>
      </c>
      <c r="F851" s="69" t="s">
        <v>218</v>
      </c>
      <c r="G851" s="231">
        <v>42859</v>
      </c>
      <c r="H851" s="231">
        <v>42908</v>
      </c>
      <c r="I851" s="255">
        <f t="shared" si="98"/>
        <v>5</v>
      </c>
      <c r="J851" s="198">
        <f t="shared" si="99"/>
        <v>18</v>
      </c>
      <c r="K851" s="198">
        <f t="shared" si="100"/>
        <v>25</v>
      </c>
      <c r="L851" s="69">
        <v>1</v>
      </c>
      <c r="M851" s="69" t="s">
        <v>44</v>
      </c>
      <c r="N851" s="69" t="s">
        <v>73</v>
      </c>
      <c r="Q851" s="69">
        <f t="shared" si="101"/>
        <v>8</v>
      </c>
      <c r="R851" s="69">
        <f t="shared" si="102"/>
        <v>8</v>
      </c>
    </row>
    <row r="852" spans="1:18" x14ac:dyDescent="0.25">
      <c r="A852" s="69" t="s">
        <v>198</v>
      </c>
      <c r="B852" s="196"/>
      <c r="C852" s="201" t="s">
        <v>440</v>
      </c>
      <c r="D852" s="196"/>
      <c r="E852" s="69" t="s">
        <v>174</v>
      </c>
      <c r="F852" s="69" t="s">
        <v>218</v>
      </c>
      <c r="G852" s="231">
        <v>42908</v>
      </c>
      <c r="H852" s="231">
        <v>43006</v>
      </c>
      <c r="I852" s="255">
        <f t="shared" si="98"/>
        <v>6</v>
      </c>
      <c r="J852" s="198">
        <f t="shared" si="99"/>
        <v>25</v>
      </c>
      <c r="K852" s="198">
        <f t="shared" si="100"/>
        <v>39</v>
      </c>
      <c r="L852" s="69">
        <v>1</v>
      </c>
      <c r="M852" s="69" t="s">
        <v>44</v>
      </c>
      <c r="N852" s="69" t="s">
        <v>73</v>
      </c>
      <c r="Q852" s="69">
        <f t="shared" si="101"/>
        <v>15</v>
      </c>
      <c r="R852" s="69">
        <f t="shared" si="102"/>
        <v>15</v>
      </c>
    </row>
    <row r="853" spans="1:18" x14ac:dyDescent="0.25">
      <c r="A853" s="69" t="s">
        <v>198</v>
      </c>
      <c r="C853" s="201" t="s">
        <v>440</v>
      </c>
      <c r="E853" s="69" t="s">
        <v>174</v>
      </c>
      <c r="F853" s="69" t="s">
        <v>218</v>
      </c>
      <c r="G853" s="231">
        <v>42839</v>
      </c>
      <c r="H853" s="231">
        <v>43000</v>
      </c>
      <c r="I853" s="255">
        <f t="shared" si="98"/>
        <v>4</v>
      </c>
      <c r="J853" s="198">
        <f t="shared" si="99"/>
        <v>15</v>
      </c>
      <c r="K853" s="198">
        <f t="shared" si="100"/>
        <v>38</v>
      </c>
      <c r="L853" s="69">
        <v>1</v>
      </c>
      <c r="M853" s="69" t="s">
        <v>55</v>
      </c>
      <c r="N853" s="69" t="s">
        <v>73</v>
      </c>
      <c r="Q853" s="69">
        <f t="shared" si="101"/>
        <v>24</v>
      </c>
      <c r="R853" s="69">
        <f t="shared" si="102"/>
        <v>24</v>
      </c>
    </row>
    <row r="854" spans="1:18" x14ac:dyDescent="0.25">
      <c r="A854" s="69" t="s">
        <v>198</v>
      </c>
      <c r="C854" s="201" t="s">
        <v>440</v>
      </c>
      <c r="E854" s="69" t="s">
        <v>174</v>
      </c>
      <c r="F854" s="69" t="s">
        <v>218</v>
      </c>
      <c r="G854" s="231">
        <v>42874</v>
      </c>
      <c r="H854" s="231">
        <v>43007</v>
      </c>
      <c r="I854" s="255">
        <f t="shared" si="98"/>
        <v>5</v>
      </c>
      <c r="J854" s="198">
        <f t="shared" si="99"/>
        <v>20</v>
      </c>
      <c r="K854" s="198">
        <f t="shared" si="100"/>
        <v>39</v>
      </c>
      <c r="L854" s="69">
        <v>1</v>
      </c>
      <c r="M854" s="69" t="s">
        <v>55</v>
      </c>
      <c r="N854" s="69" t="s">
        <v>73</v>
      </c>
      <c r="Q854" s="69">
        <f t="shared" si="101"/>
        <v>20</v>
      </c>
      <c r="R854" s="69">
        <f t="shared" si="102"/>
        <v>20</v>
      </c>
    </row>
    <row r="855" spans="1:18" x14ac:dyDescent="0.25">
      <c r="A855" s="69" t="s">
        <v>198</v>
      </c>
      <c r="C855" s="201" t="s">
        <v>440</v>
      </c>
      <c r="E855" s="69" t="s">
        <v>174</v>
      </c>
      <c r="F855" s="69" t="s">
        <v>218</v>
      </c>
      <c r="G855" s="231">
        <v>42875</v>
      </c>
      <c r="H855" s="231">
        <v>43036</v>
      </c>
      <c r="I855" s="255">
        <f t="shared" si="98"/>
        <v>5</v>
      </c>
      <c r="J855" s="198">
        <f t="shared" si="99"/>
        <v>20</v>
      </c>
      <c r="K855" s="198">
        <f t="shared" si="100"/>
        <v>43</v>
      </c>
      <c r="L855" s="69">
        <v>1</v>
      </c>
      <c r="M855" s="69" t="s">
        <v>25</v>
      </c>
      <c r="N855" s="69" t="s">
        <v>73</v>
      </c>
      <c r="Q855" s="69">
        <f t="shared" si="101"/>
        <v>24</v>
      </c>
      <c r="R855" s="69">
        <f t="shared" si="102"/>
        <v>24</v>
      </c>
    </row>
    <row r="856" spans="1:18" x14ac:dyDescent="0.25">
      <c r="A856" s="69" t="s">
        <v>198</v>
      </c>
      <c r="C856" s="201" t="s">
        <v>440</v>
      </c>
      <c r="E856" s="69" t="s">
        <v>174</v>
      </c>
      <c r="F856" s="69" t="s">
        <v>218</v>
      </c>
      <c r="G856" s="231">
        <v>42826</v>
      </c>
      <c r="H856" s="231">
        <v>43008</v>
      </c>
      <c r="I856" s="255">
        <f t="shared" si="98"/>
        <v>4</v>
      </c>
      <c r="J856" s="198">
        <f t="shared" si="99"/>
        <v>13</v>
      </c>
      <c r="K856" s="198">
        <f t="shared" si="100"/>
        <v>39</v>
      </c>
      <c r="L856" s="69">
        <v>1</v>
      </c>
      <c r="M856" s="69" t="s">
        <v>25</v>
      </c>
      <c r="N856" s="69" t="s">
        <v>73</v>
      </c>
      <c r="Q856" s="69">
        <f t="shared" si="101"/>
        <v>27</v>
      </c>
      <c r="R856" s="69">
        <f t="shared" si="102"/>
        <v>27</v>
      </c>
    </row>
    <row r="857" spans="1:18" x14ac:dyDescent="0.25">
      <c r="A857" s="69" t="s">
        <v>198</v>
      </c>
      <c r="B857" s="271"/>
      <c r="C857" s="201" t="s">
        <v>440</v>
      </c>
      <c r="E857" s="69" t="s">
        <v>174</v>
      </c>
      <c r="F857" s="69" t="s">
        <v>218</v>
      </c>
      <c r="G857" s="231">
        <v>42868</v>
      </c>
      <c r="H857" s="231">
        <v>43036</v>
      </c>
      <c r="I857" s="255">
        <f t="shared" si="98"/>
        <v>5</v>
      </c>
      <c r="J857" s="198">
        <f t="shared" si="99"/>
        <v>19</v>
      </c>
      <c r="K857" s="198">
        <f t="shared" si="100"/>
        <v>43</v>
      </c>
      <c r="L857" s="69">
        <v>1</v>
      </c>
      <c r="M857" s="69" t="s">
        <v>25</v>
      </c>
      <c r="N857" s="69" t="s">
        <v>73</v>
      </c>
      <c r="Q857" s="69">
        <f t="shared" si="101"/>
        <v>25</v>
      </c>
      <c r="R857" s="69">
        <f t="shared" si="102"/>
        <v>25</v>
      </c>
    </row>
    <row r="858" spans="1:18" x14ac:dyDescent="0.25">
      <c r="A858" s="69" t="s">
        <v>198</v>
      </c>
      <c r="C858" s="201" t="s">
        <v>440</v>
      </c>
      <c r="E858" s="69" t="s">
        <v>174</v>
      </c>
      <c r="F858" s="69" t="s">
        <v>218</v>
      </c>
      <c r="G858" s="231">
        <v>42904</v>
      </c>
      <c r="H858" s="231">
        <v>43016</v>
      </c>
      <c r="I858" s="255">
        <f t="shared" si="98"/>
        <v>6</v>
      </c>
      <c r="J858" s="198">
        <f t="shared" si="99"/>
        <v>25</v>
      </c>
      <c r="K858" s="198">
        <f t="shared" si="100"/>
        <v>41</v>
      </c>
      <c r="L858" s="69">
        <v>1</v>
      </c>
      <c r="M858" s="69" t="s">
        <v>39</v>
      </c>
      <c r="N858" s="69" t="s">
        <v>73</v>
      </c>
      <c r="Q858" s="69">
        <f t="shared" si="101"/>
        <v>17</v>
      </c>
      <c r="R858" s="69">
        <f t="shared" si="102"/>
        <v>17</v>
      </c>
    </row>
    <row r="859" spans="1:18" x14ac:dyDescent="0.25">
      <c r="A859" s="69" t="s">
        <v>198</v>
      </c>
      <c r="C859" s="201" t="s">
        <v>440</v>
      </c>
      <c r="E859" s="69" t="s">
        <v>174</v>
      </c>
      <c r="F859" s="69" t="s">
        <v>218</v>
      </c>
      <c r="G859" s="231">
        <v>42869</v>
      </c>
      <c r="H859" s="231">
        <v>43009</v>
      </c>
      <c r="I859" s="255">
        <f t="shared" si="98"/>
        <v>5</v>
      </c>
      <c r="J859" s="198">
        <f t="shared" si="99"/>
        <v>20</v>
      </c>
      <c r="K859" s="198">
        <f t="shared" si="100"/>
        <v>40</v>
      </c>
      <c r="L859" s="69">
        <v>1</v>
      </c>
      <c r="M859" s="69" t="s">
        <v>39</v>
      </c>
      <c r="N859" s="69" t="s">
        <v>73</v>
      </c>
      <c r="Q859" s="69">
        <f t="shared" si="101"/>
        <v>21</v>
      </c>
      <c r="R859" s="69">
        <f t="shared" si="102"/>
        <v>21</v>
      </c>
    </row>
    <row r="860" spans="1:18" x14ac:dyDescent="0.25">
      <c r="A860" s="69" t="s">
        <v>198</v>
      </c>
      <c r="C860" s="201" t="s">
        <v>440</v>
      </c>
      <c r="E860" s="69" t="s">
        <v>234</v>
      </c>
      <c r="F860" s="69" t="s">
        <v>218</v>
      </c>
      <c r="G860" s="231">
        <v>42912</v>
      </c>
      <c r="H860" s="231">
        <v>42996</v>
      </c>
      <c r="I860" s="255">
        <f t="shared" si="98"/>
        <v>6</v>
      </c>
      <c r="J860" s="198">
        <f t="shared" si="99"/>
        <v>26</v>
      </c>
      <c r="K860" s="198">
        <f t="shared" si="100"/>
        <v>38</v>
      </c>
      <c r="L860" s="69">
        <v>1</v>
      </c>
      <c r="M860" s="69" t="s">
        <v>24</v>
      </c>
      <c r="N860" s="69" t="s">
        <v>73</v>
      </c>
      <c r="Q860" s="69">
        <f t="shared" si="101"/>
        <v>13</v>
      </c>
      <c r="R860" s="69">
        <f t="shared" si="102"/>
        <v>13</v>
      </c>
    </row>
    <row r="861" spans="1:18" x14ac:dyDescent="0.25">
      <c r="A861" s="69" t="s">
        <v>198</v>
      </c>
      <c r="C861" s="201" t="s">
        <v>440</v>
      </c>
      <c r="E861" s="69" t="s">
        <v>234</v>
      </c>
      <c r="F861" s="69" t="s">
        <v>218</v>
      </c>
      <c r="G861" s="231">
        <v>42914</v>
      </c>
      <c r="H861" s="231">
        <v>42977</v>
      </c>
      <c r="I861" s="255">
        <f t="shared" si="98"/>
        <v>6</v>
      </c>
      <c r="J861" s="198">
        <f t="shared" si="99"/>
        <v>26</v>
      </c>
      <c r="K861" s="198">
        <f t="shared" si="100"/>
        <v>35</v>
      </c>
      <c r="L861" s="69">
        <v>1</v>
      </c>
      <c r="M861" s="69" t="s">
        <v>43</v>
      </c>
      <c r="N861" s="69" t="s">
        <v>73</v>
      </c>
      <c r="Q861" s="69">
        <f t="shared" si="101"/>
        <v>10</v>
      </c>
      <c r="R861" s="69">
        <f t="shared" si="102"/>
        <v>10</v>
      </c>
    </row>
    <row r="862" spans="1:18" x14ac:dyDescent="0.25">
      <c r="A862" s="69" t="s">
        <v>198</v>
      </c>
      <c r="C862" s="201" t="s">
        <v>440</v>
      </c>
      <c r="E862" s="69" t="s">
        <v>234</v>
      </c>
      <c r="F862" s="69" t="s">
        <v>218</v>
      </c>
      <c r="G862" s="231">
        <v>42838</v>
      </c>
      <c r="H862" s="231">
        <v>43036</v>
      </c>
      <c r="I862" s="255">
        <f t="shared" si="98"/>
        <v>4</v>
      </c>
      <c r="J862" s="198">
        <f t="shared" si="99"/>
        <v>15</v>
      </c>
      <c r="K862" s="198">
        <f t="shared" si="100"/>
        <v>43</v>
      </c>
      <c r="L862" s="69">
        <v>3</v>
      </c>
      <c r="M862" s="69" t="s">
        <v>402</v>
      </c>
      <c r="N862" s="69" t="s">
        <v>73</v>
      </c>
      <c r="Q862" s="69">
        <f t="shared" si="101"/>
        <v>29</v>
      </c>
      <c r="R862" s="69">
        <f t="shared" si="102"/>
        <v>87</v>
      </c>
    </row>
    <row r="863" spans="1:18" x14ac:dyDescent="0.25">
      <c r="A863" s="69" t="s">
        <v>198</v>
      </c>
      <c r="C863" s="201" t="s">
        <v>440</v>
      </c>
      <c r="E863" s="69" t="s">
        <v>234</v>
      </c>
      <c r="F863" s="69" t="s">
        <v>218</v>
      </c>
      <c r="G863" s="231">
        <v>42916</v>
      </c>
      <c r="H863" s="231">
        <v>42979</v>
      </c>
      <c r="I863" s="255">
        <f t="shared" si="98"/>
        <v>6</v>
      </c>
      <c r="J863" s="198">
        <f t="shared" si="99"/>
        <v>26</v>
      </c>
      <c r="K863" s="198">
        <f t="shared" si="100"/>
        <v>35</v>
      </c>
      <c r="L863" s="69">
        <v>1</v>
      </c>
      <c r="M863" s="69" t="s">
        <v>55</v>
      </c>
      <c r="N863" s="69" t="s">
        <v>73</v>
      </c>
      <c r="Q863" s="69">
        <f t="shared" si="101"/>
        <v>10</v>
      </c>
      <c r="R863" s="69">
        <f t="shared" si="102"/>
        <v>10</v>
      </c>
    </row>
    <row r="864" spans="1:18" x14ac:dyDescent="0.25">
      <c r="A864" s="69" t="s">
        <v>198</v>
      </c>
      <c r="C864" s="201" t="s">
        <v>440</v>
      </c>
      <c r="E864" s="69" t="s">
        <v>234</v>
      </c>
      <c r="F864" s="69" t="s">
        <v>218</v>
      </c>
      <c r="G864" s="231">
        <v>42869</v>
      </c>
      <c r="H864" s="231">
        <v>42981</v>
      </c>
      <c r="I864" s="255">
        <f t="shared" si="98"/>
        <v>5</v>
      </c>
      <c r="J864" s="198">
        <f t="shared" si="99"/>
        <v>20</v>
      </c>
      <c r="K864" s="198">
        <f t="shared" si="100"/>
        <v>36</v>
      </c>
      <c r="L864" s="69">
        <v>1</v>
      </c>
      <c r="M864" s="69" t="s">
        <v>39</v>
      </c>
      <c r="N864" s="69" t="s">
        <v>73</v>
      </c>
      <c r="Q864" s="69">
        <f t="shared" si="101"/>
        <v>17</v>
      </c>
      <c r="R864" s="69">
        <f t="shared" si="102"/>
        <v>17</v>
      </c>
    </row>
    <row r="865" spans="1:18" x14ac:dyDescent="0.25">
      <c r="A865" s="69" t="s">
        <v>198</v>
      </c>
      <c r="C865" s="201" t="s">
        <v>440</v>
      </c>
      <c r="E865" s="69" t="s">
        <v>106</v>
      </c>
      <c r="F865" s="69" t="s">
        <v>218</v>
      </c>
      <c r="G865" s="231">
        <v>42857</v>
      </c>
      <c r="H865" s="231">
        <v>43032</v>
      </c>
      <c r="I865" s="255">
        <f t="shared" si="98"/>
        <v>5</v>
      </c>
      <c r="J865" s="198">
        <f t="shared" si="99"/>
        <v>18</v>
      </c>
      <c r="K865" s="198">
        <f t="shared" si="100"/>
        <v>43</v>
      </c>
      <c r="L865" s="69">
        <v>1</v>
      </c>
      <c r="M865" s="69" t="s">
        <v>42</v>
      </c>
      <c r="N865" s="69" t="s">
        <v>73</v>
      </c>
      <c r="Q865" s="69">
        <f t="shared" si="101"/>
        <v>26</v>
      </c>
      <c r="R865" s="69">
        <f t="shared" si="102"/>
        <v>26</v>
      </c>
    </row>
    <row r="866" spans="1:18" x14ac:dyDescent="0.25">
      <c r="A866" s="69" t="s">
        <v>198</v>
      </c>
      <c r="C866" s="201" t="s">
        <v>440</v>
      </c>
      <c r="E866" s="69" t="s">
        <v>106</v>
      </c>
      <c r="F866" s="69" t="s">
        <v>218</v>
      </c>
      <c r="G866" s="231">
        <v>42943</v>
      </c>
      <c r="H866" s="231">
        <v>43006</v>
      </c>
      <c r="I866" s="255">
        <f t="shared" si="98"/>
        <v>7</v>
      </c>
      <c r="J866" s="198">
        <f t="shared" si="99"/>
        <v>30</v>
      </c>
      <c r="K866" s="198">
        <f t="shared" si="100"/>
        <v>39</v>
      </c>
      <c r="L866" s="69">
        <v>1</v>
      </c>
      <c r="M866" s="69" t="s">
        <v>44</v>
      </c>
      <c r="N866" s="69" t="s">
        <v>73</v>
      </c>
      <c r="Q866" s="69">
        <f t="shared" si="101"/>
        <v>10</v>
      </c>
      <c r="R866" s="69">
        <f t="shared" si="102"/>
        <v>10</v>
      </c>
    </row>
    <row r="867" spans="1:18" x14ac:dyDescent="0.25">
      <c r="A867" s="69" t="s">
        <v>198</v>
      </c>
      <c r="B867" s="202"/>
      <c r="C867" s="201" t="s">
        <v>440</v>
      </c>
      <c r="D867" s="202"/>
      <c r="E867" s="69" t="s">
        <v>106</v>
      </c>
      <c r="F867" s="69" t="s">
        <v>218</v>
      </c>
      <c r="G867" s="231">
        <v>42854</v>
      </c>
      <c r="H867" s="231">
        <v>43036</v>
      </c>
      <c r="I867" s="255">
        <f t="shared" si="98"/>
        <v>4</v>
      </c>
      <c r="J867" s="198">
        <f t="shared" si="99"/>
        <v>17</v>
      </c>
      <c r="K867" s="198">
        <f t="shared" si="100"/>
        <v>43</v>
      </c>
      <c r="L867" s="69">
        <v>1</v>
      </c>
      <c r="M867" s="69" t="s">
        <v>25</v>
      </c>
      <c r="N867" s="69" t="s">
        <v>73</v>
      </c>
      <c r="Q867" s="69">
        <f t="shared" si="101"/>
        <v>27</v>
      </c>
      <c r="R867" s="69">
        <f t="shared" si="102"/>
        <v>27</v>
      </c>
    </row>
    <row r="868" spans="1:18" x14ac:dyDescent="0.25">
      <c r="A868" s="69" t="s">
        <v>198</v>
      </c>
      <c r="B868" s="196"/>
      <c r="C868" s="201" t="s">
        <v>440</v>
      </c>
      <c r="D868" s="196"/>
      <c r="E868" s="69" t="s">
        <v>112</v>
      </c>
      <c r="F868" s="69" t="s">
        <v>218</v>
      </c>
      <c r="G868" s="231">
        <v>42920</v>
      </c>
      <c r="H868" s="231">
        <v>42990</v>
      </c>
      <c r="I868" s="255">
        <f t="shared" si="98"/>
        <v>7</v>
      </c>
      <c r="J868" s="198">
        <f t="shared" si="99"/>
        <v>27</v>
      </c>
      <c r="K868" s="198">
        <f t="shared" si="100"/>
        <v>37</v>
      </c>
      <c r="L868" s="69">
        <v>1</v>
      </c>
      <c r="M868" s="69" t="s">
        <v>42</v>
      </c>
      <c r="N868" s="69" t="s">
        <v>73</v>
      </c>
      <c r="Q868" s="69">
        <f t="shared" si="101"/>
        <v>11</v>
      </c>
      <c r="R868" s="69">
        <f t="shared" si="102"/>
        <v>11</v>
      </c>
    </row>
    <row r="869" spans="1:18" x14ac:dyDescent="0.25">
      <c r="A869" s="69" t="s">
        <v>198</v>
      </c>
      <c r="B869" s="196"/>
      <c r="C869" s="201" t="s">
        <v>440</v>
      </c>
      <c r="D869" s="196"/>
      <c r="E869" s="69" t="s">
        <v>112</v>
      </c>
      <c r="F869" s="69" t="s">
        <v>218</v>
      </c>
      <c r="G869" s="231">
        <v>42933</v>
      </c>
      <c r="H869" s="231">
        <v>42987</v>
      </c>
      <c r="I869" s="255">
        <f t="shared" si="98"/>
        <v>7</v>
      </c>
      <c r="J869" s="198">
        <f t="shared" si="99"/>
        <v>29</v>
      </c>
      <c r="K869" s="198">
        <f t="shared" si="100"/>
        <v>36</v>
      </c>
      <c r="L869" s="69">
        <v>1</v>
      </c>
      <c r="M869" s="69" t="s">
        <v>25</v>
      </c>
      <c r="N869" s="69" t="s">
        <v>73</v>
      </c>
      <c r="Q869" s="69">
        <f t="shared" si="101"/>
        <v>8</v>
      </c>
      <c r="R869" s="69">
        <f t="shared" si="102"/>
        <v>8</v>
      </c>
    </row>
    <row r="870" spans="1:18" x14ac:dyDescent="0.25">
      <c r="A870" s="69" t="s">
        <v>198</v>
      </c>
      <c r="B870" s="196"/>
      <c r="C870" s="201" t="s">
        <v>440</v>
      </c>
      <c r="D870" s="196"/>
      <c r="E870" s="69" t="s">
        <v>233</v>
      </c>
      <c r="F870" s="69" t="s">
        <v>218</v>
      </c>
      <c r="G870" s="231">
        <v>42852</v>
      </c>
      <c r="H870" s="231">
        <v>43006</v>
      </c>
      <c r="I870" s="255">
        <f t="shared" si="98"/>
        <v>4</v>
      </c>
      <c r="J870" s="198">
        <f t="shared" si="99"/>
        <v>17</v>
      </c>
      <c r="K870" s="198">
        <f t="shared" si="100"/>
        <v>39</v>
      </c>
      <c r="L870" s="69">
        <v>1</v>
      </c>
      <c r="M870" s="69" t="s">
        <v>44</v>
      </c>
      <c r="N870" s="69" t="s">
        <v>73</v>
      </c>
      <c r="Q870" s="69">
        <f t="shared" si="101"/>
        <v>23</v>
      </c>
      <c r="R870" s="69">
        <f t="shared" si="102"/>
        <v>23</v>
      </c>
    </row>
    <row r="871" spans="1:18" x14ac:dyDescent="0.25">
      <c r="A871" s="69" t="s">
        <v>198</v>
      </c>
      <c r="B871" s="196"/>
      <c r="C871" s="201" t="s">
        <v>440</v>
      </c>
      <c r="D871" s="196"/>
      <c r="E871" s="69" t="s">
        <v>233</v>
      </c>
      <c r="F871" s="69" t="s">
        <v>218</v>
      </c>
      <c r="G871" s="231">
        <v>42848</v>
      </c>
      <c r="H871" s="231">
        <v>43036</v>
      </c>
      <c r="I871" s="255">
        <f t="shared" si="98"/>
        <v>4</v>
      </c>
      <c r="J871" s="198">
        <f t="shared" si="99"/>
        <v>17</v>
      </c>
      <c r="K871" s="198">
        <f t="shared" si="100"/>
        <v>43</v>
      </c>
      <c r="L871" s="69">
        <v>3</v>
      </c>
      <c r="M871" s="69" t="s">
        <v>341</v>
      </c>
      <c r="N871" s="69" t="s">
        <v>73</v>
      </c>
      <c r="Q871" s="69">
        <f t="shared" si="101"/>
        <v>27</v>
      </c>
      <c r="R871" s="69">
        <f t="shared" si="102"/>
        <v>81</v>
      </c>
    </row>
    <row r="872" spans="1:18" x14ac:dyDescent="0.25">
      <c r="A872" s="71" t="s">
        <v>157</v>
      </c>
      <c r="B872" s="196"/>
      <c r="C872" s="201" t="s">
        <v>440</v>
      </c>
      <c r="E872" s="69" t="s">
        <v>174</v>
      </c>
      <c r="F872" s="69" t="s">
        <v>218</v>
      </c>
      <c r="G872" s="231">
        <v>42837</v>
      </c>
      <c r="H872" s="231">
        <v>43033</v>
      </c>
      <c r="I872" s="255">
        <f t="shared" si="98"/>
        <v>4</v>
      </c>
      <c r="J872" s="198">
        <f t="shared" si="99"/>
        <v>15</v>
      </c>
      <c r="K872" s="198">
        <f t="shared" si="100"/>
        <v>43</v>
      </c>
      <c r="L872" s="69">
        <v>1</v>
      </c>
      <c r="M872" s="69" t="s">
        <v>43</v>
      </c>
      <c r="N872" s="69" t="s">
        <v>73</v>
      </c>
      <c r="Q872" s="69">
        <f t="shared" si="101"/>
        <v>29</v>
      </c>
      <c r="R872" s="69">
        <f t="shared" si="102"/>
        <v>29</v>
      </c>
    </row>
    <row r="873" spans="1:18" x14ac:dyDescent="0.25">
      <c r="A873" s="71" t="s">
        <v>157</v>
      </c>
      <c r="C873" s="201" t="s">
        <v>440</v>
      </c>
      <c r="E873" s="69" t="s">
        <v>174</v>
      </c>
      <c r="F873" s="69" t="s">
        <v>218</v>
      </c>
      <c r="G873" s="231">
        <v>42826</v>
      </c>
      <c r="H873" s="231">
        <v>43036</v>
      </c>
      <c r="I873" s="255">
        <f t="shared" si="98"/>
        <v>4</v>
      </c>
      <c r="J873" s="198">
        <f t="shared" si="99"/>
        <v>13</v>
      </c>
      <c r="K873" s="198">
        <f t="shared" si="100"/>
        <v>43</v>
      </c>
      <c r="L873" s="69">
        <v>1</v>
      </c>
      <c r="M873" s="69" t="s">
        <v>25</v>
      </c>
      <c r="N873" s="69" t="s">
        <v>73</v>
      </c>
      <c r="Q873" s="69">
        <f t="shared" si="101"/>
        <v>31</v>
      </c>
      <c r="R873" s="69">
        <f t="shared" si="102"/>
        <v>31</v>
      </c>
    </row>
    <row r="874" spans="1:18" x14ac:dyDescent="0.25">
      <c r="A874" s="71" t="s">
        <v>223</v>
      </c>
      <c r="C874" s="201" t="s">
        <v>440</v>
      </c>
      <c r="E874" s="69" t="s">
        <v>113</v>
      </c>
      <c r="F874" s="69" t="s">
        <v>218</v>
      </c>
      <c r="G874" s="231">
        <v>42906</v>
      </c>
      <c r="H874" s="231">
        <v>43009</v>
      </c>
      <c r="I874" s="255">
        <f t="shared" si="98"/>
        <v>6</v>
      </c>
      <c r="J874" s="198">
        <f t="shared" si="99"/>
        <v>25</v>
      </c>
      <c r="K874" s="198">
        <f t="shared" si="100"/>
        <v>40</v>
      </c>
      <c r="L874" s="69">
        <v>2</v>
      </c>
      <c r="M874" s="69" t="s">
        <v>356</v>
      </c>
      <c r="N874" s="69" t="s">
        <v>73</v>
      </c>
      <c r="Q874" s="69">
        <f t="shared" si="101"/>
        <v>16</v>
      </c>
      <c r="R874" s="69">
        <f t="shared" si="102"/>
        <v>32</v>
      </c>
    </row>
    <row r="875" spans="1:18" x14ac:dyDescent="0.25">
      <c r="A875" s="69" t="s">
        <v>325</v>
      </c>
      <c r="B875" s="271"/>
      <c r="C875" s="201" t="s">
        <v>440</v>
      </c>
      <c r="E875" s="69" t="s">
        <v>106</v>
      </c>
      <c r="F875" s="69" t="s">
        <v>218</v>
      </c>
      <c r="G875" s="231">
        <v>42860</v>
      </c>
      <c r="H875" s="231">
        <v>43007</v>
      </c>
      <c r="I875" s="255">
        <f t="shared" si="98"/>
        <v>5</v>
      </c>
      <c r="J875" s="198">
        <f t="shared" si="99"/>
        <v>18</v>
      </c>
      <c r="K875" s="198">
        <f t="shared" si="100"/>
        <v>39</v>
      </c>
      <c r="L875" s="69">
        <v>2</v>
      </c>
      <c r="M875" s="69" t="s">
        <v>28</v>
      </c>
      <c r="N875" s="69" t="s">
        <v>73</v>
      </c>
      <c r="O875" s="69" t="s">
        <v>438</v>
      </c>
      <c r="Q875" s="69">
        <f t="shared" si="101"/>
        <v>22</v>
      </c>
      <c r="R875" s="69">
        <f t="shared" si="102"/>
        <v>44</v>
      </c>
    </row>
    <row r="876" spans="1:18" x14ac:dyDescent="0.25">
      <c r="A876" s="69" t="s">
        <v>261</v>
      </c>
      <c r="B876" s="271"/>
      <c r="D876" s="201" t="s">
        <v>440</v>
      </c>
      <c r="E876" s="69" t="s">
        <v>174</v>
      </c>
      <c r="F876" s="69" t="s">
        <v>218</v>
      </c>
      <c r="G876" s="231">
        <v>42860</v>
      </c>
      <c r="H876" s="231">
        <v>43021</v>
      </c>
      <c r="I876" s="255">
        <f t="shared" si="98"/>
        <v>5</v>
      </c>
      <c r="J876" s="198">
        <f t="shared" si="99"/>
        <v>18</v>
      </c>
      <c r="K876" s="198">
        <f t="shared" si="100"/>
        <v>41</v>
      </c>
      <c r="L876" s="69">
        <v>1</v>
      </c>
      <c r="M876" s="69" t="s">
        <v>55</v>
      </c>
      <c r="N876" s="69" t="s">
        <v>73</v>
      </c>
      <c r="Q876" s="69">
        <f t="shared" si="101"/>
        <v>24</v>
      </c>
      <c r="R876" s="69">
        <f t="shared" si="102"/>
        <v>24</v>
      </c>
    </row>
    <row r="877" spans="1:18" x14ac:dyDescent="0.25">
      <c r="A877" s="69" t="s">
        <v>355</v>
      </c>
      <c r="C877" s="201" t="s">
        <v>440</v>
      </c>
      <c r="E877" s="69" t="s">
        <v>234</v>
      </c>
      <c r="F877" s="69" t="s">
        <v>218</v>
      </c>
      <c r="G877" s="231">
        <v>42933</v>
      </c>
      <c r="H877" s="231">
        <v>42961</v>
      </c>
      <c r="I877" s="255">
        <f t="shared" si="98"/>
        <v>7</v>
      </c>
      <c r="J877" s="198">
        <f t="shared" si="99"/>
        <v>29</v>
      </c>
      <c r="K877" s="198">
        <f t="shared" si="100"/>
        <v>33</v>
      </c>
      <c r="L877" s="69">
        <v>1</v>
      </c>
      <c r="M877" s="69" t="s">
        <v>24</v>
      </c>
      <c r="N877" s="69" t="s">
        <v>73</v>
      </c>
      <c r="Q877" s="69">
        <f t="shared" si="101"/>
        <v>5</v>
      </c>
      <c r="R877" s="69">
        <f t="shared" si="102"/>
        <v>5</v>
      </c>
    </row>
    <row r="878" spans="1:18" x14ac:dyDescent="0.25">
      <c r="A878" s="69" t="s">
        <v>355</v>
      </c>
      <c r="C878" s="201" t="s">
        <v>440</v>
      </c>
      <c r="E878" s="69" t="s">
        <v>234</v>
      </c>
      <c r="F878" s="69" t="s">
        <v>218</v>
      </c>
      <c r="G878" s="231">
        <v>42905</v>
      </c>
      <c r="H878" s="231">
        <v>42989</v>
      </c>
      <c r="I878" s="255">
        <f t="shared" si="98"/>
        <v>6</v>
      </c>
      <c r="J878" s="198">
        <f t="shared" si="99"/>
        <v>25</v>
      </c>
      <c r="K878" s="198">
        <f t="shared" si="100"/>
        <v>37</v>
      </c>
      <c r="L878" s="69">
        <v>1</v>
      </c>
      <c r="M878" s="69" t="s">
        <v>24</v>
      </c>
      <c r="N878" s="69" t="s">
        <v>73</v>
      </c>
      <c r="Q878" s="69">
        <f t="shared" si="101"/>
        <v>13</v>
      </c>
      <c r="R878" s="69">
        <f t="shared" si="102"/>
        <v>13</v>
      </c>
    </row>
    <row r="879" spans="1:18" x14ac:dyDescent="0.25">
      <c r="A879" s="69" t="s">
        <v>355</v>
      </c>
      <c r="C879" s="201" t="s">
        <v>440</v>
      </c>
      <c r="E879" s="69" t="s">
        <v>234</v>
      </c>
      <c r="F879" s="69" t="s">
        <v>218</v>
      </c>
      <c r="G879" s="231">
        <v>42906</v>
      </c>
      <c r="H879" s="231">
        <v>42990</v>
      </c>
      <c r="I879" s="255">
        <f t="shared" si="98"/>
        <v>6</v>
      </c>
      <c r="J879" s="198">
        <f t="shared" si="99"/>
        <v>25</v>
      </c>
      <c r="K879" s="198">
        <f t="shared" si="100"/>
        <v>37</v>
      </c>
      <c r="L879" s="69">
        <v>1</v>
      </c>
      <c r="M879" s="69" t="s">
        <v>42</v>
      </c>
      <c r="N879" s="69" t="s">
        <v>73</v>
      </c>
      <c r="Q879" s="69">
        <f t="shared" si="101"/>
        <v>13</v>
      </c>
      <c r="R879" s="69">
        <f t="shared" si="102"/>
        <v>13</v>
      </c>
    </row>
    <row r="880" spans="1:18" x14ac:dyDescent="0.25">
      <c r="A880" s="69" t="s">
        <v>355</v>
      </c>
      <c r="C880" s="201" t="s">
        <v>440</v>
      </c>
      <c r="E880" s="69" t="s">
        <v>234</v>
      </c>
      <c r="F880" s="69" t="s">
        <v>218</v>
      </c>
      <c r="G880" s="231">
        <v>42935</v>
      </c>
      <c r="H880" s="231">
        <v>42963</v>
      </c>
      <c r="I880" s="255">
        <f t="shared" si="98"/>
        <v>7</v>
      </c>
      <c r="J880" s="198">
        <f t="shared" si="99"/>
        <v>29</v>
      </c>
      <c r="K880" s="198">
        <f t="shared" si="100"/>
        <v>33</v>
      </c>
      <c r="L880" s="69">
        <v>1</v>
      </c>
      <c r="M880" s="69" t="s">
        <v>43</v>
      </c>
      <c r="N880" s="69" t="s">
        <v>73</v>
      </c>
      <c r="Q880" s="69">
        <f t="shared" si="101"/>
        <v>5</v>
      </c>
      <c r="R880" s="69">
        <f t="shared" si="102"/>
        <v>5</v>
      </c>
    </row>
    <row r="881" spans="1:18" x14ac:dyDescent="0.25">
      <c r="A881" s="69" t="s">
        <v>355</v>
      </c>
      <c r="C881" s="201" t="s">
        <v>440</v>
      </c>
      <c r="E881" s="69" t="s">
        <v>234</v>
      </c>
      <c r="F881" s="69" t="s">
        <v>218</v>
      </c>
      <c r="G881" s="231">
        <v>42907</v>
      </c>
      <c r="H881" s="231">
        <v>42991</v>
      </c>
      <c r="I881" s="255">
        <f t="shared" ref="I881:I917" si="103">MONTH(G881)</f>
        <v>6</v>
      </c>
      <c r="J881" s="198">
        <f t="shared" ref="J881:J917" si="104">WEEKNUM(G881)</f>
        <v>25</v>
      </c>
      <c r="K881" s="198">
        <f t="shared" ref="K881:K917" si="105">WEEKNUM(H881)</f>
        <v>37</v>
      </c>
      <c r="L881" s="69">
        <v>1</v>
      </c>
      <c r="M881" s="69" t="s">
        <v>43</v>
      </c>
      <c r="N881" s="69" t="s">
        <v>73</v>
      </c>
      <c r="Q881" s="69">
        <f t="shared" ref="Q881:Q917" si="106">K881-J881+1</f>
        <v>13</v>
      </c>
      <c r="R881" s="69">
        <f t="shared" ref="R881:R917" si="107">Q881*L881</f>
        <v>13</v>
      </c>
    </row>
    <row r="882" spans="1:18" x14ac:dyDescent="0.25">
      <c r="A882" s="69" t="s">
        <v>355</v>
      </c>
      <c r="C882" s="201" t="s">
        <v>440</v>
      </c>
      <c r="E882" s="69" t="s">
        <v>234</v>
      </c>
      <c r="F882" s="69" t="s">
        <v>218</v>
      </c>
      <c r="G882" s="231">
        <v>42908</v>
      </c>
      <c r="H882" s="231">
        <v>42992</v>
      </c>
      <c r="I882" s="255">
        <f t="shared" si="103"/>
        <v>6</v>
      </c>
      <c r="J882" s="198">
        <f t="shared" si="104"/>
        <v>25</v>
      </c>
      <c r="K882" s="198">
        <f t="shared" si="105"/>
        <v>37</v>
      </c>
      <c r="L882" s="69">
        <v>1</v>
      </c>
      <c r="M882" s="69" t="s">
        <v>44</v>
      </c>
      <c r="N882" s="69" t="s">
        <v>73</v>
      </c>
      <c r="Q882" s="69">
        <f t="shared" si="106"/>
        <v>13</v>
      </c>
      <c r="R882" s="69">
        <f t="shared" si="107"/>
        <v>13</v>
      </c>
    </row>
    <row r="883" spans="1:18" x14ac:dyDescent="0.25">
      <c r="A883" s="69" t="s">
        <v>355</v>
      </c>
      <c r="C883" s="201" t="s">
        <v>440</v>
      </c>
      <c r="E883" s="69" t="s">
        <v>234</v>
      </c>
      <c r="F883" s="69" t="s">
        <v>218</v>
      </c>
      <c r="G883" s="231">
        <v>42909</v>
      </c>
      <c r="H883" s="231">
        <v>42993</v>
      </c>
      <c r="I883" s="255">
        <f t="shared" si="103"/>
        <v>6</v>
      </c>
      <c r="J883" s="198">
        <f t="shared" si="104"/>
        <v>25</v>
      </c>
      <c r="K883" s="198">
        <f t="shared" si="105"/>
        <v>37</v>
      </c>
      <c r="L883" s="69">
        <v>1</v>
      </c>
      <c r="M883" s="69" t="s">
        <v>55</v>
      </c>
      <c r="N883" s="69" t="s">
        <v>73</v>
      </c>
      <c r="Q883" s="69">
        <f t="shared" si="106"/>
        <v>13</v>
      </c>
      <c r="R883" s="69">
        <f t="shared" si="107"/>
        <v>13</v>
      </c>
    </row>
    <row r="884" spans="1:18" x14ac:dyDescent="0.25">
      <c r="A884" s="69" t="s">
        <v>355</v>
      </c>
      <c r="C884" s="201" t="s">
        <v>440</v>
      </c>
      <c r="E884" s="69" t="s">
        <v>234</v>
      </c>
      <c r="F884" s="69" t="s">
        <v>218</v>
      </c>
      <c r="G884" s="231">
        <v>42930</v>
      </c>
      <c r="H884" s="231">
        <v>42958</v>
      </c>
      <c r="I884" s="255">
        <f t="shared" si="103"/>
        <v>7</v>
      </c>
      <c r="J884" s="198">
        <f t="shared" si="104"/>
        <v>28</v>
      </c>
      <c r="K884" s="198">
        <f t="shared" si="105"/>
        <v>32</v>
      </c>
      <c r="L884" s="69">
        <v>1</v>
      </c>
      <c r="M884" s="69" t="s">
        <v>55</v>
      </c>
      <c r="N884" s="69" t="s">
        <v>73</v>
      </c>
      <c r="Q884" s="69">
        <f t="shared" si="106"/>
        <v>5</v>
      </c>
      <c r="R884" s="69">
        <f t="shared" si="107"/>
        <v>5</v>
      </c>
    </row>
    <row r="885" spans="1:18" x14ac:dyDescent="0.25">
      <c r="A885" s="69" t="s">
        <v>355</v>
      </c>
      <c r="C885" s="201" t="s">
        <v>440</v>
      </c>
      <c r="E885" s="69" t="s">
        <v>234</v>
      </c>
      <c r="F885" s="69" t="s">
        <v>218</v>
      </c>
      <c r="G885" s="231">
        <v>42903</v>
      </c>
      <c r="H885" s="231">
        <v>42994</v>
      </c>
      <c r="I885" s="255">
        <f t="shared" si="103"/>
        <v>6</v>
      </c>
      <c r="J885" s="198">
        <f t="shared" si="104"/>
        <v>24</v>
      </c>
      <c r="K885" s="198">
        <f t="shared" si="105"/>
        <v>37</v>
      </c>
      <c r="L885" s="69">
        <v>1</v>
      </c>
      <c r="M885" s="69" t="s">
        <v>25</v>
      </c>
      <c r="N885" s="69" t="s">
        <v>73</v>
      </c>
      <c r="Q885" s="69">
        <f t="shared" si="106"/>
        <v>14</v>
      </c>
      <c r="R885" s="69">
        <f t="shared" si="107"/>
        <v>14</v>
      </c>
    </row>
    <row r="886" spans="1:18" x14ac:dyDescent="0.25">
      <c r="A886" s="69" t="s">
        <v>355</v>
      </c>
      <c r="C886" s="201" t="s">
        <v>440</v>
      </c>
      <c r="E886" s="69" t="s">
        <v>234</v>
      </c>
      <c r="F886" s="69" t="s">
        <v>218</v>
      </c>
      <c r="G886" s="231">
        <v>42932</v>
      </c>
      <c r="H886" s="231">
        <v>42960</v>
      </c>
      <c r="I886" s="255">
        <f t="shared" si="103"/>
        <v>7</v>
      </c>
      <c r="J886" s="198">
        <f t="shared" si="104"/>
        <v>29</v>
      </c>
      <c r="K886" s="198">
        <f t="shared" si="105"/>
        <v>33</v>
      </c>
      <c r="L886" s="69">
        <v>1</v>
      </c>
      <c r="M886" s="69" t="s">
        <v>39</v>
      </c>
      <c r="N886" s="69" t="s">
        <v>73</v>
      </c>
      <c r="Q886" s="69">
        <f t="shared" si="106"/>
        <v>5</v>
      </c>
      <c r="R886" s="69">
        <f t="shared" si="107"/>
        <v>5</v>
      </c>
    </row>
    <row r="887" spans="1:18" x14ac:dyDescent="0.25">
      <c r="A887" s="69" t="s">
        <v>355</v>
      </c>
      <c r="C887" s="201" t="s">
        <v>440</v>
      </c>
      <c r="E887" s="69" t="s">
        <v>234</v>
      </c>
      <c r="F887" s="69" t="s">
        <v>218</v>
      </c>
      <c r="G887" s="231">
        <v>42904</v>
      </c>
      <c r="H887" s="231">
        <v>42995</v>
      </c>
      <c r="I887" s="255">
        <f t="shared" si="103"/>
        <v>6</v>
      </c>
      <c r="J887" s="198">
        <f t="shared" si="104"/>
        <v>25</v>
      </c>
      <c r="K887" s="198">
        <f t="shared" si="105"/>
        <v>38</v>
      </c>
      <c r="L887" s="69">
        <v>1</v>
      </c>
      <c r="M887" s="69" t="s">
        <v>39</v>
      </c>
      <c r="N887" s="69" t="s">
        <v>73</v>
      </c>
      <c r="Q887" s="69">
        <f t="shared" si="106"/>
        <v>14</v>
      </c>
      <c r="R887" s="69">
        <f t="shared" si="107"/>
        <v>14</v>
      </c>
    </row>
    <row r="888" spans="1:18" x14ac:dyDescent="0.25">
      <c r="A888" s="69" t="s">
        <v>409</v>
      </c>
      <c r="C888" s="201" t="s">
        <v>440</v>
      </c>
      <c r="E888" s="69" t="s">
        <v>107</v>
      </c>
      <c r="F888" s="69" t="s">
        <v>290</v>
      </c>
      <c r="G888" s="231">
        <v>42919</v>
      </c>
      <c r="H888" s="231">
        <v>42972</v>
      </c>
      <c r="I888" s="255">
        <f t="shared" si="103"/>
        <v>7</v>
      </c>
      <c r="J888" s="198">
        <f t="shared" si="104"/>
        <v>27</v>
      </c>
      <c r="K888" s="198">
        <f t="shared" si="105"/>
        <v>34</v>
      </c>
      <c r="L888" s="69">
        <v>2</v>
      </c>
      <c r="M888" s="69" t="s">
        <v>28</v>
      </c>
      <c r="N888" s="69" t="s">
        <v>73</v>
      </c>
      <c r="O888" s="69" t="s">
        <v>438</v>
      </c>
      <c r="Q888" s="69">
        <f t="shared" si="106"/>
        <v>8</v>
      </c>
      <c r="R888" s="69">
        <f t="shared" si="107"/>
        <v>16</v>
      </c>
    </row>
    <row r="889" spans="1:18" x14ac:dyDescent="0.25">
      <c r="A889" s="69" t="s">
        <v>409</v>
      </c>
      <c r="B889" s="271"/>
      <c r="C889" s="201" t="s">
        <v>440</v>
      </c>
      <c r="E889" s="69" t="s">
        <v>106</v>
      </c>
      <c r="F889" s="69" t="s">
        <v>290</v>
      </c>
      <c r="G889" s="231">
        <v>42822</v>
      </c>
      <c r="H889" s="231">
        <v>43036</v>
      </c>
      <c r="I889" s="255">
        <f t="shared" si="103"/>
        <v>3</v>
      </c>
      <c r="J889" s="198">
        <f t="shared" si="104"/>
        <v>13</v>
      </c>
      <c r="K889" s="198">
        <f t="shared" si="105"/>
        <v>43</v>
      </c>
      <c r="L889" s="69">
        <v>2</v>
      </c>
      <c r="M889" s="69" t="s">
        <v>30</v>
      </c>
      <c r="N889" s="69" t="s">
        <v>73</v>
      </c>
      <c r="Q889" s="69">
        <f t="shared" si="106"/>
        <v>31</v>
      </c>
      <c r="R889" s="69">
        <f t="shared" si="107"/>
        <v>62</v>
      </c>
    </row>
    <row r="890" spans="1:18" x14ac:dyDescent="0.25">
      <c r="A890" s="69" t="s">
        <v>409</v>
      </c>
      <c r="C890" s="201" t="s">
        <v>440</v>
      </c>
      <c r="E890" s="69" t="s">
        <v>106</v>
      </c>
      <c r="F890" s="69" t="s">
        <v>290</v>
      </c>
      <c r="G890" s="231">
        <v>43010</v>
      </c>
      <c r="H890" s="231">
        <v>43031</v>
      </c>
      <c r="I890" s="255">
        <f t="shared" si="103"/>
        <v>10</v>
      </c>
      <c r="J890" s="198">
        <f t="shared" si="104"/>
        <v>40</v>
      </c>
      <c r="K890" s="198">
        <f t="shared" si="105"/>
        <v>43</v>
      </c>
      <c r="L890" s="69">
        <v>1</v>
      </c>
      <c r="M890" s="69" t="s">
        <v>24</v>
      </c>
      <c r="N890" s="69" t="s">
        <v>73</v>
      </c>
      <c r="Q890" s="69">
        <f t="shared" si="106"/>
        <v>4</v>
      </c>
      <c r="R890" s="69">
        <f t="shared" si="107"/>
        <v>4</v>
      </c>
    </row>
    <row r="891" spans="1:18" x14ac:dyDescent="0.25">
      <c r="A891" s="69" t="s">
        <v>409</v>
      </c>
      <c r="C891" s="201" t="s">
        <v>440</v>
      </c>
      <c r="E891" s="69" t="s">
        <v>233</v>
      </c>
      <c r="F891" s="69" t="s">
        <v>290</v>
      </c>
      <c r="G891" s="231">
        <v>42822</v>
      </c>
      <c r="H891" s="231">
        <v>43040</v>
      </c>
      <c r="I891" s="255">
        <f t="shared" si="103"/>
        <v>3</v>
      </c>
      <c r="J891" s="198">
        <f t="shared" si="104"/>
        <v>13</v>
      </c>
      <c r="K891" s="198">
        <f t="shared" si="105"/>
        <v>44</v>
      </c>
      <c r="L891" s="69">
        <v>3</v>
      </c>
      <c r="M891" s="69" t="s">
        <v>245</v>
      </c>
      <c r="N891" s="69" t="s">
        <v>73</v>
      </c>
      <c r="Q891" s="69">
        <f t="shared" si="106"/>
        <v>32</v>
      </c>
      <c r="R891" s="69">
        <f t="shared" si="107"/>
        <v>96</v>
      </c>
    </row>
    <row r="892" spans="1:18" x14ac:dyDescent="0.25">
      <c r="A892" s="69" t="s">
        <v>409</v>
      </c>
      <c r="C892" s="201" t="s">
        <v>440</v>
      </c>
      <c r="E892" s="69" t="s">
        <v>233</v>
      </c>
      <c r="F892" s="69" t="s">
        <v>290</v>
      </c>
      <c r="G892" s="231">
        <v>42949</v>
      </c>
      <c r="H892" s="231">
        <v>42977</v>
      </c>
      <c r="I892" s="255">
        <f t="shared" si="103"/>
        <v>8</v>
      </c>
      <c r="J892" s="198">
        <f t="shared" si="104"/>
        <v>31</v>
      </c>
      <c r="K892" s="198">
        <f t="shared" si="105"/>
        <v>35</v>
      </c>
      <c r="L892" s="69">
        <v>2</v>
      </c>
      <c r="M892" s="69" t="s">
        <v>34</v>
      </c>
      <c r="N892" s="69" t="s">
        <v>73</v>
      </c>
      <c r="Q892" s="69">
        <f t="shared" si="106"/>
        <v>5</v>
      </c>
      <c r="R892" s="69">
        <f t="shared" si="107"/>
        <v>10</v>
      </c>
    </row>
    <row r="893" spans="1:18" x14ac:dyDescent="0.25">
      <c r="A893" s="69" t="s">
        <v>409</v>
      </c>
      <c r="C893" s="201" t="s">
        <v>440</v>
      </c>
      <c r="E893" s="69" t="s">
        <v>114</v>
      </c>
      <c r="F893" s="69" t="s">
        <v>290</v>
      </c>
      <c r="G893" s="231">
        <v>42822</v>
      </c>
      <c r="H893" s="231">
        <v>43036</v>
      </c>
      <c r="I893" s="255">
        <f t="shared" si="103"/>
        <v>3</v>
      </c>
      <c r="J893" s="198">
        <f t="shared" si="104"/>
        <v>13</v>
      </c>
      <c r="K893" s="198">
        <f t="shared" si="105"/>
        <v>43</v>
      </c>
      <c r="L893" s="69">
        <v>2</v>
      </c>
      <c r="M893" s="69" t="s">
        <v>30</v>
      </c>
      <c r="N893" s="69" t="s">
        <v>73</v>
      </c>
      <c r="O893" s="69" t="s">
        <v>438</v>
      </c>
      <c r="Q893" s="69">
        <f t="shared" si="106"/>
        <v>31</v>
      </c>
      <c r="R893" s="69">
        <f t="shared" si="107"/>
        <v>62</v>
      </c>
    </row>
    <row r="894" spans="1:18" x14ac:dyDescent="0.25">
      <c r="A894" s="69" t="s">
        <v>410</v>
      </c>
      <c r="C894" s="201" t="s">
        <v>440</v>
      </c>
      <c r="E894" s="69" t="s">
        <v>337</v>
      </c>
      <c r="F894" s="69" t="s">
        <v>290</v>
      </c>
      <c r="G894" s="231">
        <v>42884</v>
      </c>
      <c r="H894" s="231">
        <v>42987</v>
      </c>
      <c r="I894" s="255">
        <f t="shared" si="103"/>
        <v>5</v>
      </c>
      <c r="J894" s="198">
        <f t="shared" si="104"/>
        <v>22</v>
      </c>
      <c r="K894" s="198">
        <f t="shared" si="105"/>
        <v>36</v>
      </c>
      <c r="L894" s="69">
        <v>2</v>
      </c>
      <c r="M894" s="69" t="s">
        <v>285</v>
      </c>
      <c r="N894" s="69" t="s">
        <v>73</v>
      </c>
      <c r="O894" s="69" t="s">
        <v>438</v>
      </c>
      <c r="Q894" s="69">
        <f t="shared" si="106"/>
        <v>15</v>
      </c>
      <c r="R894" s="69">
        <f t="shared" si="107"/>
        <v>30</v>
      </c>
    </row>
    <row r="895" spans="1:18" x14ac:dyDescent="0.25">
      <c r="A895" s="69" t="s">
        <v>198</v>
      </c>
      <c r="C895" s="201" t="s">
        <v>440</v>
      </c>
      <c r="E895" s="69" t="s">
        <v>234</v>
      </c>
      <c r="F895" s="69" t="s">
        <v>290</v>
      </c>
      <c r="G895" s="231">
        <v>42882</v>
      </c>
      <c r="H895" s="231">
        <v>43008</v>
      </c>
      <c r="I895" s="255">
        <f t="shared" si="103"/>
        <v>5</v>
      </c>
      <c r="J895" s="198">
        <f t="shared" si="104"/>
        <v>21</v>
      </c>
      <c r="K895" s="198">
        <f t="shared" si="105"/>
        <v>39</v>
      </c>
      <c r="L895" s="69">
        <v>2</v>
      </c>
      <c r="M895" s="69" t="s">
        <v>48</v>
      </c>
      <c r="N895" s="69" t="s">
        <v>73</v>
      </c>
      <c r="Q895" s="69">
        <f t="shared" si="106"/>
        <v>19</v>
      </c>
      <c r="R895" s="69">
        <f t="shared" si="107"/>
        <v>38</v>
      </c>
    </row>
    <row r="896" spans="1:18" x14ac:dyDescent="0.25">
      <c r="A896" s="69" t="s">
        <v>411</v>
      </c>
      <c r="D896" s="201" t="s">
        <v>440</v>
      </c>
      <c r="E896" s="69" t="s">
        <v>106</v>
      </c>
      <c r="F896" s="69" t="s">
        <v>290</v>
      </c>
      <c r="G896" s="231">
        <v>42890</v>
      </c>
      <c r="H896" s="231">
        <v>43037</v>
      </c>
      <c r="I896" s="255">
        <f t="shared" si="103"/>
        <v>6</v>
      </c>
      <c r="J896" s="198">
        <f t="shared" si="104"/>
        <v>23</v>
      </c>
      <c r="K896" s="198">
        <f t="shared" si="105"/>
        <v>44</v>
      </c>
      <c r="L896" s="69">
        <v>1</v>
      </c>
      <c r="M896" s="69" t="s">
        <v>39</v>
      </c>
      <c r="N896" s="69" t="s">
        <v>73</v>
      </c>
      <c r="Q896" s="69">
        <f t="shared" si="106"/>
        <v>22</v>
      </c>
      <c r="R896" s="69">
        <f t="shared" si="107"/>
        <v>22</v>
      </c>
    </row>
    <row r="897" spans="1:18" x14ac:dyDescent="0.25">
      <c r="A897" s="69" t="s">
        <v>411</v>
      </c>
      <c r="D897" s="201" t="s">
        <v>440</v>
      </c>
      <c r="E897" s="69" t="s">
        <v>233</v>
      </c>
      <c r="F897" s="69" t="s">
        <v>290</v>
      </c>
      <c r="G897" s="231">
        <v>42890</v>
      </c>
      <c r="H897" s="231">
        <v>43037</v>
      </c>
      <c r="I897" s="255">
        <f t="shared" si="103"/>
        <v>6</v>
      </c>
      <c r="J897" s="198">
        <f t="shared" si="104"/>
        <v>23</v>
      </c>
      <c r="K897" s="198">
        <f t="shared" si="105"/>
        <v>44</v>
      </c>
      <c r="L897" s="69">
        <v>1</v>
      </c>
      <c r="M897" s="69" t="s">
        <v>39</v>
      </c>
      <c r="N897" s="69" t="s">
        <v>73</v>
      </c>
      <c r="Q897" s="69">
        <f t="shared" si="106"/>
        <v>22</v>
      </c>
      <c r="R897" s="69">
        <f t="shared" si="107"/>
        <v>22</v>
      </c>
    </row>
    <row r="898" spans="1:18" x14ac:dyDescent="0.25">
      <c r="A898" s="69" t="s">
        <v>161</v>
      </c>
      <c r="B898" s="201" t="s">
        <v>440</v>
      </c>
      <c r="E898" s="69" t="s">
        <v>175</v>
      </c>
      <c r="F898" s="69" t="s">
        <v>13</v>
      </c>
      <c r="G898" s="231">
        <v>42852</v>
      </c>
      <c r="H898" s="231">
        <v>43036</v>
      </c>
      <c r="I898" s="255">
        <f t="shared" si="103"/>
        <v>4</v>
      </c>
      <c r="J898" s="198">
        <f t="shared" si="104"/>
        <v>17</v>
      </c>
      <c r="K898" s="198">
        <f t="shared" si="105"/>
        <v>43</v>
      </c>
      <c r="L898" s="69">
        <v>1</v>
      </c>
      <c r="M898" s="69" t="s">
        <v>44</v>
      </c>
      <c r="N898" s="69" t="s">
        <v>73</v>
      </c>
      <c r="Q898" s="69">
        <f t="shared" si="106"/>
        <v>27</v>
      </c>
      <c r="R898" s="69">
        <f t="shared" si="107"/>
        <v>27</v>
      </c>
    </row>
    <row r="899" spans="1:18" x14ac:dyDescent="0.25">
      <c r="A899" s="69" t="s">
        <v>161</v>
      </c>
      <c r="B899" s="201" t="s">
        <v>440</v>
      </c>
      <c r="E899" s="69" t="s">
        <v>175</v>
      </c>
      <c r="F899" s="69" t="s">
        <v>13</v>
      </c>
      <c r="G899" s="231">
        <v>42860</v>
      </c>
      <c r="H899" s="231">
        <v>43035</v>
      </c>
      <c r="I899" s="255">
        <f t="shared" si="103"/>
        <v>5</v>
      </c>
      <c r="J899" s="198">
        <f t="shared" si="104"/>
        <v>18</v>
      </c>
      <c r="K899" s="198">
        <f t="shared" si="105"/>
        <v>43</v>
      </c>
      <c r="L899" s="69">
        <v>1</v>
      </c>
      <c r="M899" s="69" t="s">
        <v>55</v>
      </c>
      <c r="N899" s="69" t="s">
        <v>73</v>
      </c>
      <c r="Q899" s="69">
        <f t="shared" si="106"/>
        <v>26</v>
      </c>
      <c r="R899" s="69">
        <f t="shared" si="107"/>
        <v>26</v>
      </c>
    </row>
    <row r="900" spans="1:18" x14ac:dyDescent="0.25">
      <c r="A900" s="69" t="s">
        <v>161</v>
      </c>
      <c r="B900" s="201" t="s">
        <v>440</v>
      </c>
      <c r="E900" s="69" t="s">
        <v>175</v>
      </c>
      <c r="F900" s="69" t="s">
        <v>13</v>
      </c>
      <c r="G900" s="231">
        <v>42838</v>
      </c>
      <c r="H900" s="231">
        <v>42838</v>
      </c>
      <c r="I900" s="255">
        <f t="shared" si="103"/>
        <v>4</v>
      </c>
      <c r="J900" s="198">
        <f t="shared" si="104"/>
        <v>15</v>
      </c>
      <c r="K900" s="198">
        <f t="shared" si="105"/>
        <v>15</v>
      </c>
      <c r="L900" s="69">
        <v>1</v>
      </c>
      <c r="M900" s="69" t="s">
        <v>44</v>
      </c>
      <c r="N900" s="69" t="s">
        <v>73</v>
      </c>
      <c r="Q900" s="69">
        <f t="shared" si="106"/>
        <v>1</v>
      </c>
      <c r="R900" s="69">
        <f t="shared" si="107"/>
        <v>1</v>
      </c>
    </row>
    <row r="901" spans="1:18" x14ac:dyDescent="0.25">
      <c r="A901" s="69" t="s">
        <v>161</v>
      </c>
      <c r="B901" s="201" t="s">
        <v>440</v>
      </c>
      <c r="E901" s="69" t="s">
        <v>175</v>
      </c>
      <c r="F901" s="69" t="s">
        <v>13</v>
      </c>
      <c r="G901" s="231">
        <v>42820</v>
      </c>
      <c r="H901" s="231">
        <v>43036</v>
      </c>
      <c r="I901" s="255">
        <f t="shared" si="103"/>
        <v>3</v>
      </c>
      <c r="J901" s="198">
        <f t="shared" si="104"/>
        <v>13</v>
      </c>
      <c r="K901" s="198">
        <f t="shared" si="105"/>
        <v>43</v>
      </c>
      <c r="L901" s="69">
        <v>5</v>
      </c>
      <c r="M901" s="69" t="s">
        <v>288</v>
      </c>
      <c r="N901" s="69" t="s">
        <v>73</v>
      </c>
      <c r="Q901" s="69">
        <f t="shared" si="106"/>
        <v>31</v>
      </c>
      <c r="R901" s="69">
        <f t="shared" si="107"/>
        <v>155</v>
      </c>
    </row>
    <row r="902" spans="1:18" x14ac:dyDescent="0.25">
      <c r="A902" s="69" t="s">
        <v>161</v>
      </c>
      <c r="B902" s="201" t="s">
        <v>440</v>
      </c>
      <c r="E902" s="69" t="s">
        <v>175</v>
      </c>
      <c r="F902" s="69" t="s">
        <v>13</v>
      </c>
      <c r="G902" s="231">
        <v>42843</v>
      </c>
      <c r="H902" s="231">
        <v>43032</v>
      </c>
      <c r="I902" s="255">
        <f t="shared" si="103"/>
        <v>4</v>
      </c>
      <c r="J902" s="198">
        <f t="shared" si="104"/>
        <v>16</v>
      </c>
      <c r="K902" s="198">
        <f t="shared" si="105"/>
        <v>43</v>
      </c>
      <c r="L902" s="69">
        <v>1</v>
      </c>
      <c r="M902" s="69" t="s">
        <v>53</v>
      </c>
      <c r="N902" s="69" t="s">
        <v>73</v>
      </c>
      <c r="Q902" s="69">
        <f t="shared" si="106"/>
        <v>28</v>
      </c>
      <c r="R902" s="69">
        <f t="shared" si="107"/>
        <v>28</v>
      </c>
    </row>
    <row r="903" spans="1:18" x14ac:dyDescent="0.25">
      <c r="A903" s="69" t="s">
        <v>22</v>
      </c>
      <c r="B903" s="201" t="s">
        <v>440</v>
      </c>
      <c r="E903" s="69" t="s">
        <v>175</v>
      </c>
      <c r="F903" s="69" t="s">
        <v>13</v>
      </c>
      <c r="G903" s="231">
        <v>42823</v>
      </c>
      <c r="H903" s="231">
        <v>42844</v>
      </c>
      <c r="I903" s="255">
        <f t="shared" si="103"/>
        <v>3</v>
      </c>
      <c r="J903" s="198">
        <f t="shared" si="104"/>
        <v>13</v>
      </c>
      <c r="K903" s="198">
        <f t="shared" si="105"/>
        <v>16</v>
      </c>
      <c r="L903" s="69">
        <v>1</v>
      </c>
      <c r="M903" s="69" t="s">
        <v>43</v>
      </c>
      <c r="N903" s="69" t="s">
        <v>73</v>
      </c>
      <c r="Q903" s="69">
        <f t="shared" si="106"/>
        <v>4</v>
      </c>
      <c r="R903" s="69">
        <f t="shared" si="107"/>
        <v>4</v>
      </c>
    </row>
    <row r="904" spans="1:18" x14ac:dyDescent="0.25">
      <c r="A904" s="69" t="s">
        <v>22</v>
      </c>
      <c r="B904" s="201" t="s">
        <v>440</v>
      </c>
      <c r="E904" s="69" t="s">
        <v>175</v>
      </c>
      <c r="F904" s="69" t="s">
        <v>13</v>
      </c>
      <c r="G904" s="231">
        <v>43026</v>
      </c>
      <c r="H904" s="231">
        <v>43033</v>
      </c>
      <c r="I904" s="255">
        <f t="shared" si="103"/>
        <v>10</v>
      </c>
      <c r="J904" s="198">
        <f t="shared" si="104"/>
        <v>42</v>
      </c>
      <c r="K904" s="198">
        <f t="shared" si="105"/>
        <v>43</v>
      </c>
      <c r="L904" s="69">
        <v>1</v>
      </c>
      <c r="M904" s="69" t="s">
        <v>43</v>
      </c>
      <c r="N904" s="69" t="s">
        <v>73</v>
      </c>
      <c r="Q904" s="69">
        <f t="shared" si="106"/>
        <v>2</v>
      </c>
      <c r="R904" s="69">
        <f t="shared" si="107"/>
        <v>2</v>
      </c>
    </row>
    <row r="905" spans="1:18" x14ac:dyDescent="0.25">
      <c r="A905" s="69" t="s">
        <v>22</v>
      </c>
      <c r="B905" s="201" t="s">
        <v>440</v>
      </c>
      <c r="E905" s="69" t="s">
        <v>175</v>
      </c>
      <c r="F905" s="69" t="s">
        <v>13</v>
      </c>
      <c r="G905" s="231">
        <v>42851</v>
      </c>
      <c r="H905" s="231">
        <v>43019</v>
      </c>
      <c r="I905" s="255">
        <f t="shared" si="103"/>
        <v>4</v>
      </c>
      <c r="J905" s="198">
        <f t="shared" si="104"/>
        <v>17</v>
      </c>
      <c r="K905" s="198">
        <f t="shared" si="105"/>
        <v>41</v>
      </c>
      <c r="L905" s="69">
        <v>1</v>
      </c>
      <c r="M905" s="69" t="s">
        <v>43</v>
      </c>
      <c r="N905" s="69" t="s">
        <v>73</v>
      </c>
      <c r="P905" s="69" t="s">
        <v>466</v>
      </c>
      <c r="Q905" s="69">
        <f t="shared" si="106"/>
        <v>25</v>
      </c>
      <c r="R905" s="69">
        <f t="shared" si="107"/>
        <v>25</v>
      </c>
    </row>
    <row r="906" spans="1:18" x14ac:dyDescent="0.25">
      <c r="A906" s="69" t="s">
        <v>22</v>
      </c>
      <c r="B906" s="201" t="s">
        <v>440</v>
      </c>
      <c r="E906" s="69" t="s">
        <v>175</v>
      </c>
      <c r="F906" s="69" t="s">
        <v>13</v>
      </c>
      <c r="G906" s="231">
        <v>42820</v>
      </c>
      <c r="H906" s="231">
        <v>43035</v>
      </c>
      <c r="I906" s="255">
        <f t="shared" si="103"/>
        <v>3</v>
      </c>
      <c r="J906" s="198">
        <f t="shared" si="104"/>
        <v>13</v>
      </c>
      <c r="K906" s="198">
        <f t="shared" si="105"/>
        <v>43</v>
      </c>
      <c r="L906" s="69">
        <v>7</v>
      </c>
      <c r="M906" s="69" t="s">
        <v>23</v>
      </c>
      <c r="N906" s="69" t="s">
        <v>73</v>
      </c>
      <c r="Q906" s="69">
        <f t="shared" si="106"/>
        <v>31</v>
      </c>
      <c r="R906" s="69">
        <f t="shared" si="107"/>
        <v>217</v>
      </c>
    </row>
    <row r="907" spans="1:18" x14ac:dyDescent="0.25">
      <c r="A907" s="69" t="s">
        <v>223</v>
      </c>
      <c r="C907" s="201" t="s">
        <v>440</v>
      </c>
      <c r="E907" s="69" t="s">
        <v>174</v>
      </c>
      <c r="F907" s="69" t="s">
        <v>13</v>
      </c>
      <c r="G907" s="231">
        <v>42853</v>
      </c>
      <c r="H907" s="231">
        <v>43035</v>
      </c>
      <c r="I907" s="255">
        <f t="shared" si="103"/>
        <v>4</v>
      </c>
      <c r="J907" s="198">
        <f t="shared" si="104"/>
        <v>17</v>
      </c>
      <c r="K907" s="198">
        <f t="shared" si="105"/>
        <v>43</v>
      </c>
      <c r="L907" s="69">
        <v>3</v>
      </c>
      <c r="M907" s="69" t="s">
        <v>64</v>
      </c>
      <c r="N907" s="69" t="s">
        <v>73</v>
      </c>
      <c r="O907" s="69" t="s">
        <v>438</v>
      </c>
      <c r="Q907" s="69">
        <f t="shared" si="106"/>
        <v>27</v>
      </c>
      <c r="R907" s="69">
        <f t="shared" si="107"/>
        <v>81</v>
      </c>
    </row>
    <row r="908" spans="1:18" x14ac:dyDescent="0.25">
      <c r="A908" s="69" t="s">
        <v>223</v>
      </c>
      <c r="C908" s="201" t="s">
        <v>440</v>
      </c>
      <c r="E908" s="69" t="s">
        <v>106</v>
      </c>
      <c r="F908" s="69" t="s">
        <v>13</v>
      </c>
      <c r="G908" s="231">
        <v>42854</v>
      </c>
      <c r="H908" s="231">
        <v>43036</v>
      </c>
      <c r="I908" s="255">
        <f t="shared" si="103"/>
        <v>4</v>
      </c>
      <c r="J908" s="198">
        <f t="shared" si="104"/>
        <v>17</v>
      </c>
      <c r="K908" s="198">
        <f t="shared" si="105"/>
        <v>43</v>
      </c>
      <c r="L908" s="69">
        <v>2</v>
      </c>
      <c r="M908" s="69" t="s">
        <v>285</v>
      </c>
      <c r="N908" s="69" t="s">
        <v>73</v>
      </c>
      <c r="O908" s="69" t="s">
        <v>438</v>
      </c>
      <c r="Q908" s="69">
        <f t="shared" si="106"/>
        <v>27</v>
      </c>
      <c r="R908" s="69">
        <f t="shared" si="107"/>
        <v>54</v>
      </c>
    </row>
    <row r="909" spans="1:18" x14ac:dyDescent="0.25">
      <c r="A909" s="274" t="s">
        <v>202</v>
      </c>
      <c r="B909" s="311"/>
      <c r="C909" s="201" t="s">
        <v>440</v>
      </c>
      <c r="E909" s="274" t="s">
        <v>282</v>
      </c>
      <c r="F909" s="199" t="s">
        <v>128</v>
      </c>
      <c r="G909" s="275">
        <v>42889</v>
      </c>
      <c r="H909" s="275">
        <v>43008</v>
      </c>
      <c r="I909" s="255">
        <f t="shared" si="103"/>
        <v>6</v>
      </c>
      <c r="J909" s="198">
        <f t="shared" si="104"/>
        <v>22</v>
      </c>
      <c r="K909" s="198">
        <f t="shared" si="105"/>
        <v>39</v>
      </c>
      <c r="L909" s="228">
        <v>2</v>
      </c>
      <c r="M909" s="69" t="s">
        <v>25</v>
      </c>
      <c r="N909" s="69" t="s">
        <v>207</v>
      </c>
      <c r="Q909" s="69">
        <f t="shared" si="106"/>
        <v>18</v>
      </c>
      <c r="R909" s="69">
        <f t="shared" si="107"/>
        <v>36</v>
      </c>
    </row>
    <row r="910" spans="1:18" x14ac:dyDescent="0.25">
      <c r="A910" s="274" t="s">
        <v>464</v>
      </c>
      <c r="B910" s="311"/>
      <c r="D910" s="311" t="s">
        <v>440</v>
      </c>
      <c r="E910" s="274" t="s">
        <v>282</v>
      </c>
      <c r="F910" s="199" t="s">
        <v>128</v>
      </c>
      <c r="G910" s="275">
        <v>42893</v>
      </c>
      <c r="H910" s="275">
        <v>42977</v>
      </c>
      <c r="I910" s="255">
        <f t="shared" si="103"/>
        <v>6</v>
      </c>
      <c r="J910" s="198">
        <f t="shared" si="104"/>
        <v>23</v>
      </c>
      <c r="K910" s="198">
        <f t="shared" si="105"/>
        <v>35</v>
      </c>
      <c r="L910" s="228">
        <v>1</v>
      </c>
      <c r="M910" s="69" t="s">
        <v>43</v>
      </c>
      <c r="N910" s="69" t="s">
        <v>207</v>
      </c>
      <c r="Q910" s="69">
        <f t="shared" ref="Q910:Q911" si="108">K910-J910+1</f>
        <v>13</v>
      </c>
      <c r="R910" s="69">
        <f t="shared" ref="R910:R911" si="109">Q910*L910</f>
        <v>13</v>
      </c>
    </row>
    <row r="911" spans="1:18" x14ac:dyDescent="0.25">
      <c r="A911" s="274" t="s">
        <v>464</v>
      </c>
      <c r="B911" s="311"/>
      <c r="D911" s="311" t="s">
        <v>440</v>
      </c>
      <c r="E911" s="274" t="s">
        <v>282</v>
      </c>
      <c r="F911" s="199" t="s">
        <v>128</v>
      </c>
      <c r="G911" s="275">
        <v>42904</v>
      </c>
      <c r="H911" s="275">
        <v>42988</v>
      </c>
      <c r="I911" s="255">
        <f t="shared" si="103"/>
        <v>6</v>
      </c>
      <c r="J911" s="198">
        <f t="shared" si="104"/>
        <v>25</v>
      </c>
      <c r="K911" s="198">
        <f t="shared" si="105"/>
        <v>37</v>
      </c>
      <c r="L911" s="228">
        <v>1</v>
      </c>
      <c r="M911" s="69" t="s">
        <v>39</v>
      </c>
      <c r="N911" s="69" t="s">
        <v>207</v>
      </c>
      <c r="Q911" s="69">
        <f t="shared" si="108"/>
        <v>13</v>
      </c>
      <c r="R911" s="69">
        <f t="shared" si="109"/>
        <v>13</v>
      </c>
    </row>
    <row r="912" spans="1:18" x14ac:dyDescent="0.25">
      <c r="A912" s="274" t="s">
        <v>363</v>
      </c>
      <c r="D912" s="311" t="s">
        <v>440</v>
      </c>
      <c r="E912" s="274" t="s">
        <v>365</v>
      </c>
      <c r="F912" s="199" t="s">
        <v>128</v>
      </c>
      <c r="G912" s="275">
        <v>42893</v>
      </c>
      <c r="H912" s="275">
        <v>42998</v>
      </c>
      <c r="I912" s="255">
        <f t="shared" si="103"/>
        <v>6</v>
      </c>
      <c r="J912" s="198">
        <f t="shared" si="104"/>
        <v>23</v>
      </c>
      <c r="K912" s="198">
        <f t="shared" si="105"/>
        <v>38</v>
      </c>
      <c r="L912" s="227">
        <v>1</v>
      </c>
      <c r="M912" s="69" t="s">
        <v>43</v>
      </c>
      <c r="N912" s="69" t="s">
        <v>207</v>
      </c>
      <c r="Q912" s="69">
        <f t="shared" si="106"/>
        <v>16</v>
      </c>
      <c r="R912" s="69">
        <f t="shared" si="107"/>
        <v>16</v>
      </c>
    </row>
    <row r="913" spans="1:18" x14ac:dyDescent="0.25">
      <c r="A913" s="274" t="s">
        <v>363</v>
      </c>
      <c r="D913" s="311" t="s">
        <v>440</v>
      </c>
      <c r="E913" s="274" t="s">
        <v>365</v>
      </c>
      <c r="F913" s="199" t="s">
        <v>128</v>
      </c>
      <c r="G913" s="275">
        <v>42904</v>
      </c>
      <c r="H913" s="275">
        <v>42988</v>
      </c>
      <c r="I913" s="255">
        <f t="shared" si="103"/>
        <v>6</v>
      </c>
      <c r="J913" s="198">
        <f t="shared" si="104"/>
        <v>25</v>
      </c>
      <c r="K913" s="198">
        <f t="shared" si="105"/>
        <v>37</v>
      </c>
      <c r="L913" s="228">
        <v>1</v>
      </c>
      <c r="M913" s="69" t="s">
        <v>39</v>
      </c>
      <c r="N913" s="69" t="s">
        <v>207</v>
      </c>
      <c r="Q913" s="69">
        <f t="shared" si="106"/>
        <v>13</v>
      </c>
      <c r="R913" s="69">
        <f t="shared" si="107"/>
        <v>13</v>
      </c>
    </row>
    <row r="914" spans="1:18" x14ac:dyDescent="0.25">
      <c r="A914" s="274" t="s">
        <v>363</v>
      </c>
      <c r="B914" s="271"/>
      <c r="C914" s="201"/>
      <c r="D914" s="311" t="s">
        <v>440</v>
      </c>
      <c r="E914" s="69" t="s">
        <v>365</v>
      </c>
      <c r="F914" s="69" t="s">
        <v>218</v>
      </c>
      <c r="G914" s="231">
        <v>42897</v>
      </c>
      <c r="H914" s="231">
        <v>42995</v>
      </c>
      <c r="I914" s="255">
        <f t="shared" si="103"/>
        <v>6</v>
      </c>
      <c r="J914" s="198">
        <f t="shared" si="104"/>
        <v>24</v>
      </c>
      <c r="K914" s="198">
        <f t="shared" si="105"/>
        <v>38</v>
      </c>
      <c r="L914" s="69">
        <v>1</v>
      </c>
      <c r="M914" s="69" t="s">
        <v>39</v>
      </c>
      <c r="N914" s="69" t="s">
        <v>207</v>
      </c>
      <c r="Q914" s="69">
        <f t="shared" si="106"/>
        <v>15</v>
      </c>
      <c r="R914" s="69">
        <f t="shared" si="107"/>
        <v>15</v>
      </c>
    </row>
    <row r="915" spans="1:18" x14ac:dyDescent="0.25">
      <c r="A915" s="69" t="s">
        <v>386</v>
      </c>
      <c r="D915" s="311" t="s">
        <v>440</v>
      </c>
      <c r="E915" s="69" t="s">
        <v>282</v>
      </c>
      <c r="F915" s="69" t="s">
        <v>218</v>
      </c>
      <c r="G915" s="231">
        <v>42890</v>
      </c>
      <c r="H915" s="231">
        <v>43009</v>
      </c>
      <c r="I915" s="255">
        <f t="shared" si="103"/>
        <v>6</v>
      </c>
      <c r="J915" s="198">
        <f t="shared" si="104"/>
        <v>23</v>
      </c>
      <c r="K915" s="198">
        <f t="shared" si="105"/>
        <v>40</v>
      </c>
      <c r="L915" s="69">
        <v>2</v>
      </c>
      <c r="M915" s="69" t="s">
        <v>39</v>
      </c>
      <c r="N915" s="69" t="s">
        <v>207</v>
      </c>
      <c r="Q915" s="69">
        <f t="shared" si="106"/>
        <v>18</v>
      </c>
      <c r="R915" s="69">
        <f t="shared" si="107"/>
        <v>36</v>
      </c>
    </row>
    <row r="916" spans="1:18" x14ac:dyDescent="0.25">
      <c r="A916" s="69" t="s">
        <v>412</v>
      </c>
      <c r="D916" s="311" t="s">
        <v>440</v>
      </c>
      <c r="E916" s="69" t="s">
        <v>282</v>
      </c>
      <c r="F916" s="69" t="s">
        <v>290</v>
      </c>
      <c r="G916" s="231">
        <v>42908</v>
      </c>
      <c r="H916" s="231">
        <v>42992</v>
      </c>
      <c r="I916" s="255">
        <f t="shared" si="103"/>
        <v>6</v>
      </c>
      <c r="J916" s="198">
        <f t="shared" si="104"/>
        <v>25</v>
      </c>
      <c r="K916" s="198">
        <f t="shared" si="105"/>
        <v>37</v>
      </c>
      <c r="L916" s="69">
        <v>1</v>
      </c>
      <c r="M916" s="69" t="s">
        <v>44</v>
      </c>
      <c r="N916" s="69" t="s">
        <v>207</v>
      </c>
      <c r="Q916" s="69">
        <f t="shared" si="106"/>
        <v>13</v>
      </c>
      <c r="R916" s="69">
        <f t="shared" si="107"/>
        <v>13</v>
      </c>
    </row>
    <row r="917" spans="1:18" x14ac:dyDescent="0.25">
      <c r="A917" s="69" t="s">
        <v>412</v>
      </c>
      <c r="D917" s="311" t="s">
        <v>440</v>
      </c>
      <c r="E917" s="69" t="s">
        <v>282</v>
      </c>
      <c r="F917" s="69" t="s">
        <v>290</v>
      </c>
      <c r="G917" s="231">
        <v>42919</v>
      </c>
      <c r="H917" s="231">
        <v>42982</v>
      </c>
      <c r="I917" s="255">
        <f t="shared" si="103"/>
        <v>7</v>
      </c>
      <c r="J917" s="198">
        <f t="shared" si="104"/>
        <v>27</v>
      </c>
      <c r="K917" s="198">
        <f t="shared" si="105"/>
        <v>36</v>
      </c>
      <c r="L917" s="69">
        <v>1</v>
      </c>
      <c r="M917" s="69" t="s">
        <v>24</v>
      </c>
      <c r="N917" s="69" t="s">
        <v>207</v>
      </c>
      <c r="Q917" s="69">
        <f t="shared" si="106"/>
        <v>10</v>
      </c>
      <c r="R917" s="69">
        <f t="shared" si="107"/>
        <v>10</v>
      </c>
    </row>
    <row r="920" spans="1:18" x14ac:dyDescent="0.25">
      <c r="E920" s="69"/>
    </row>
    <row r="928" spans="1:18" x14ac:dyDescent="0.25">
      <c r="E928" s="198" t="s">
        <v>294</v>
      </c>
    </row>
    <row r="981" spans="8:8" x14ac:dyDescent="0.25">
      <c r="H981" s="198" t="s">
        <v>457</v>
      </c>
    </row>
    <row r="982" spans="8:8" x14ac:dyDescent="0.25">
      <c r="H982" s="198" t="s">
        <v>457</v>
      </c>
    </row>
  </sheetData>
  <autoFilter ref="A1:S917"/>
  <sortState ref="A634:N635">
    <sortCondition ref="A634:A635"/>
  </sortState>
  <pageMargins left="0.39370078740157483" right="0.39370078740157483" top="0.78740157480314965" bottom="0.39370078740157483" header="0.31496062992125984" footer="0.31496062992125984"/>
  <pageSetup paperSize="9" scale="41" fitToHeight="0"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workbookViewId="0">
      <selection activeCell="H29" sqref="H29"/>
    </sheetView>
  </sheetViews>
  <sheetFormatPr defaultRowHeight="15" x14ac:dyDescent="0.25"/>
  <cols>
    <col min="1" max="1" width="22.140625" bestFit="1" customWidth="1"/>
    <col min="3" max="3" width="11.140625" bestFit="1" customWidth="1"/>
    <col min="5" max="5" width="9" bestFit="1" customWidth="1"/>
    <col min="6" max="6" width="17.85546875" bestFit="1" customWidth="1"/>
    <col min="7" max="8" width="13.42578125" customWidth="1"/>
    <col min="9" max="9" width="17.28515625" bestFit="1" customWidth="1"/>
    <col min="10" max="10" width="13.42578125" bestFit="1" customWidth="1"/>
    <col min="11" max="11" width="18.140625" bestFit="1" customWidth="1"/>
    <col min="12" max="12" width="33.5703125" bestFit="1" customWidth="1"/>
    <col min="13" max="14" width="11" customWidth="1"/>
  </cols>
  <sheetData>
    <row r="1" spans="1:13" ht="30.75" customHeight="1" x14ac:dyDescent="0.25">
      <c r="A1" s="86" t="s">
        <v>17</v>
      </c>
      <c r="B1" s="86" t="s">
        <v>15</v>
      </c>
      <c r="C1" s="86" t="s">
        <v>18</v>
      </c>
      <c r="D1" s="86" t="s">
        <v>19</v>
      </c>
      <c r="E1" s="86" t="s">
        <v>148</v>
      </c>
      <c r="F1" s="86" t="s">
        <v>147</v>
      </c>
      <c r="G1" s="86" t="s">
        <v>181</v>
      </c>
      <c r="H1" s="86" t="s">
        <v>182</v>
      </c>
      <c r="I1" s="93" t="s">
        <v>151</v>
      </c>
      <c r="J1" s="93" t="s">
        <v>152</v>
      </c>
      <c r="K1" s="93" t="s">
        <v>20</v>
      </c>
      <c r="L1" s="93" t="s">
        <v>21</v>
      </c>
      <c r="M1" s="93" t="s">
        <v>77</v>
      </c>
    </row>
    <row r="2" spans="1:13" x14ac:dyDescent="0.25">
      <c r="A2" s="211" t="s">
        <v>326</v>
      </c>
      <c r="B2" s="237" t="s">
        <v>294</v>
      </c>
      <c r="C2" s="237" t="s">
        <v>440</v>
      </c>
      <c r="D2" s="237"/>
      <c r="E2" s="211" t="s">
        <v>105</v>
      </c>
      <c r="F2" s="211" t="s">
        <v>240</v>
      </c>
      <c r="G2" s="236">
        <v>42820</v>
      </c>
      <c r="H2" s="236">
        <v>43030</v>
      </c>
      <c r="I2" s="246">
        <v>13</v>
      </c>
      <c r="J2" s="217">
        <v>43</v>
      </c>
      <c r="K2" s="217">
        <v>1</v>
      </c>
      <c r="L2" s="191" t="s">
        <v>39</v>
      </c>
      <c r="M2" s="191" t="s">
        <v>253</v>
      </c>
    </row>
    <row r="3" spans="1:13" x14ac:dyDescent="0.25">
      <c r="A3" s="211" t="s">
        <v>326</v>
      </c>
      <c r="B3" s="237"/>
      <c r="C3" s="237" t="s">
        <v>440</v>
      </c>
      <c r="D3" s="237"/>
      <c r="E3" s="211" t="s">
        <v>105</v>
      </c>
      <c r="F3" s="211" t="s">
        <v>240</v>
      </c>
      <c r="G3" s="236">
        <v>42821</v>
      </c>
      <c r="H3" s="236">
        <v>43035</v>
      </c>
      <c r="I3" s="246">
        <v>13</v>
      </c>
      <c r="J3" s="217">
        <v>43</v>
      </c>
      <c r="K3" s="217">
        <v>3</v>
      </c>
      <c r="L3" s="191" t="s">
        <v>64</v>
      </c>
      <c r="M3" s="191" t="s">
        <v>253</v>
      </c>
    </row>
    <row r="4" spans="1:13" x14ac:dyDescent="0.25">
      <c r="A4" s="211" t="s">
        <v>326</v>
      </c>
      <c r="B4" s="237"/>
      <c r="C4" s="237" t="s">
        <v>440</v>
      </c>
      <c r="D4" s="237"/>
      <c r="E4" s="211" t="s">
        <v>105</v>
      </c>
      <c r="F4" s="211" t="s">
        <v>240</v>
      </c>
      <c r="G4" s="236">
        <v>42882</v>
      </c>
      <c r="H4" s="236">
        <v>43008</v>
      </c>
      <c r="I4" s="246">
        <v>21</v>
      </c>
      <c r="J4" s="217">
        <v>39</v>
      </c>
      <c r="K4" s="217">
        <v>2</v>
      </c>
      <c r="L4" s="191" t="s">
        <v>343</v>
      </c>
      <c r="M4" s="191" t="s">
        <v>253</v>
      </c>
    </row>
    <row r="5" spans="1:13" x14ac:dyDescent="0.25">
      <c r="A5" s="217" t="s">
        <v>447</v>
      </c>
      <c r="B5" s="237"/>
      <c r="C5" s="237"/>
      <c r="D5" s="237" t="s">
        <v>440</v>
      </c>
      <c r="E5" s="217" t="s">
        <v>262</v>
      </c>
      <c r="F5" s="217" t="s">
        <v>240</v>
      </c>
      <c r="G5" s="236">
        <v>43005</v>
      </c>
      <c r="H5" s="236">
        <v>43005</v>
      </c>
      <c r="I5" s="217">
        <v>39</v>
      </c>
      <c r="J5" s="217">
        <v>39</v>
      </c>
      <c r="K5" s="217">
        <v>1</v>
      </c>
      <c r="L5" s="191" t="s">
        <v>43</v>
      </c>
      <c r="M5" s="191" t="s">
        <v>253</v>
      </c>
    </row>
    <row r="6" spans="1:13" x14ac:dyDescent="0.25">
      <c r="A6" s="217" t="s">
        <v>447</v>
      </c>
      <c r="B6" s="237"/>
      <c r="C6" s="237"/>
      <c r="D6" s="249" t="s">
        <v>440</v>
      </c>
      <c r="E6" s="217" t="s">
        <v>264</v>
      </c>
      <c r="F6" s="217" t="s">
        <v>240</v>
      </c>
      <c r="G6" s="236">
        <v>42872</v>
      </c>
      <c r="H6" s="236">
        <v>42872</v>
      </c>
      <c r="I6" s="217">
        <v>20</v>
      </c>
      <c r="J6" s="217">
        <v>20</v>
      </c>
      <c r="K6" s="217">
        <v>1</v>
      </c>
      <c r="L6" s="191" t="s">
        <v>43</v>
      </c>
      <c r="M6" s="191" t="s">
        <v>253</v>
      </c>
    </row>
    <row r="7" spans="1:13" x14ac:dyDescent="0.25">
      <c r="A7" s="217" t="s">
        <v>447</v>
      </c>
      <c r="B7" s="206"/>
      <c r="C7" s="237"/>
      <c r="D7" s="237" t="s">
        <v>440</v>
      </c>
      <c r="E7" s="217" t="s">
        <v>264</v>
      </c>
      <c r="F7" s="217" t="s">
        <v>240</v>
      </c>
      <c r="G7" s="236">
        <v>42991</v>
      </c>
      <c r="H7" s="236">
        <v>42991</v>
      </c>
      <c r="I7" s="217">
        <v>37</v>
      </c>
      <c r="J7" s="217">
        <v>37</v>
      </c>
      <c r="K7" s="217">
        <v>1</v>
      </c>
      <c r="L7" s="191" t="s">
        <v>43</v>
      </c>
      <c r="M7" s="191" t="s">
        <v>253</v>
      </c>
    </row>
    <row r="8" spans="1:13" x14ac:dyDescent="0.25">
      <c r="A8" s="217" t="s">
        <v>447</v>
      </c>
      <c r="B8" s="206"/>
      <c r="C8" s="237"/>
      <c r="D8" s="237" t="s">
        <v>440</v>
      </c>
      <c r="E8" s="217" t="s">
        <v>105</v>
      </c>
      <c r="F8" s="217" t="s">
        <v>218</v>
      </c>
      <c r="G8" s="236">
        <v>42977</v>
      </c>
      <c r="H8" s="236">
        <v>43019</v>
      </c>
      <c r="I8" s="217">
        <v>35</v>
      </c>
      <c r="J8" s="217">
        <v>41</v>
      </c>
      <c r="K8" s="217">
        <v>1</v>
      </c>
      <c r="L8" s="191" t="s">
        <v>43</v>
      </c>
      <c r="M8" s="191" t="s">
        <v>253</v>
      </c>
    </row>
    <row r="9" spans="1:13" x14ac:dyDescent="0.25">
      <c r="A9" s="191" t="s">
        <v>447</v>
      </c>
      <c r="B9" s="192"/>
      <c r="C9" s="192"/>
      <c r="D9" s="192" t="s">
        <v>440</v>
      </c>
      <c r="E9" s="191" t="s">
        <v>109</v>
      </c>
      <c r="F9" s="191" t="s">
        <v>218</v>
      </c>
      <c r="G9" s="209">
        <v>43012</v>
      </c>
      <c r="H9" s="209">
        <v>43012</v>
      </c>
      <c r="I9" s="191">
        <v>40</v>
      </c>
      <c r="J9" s="191">
        <v>40</v>
      </c>
      <c r="K9" s="191">
        <v>1</v>
      </c>
      <c r="L9" s="191" t="s">
        <v>43</v>
      </c>
      <c r="M9" s="191" t="s">
        <v>253</v>
      </c>
    </row>
    <row r="10" spans="1:13" x14ac:dyDescent="0.25">
      <c r="A10" s="191" t="s">
        <v>447</v>
      </c>
      <c r="B10" s="192"/>
      <c r="C10" s="192"/>
      <c r="D10" s="192" t="s">
        <v>440</v>
      </c>
      <c r="E10" s="191" t="s">
        <v>262</v>
      </c>
      <c r="F10" s="191" t="s">
        <v>218</v>
      </c>
      <c r="G10" s="209">
        <v>42998</v>
      </c>
      <c r="H10" s="209">
        <v>42998</v>
      </c>
      <c r="I10" s="191">
        <v>38</v>
      </c>
      <c r="J10" s="191">
        <v>38</v>
      </c>
      <c r="K10" s="191">
        <v>1</v>
      </c>
      <c r="L10" s="191" t="s">
        <v>43</v>
      </c>
      <c r="M10" s="191" t="s">
        <v>253</v>
      </c>
    </row>
    <row r="11" spans="1:13" x14ac:dyDescent="0.25">
      <c r="A11" s="191" t="s">
        <v>447</v>
      </c>
      <c r="B11" s="192"/>
      <c r="C11" s="192"/>
      <c r="D11" s="192" t="s">
        <v>440</v>
      </c>
      <c r="E11" s="191" t="s">
        <v>263</v>
      </c>
      <c r="F11" s="191" t="s">
        <v>218</v>
      </c>
      <c r="G11" s="209">
        <v>42879</v>
      </c>
      <c r="H11" s="209">
        <v>42886</v>
      </c>
      <c r="I11" s="191">
        <v>21</v>
      </c>
      <c r="J11" s="191">
        <v>22</v>
      </c>
      <c r="K11" s="191">
        <v>1</v>
      </c>
      <c r="L11" s="191" t="s">
        <v>43</v>
      </c>
      <c r="M11" s="191" t="s">
        <v>253</v>
      </c>
    </row>
    <row r="12" spans="1:13" x14ac:dyDescent="0.25">
      <c r="A12" s="191" t="s">
        <v>447</v>
      </c>
      <c r="B12" s="192"/>
      <c r="C12" s="192"/>
      <c r="D12" s="192" t="s">
        <v>440</v>
      </c>
      <c r="E12" s="191" t="s">
        <v>263</v>
      </c>
      <c r="F12" s="191" t="s">
        <v>218</v>
      </c>
      <c r="G12" s="209">
        <v>42977</v>
      </c>
      <c r="H12" s="209">
        <v>42977</v>
      </c>
      <c r="I12" s="191">
        <v>35</v>
      </c>
      <c r="J12" s="191">
        <v>35</v>
      </c>
      <c r="K12" s="191">
        <v>1</v>
      </c>
      <c r="L12" s="191" t="s">
        <v>43</v>
      </c>
      <c r="M12" s="191" t="s">
        <v>253</v>
      </c>
    </row>
    <row r="13" spans="1:13" x14ac:dyDescent="0.25">
      <c r="A13" s="191" t="s">
        <v>447</v>
      </c>
      <c r="B13" s="192"/>
      <c r="C13" s="192"/>
      <c r="D13" s="192" t="s">
        <v>440</v>
      </c>
      <c r="E13" s="191" t="s">
        <v>264</v>
      </c>
      <c r="F13" s="191" t="s">
        <v>218</v>
      </c>
      <c r="G13" s="209">
        <v>42879</v>
      </c>
      <c r="H13" s="209">
        <v>42879</v>
      </c>
      <c r="I13" s="191">
        <v>21</v>
      </c>
      <c r="J13" s="191">
        <v>21</v>
      </c>
      <c r="K13" s="191">
        <v>1</v>
      </c>
      <c r="L13" s="191" t="s">
        <v>43</v>
      </c>
      <c r="M13" s="191" t="s">
        <v>253</v>
      </c>
    </row>
    <row r="14" spans="1:13" x14ac:dyDescent="0.25">
      <c r="A14" s="191" t="s">
        <v>375</v>
      </c>
      <c r="B14" s="192"/>
      <c r="C14" s="192" t="s">
        <v>440</v>
      </c>
      <c r="D14" s="192"/>
      <c r="E14" s="191" t="s">
        <v>105</v>
      </c>
      <c r="F14" s="191" t="s">
        <v>218</v>
      </c>
      <c r="G14" s="209">
        <v>42882</v>
      </c>
      <c r="H14" s="209">
        <v>43008</v>
      </c>
      <c r="I14" s="191">
        <v>21</v>
      </c>
      <c r="J14" s="191">
        <v>39</v>
      </c>
      <c r="K14" s="191">
        <v>2</v>
      </c>
      <c r="L14" s="191" t="s">
        <v>30</v>
      </c>
      <c r="M14" s="191" t="s">
        <v>253</v>
      </c>
    </row>
    <row r="15" spans="1:13" x14ac:dyDescent="0.25">
      <c r="A15" s="191" t="s">
        <v>378</v>
      </c>
      <c r="B15" s="192"/>
      <c r="C15" s="192" t="s">
        <v>294</v>
      </c>
      <c r="D15" s="192" t="s">
        <v>440</v>
      </c>
      <c r="E15" s="191" t="s">
        <v>105</v>
      </c>
      <c r="F15" s="191" t="s">
        <v>218</v>
      </c>
      <c r="G15" s="209">
        <v>42879</v>
      </c>
      <c r="H15" s="209">
        <v>43012</v>
      </c>
      <c r="I15" s="191">
        <v>21</v>
      </c>
      <c r="J15" s="191">
        <v>40</v>
      </c>
      <c r="K15" s="191">
        <v>1</v>
      </c>
      <c r="L15" s="191" t="s">
        <v>43</v>
      </c>
      <c r="M15" s="191" t="s">
        <v>253</v>
      </c>
    </row>
    <row r="16" spans="1:13" x14ac:dyDescent="0.25">
      <c r="A16" s="191" t="s">
        <v>409</v>
      </c>
      <c r="B16" s="192"/>
      <c r="C16" s="192" t="s">
        <v>440</v>
      </c>
      <c r="D16" s="192"/>
      <c r="E16" s="191" t="s">
        <v>105</v>
      </c>
      <c r="F16" s="191" t="s">
        <v>290</v>
      </c>
      <c r="G16" s="209">
        <v>42821</v>
      </c>
      <c r="H16" s="209">
        <v>43046</v>
      </c>
      <c r="I16" s="191">
        <v>13</v>
      </c>
      <c r="J16" s="191">
        <v>45</v>
      </c>
      <c r="K16" s="191">
        <v>3</v>
      </c>
      <c r="L16" s="191" t="s">
        <v>64</v>
      </c>
      <c r="M16" s="191" t="s">
        <v>253</v>
      </c>
    </row>
    <row r="17" spans="1:13" x14ac:dyDescent="0.25">
      <c r="A17" s="191" t="s">
        <v>409</v>
      </c>
      <c r="B17" s="192"/>
      <c r="C17" s="192" t="s">
        <v>440</v>
      </c>
      <c r="D17" s="192"/>
      <c r="E17" s="191" t="s">
        <v>105</v>
      </c>
      <c r="F17" s="191" t="s">
        <v>290</v>
      </c>
      <c r="G17" s="209">
        <v>42890</v>
      </c>
      <c r="H17" s="209">
        <v>42974</v>
      </c>
      <c r="I17" s="191">
        <v>23</v>
      </c>
      <c r="J17" s="191">
        <v>35</v>
      </c>
      <c r="K17" s="191">
        <v>1</v>
      </c>
      <c r="L17" s="191" t="s">
        <v>39</v>
      </c>
      <c r="M17" s="191" t="s">
        <v>253</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workbookViewId="0">
      <selection activeCell="F19" sqref="F19"/>
    </sheetView>
  </sheetViews>
  <sheetFormatPr defaultRowHeight="15" x14ac:dyDescent="0.25"/>
  <cols>
    <col min="1" max="1" width="17.85546875" bestFit="1" customWidth="1"/>
    <col min="3" max="3" width="11.5703125" customWidth="1"/>
    <col min="5" max="5" width="10.42578125" customWidth="1"/>
    <col min="6" max="6" width="17.85546875" bestFit="1" customWidth="1"/>
    <col min="7" max="7" width="13.85546875" customWidth="1"/>
    <col min="8" max="8" width="14.5703125" customWidth="1"/>
    <col min="9" max="9" width="17.28515625" bestFit="1" customWidth="1"/>
    <col min="10" max="10" width="13.42578125" bestFit="1" customWidth="1"/>
    <col min="11" max="11" width="18.140625" bestFit="1" customWidth="1"/>
    <col min="12" max="12" width="15.42578125" bestFit="1" customWidth="1"/>
    <col min="13" max="13" width="12.140625" customWidth="1"/>
  </cols>
  <sheetData>
    <row r="1" spans="1:13" ht="29.25" customHeight="1" x14ac:dyDescent="0.25">
      <c r="A1" s="86" t="s">
        <v>17</v>
      </c>
      <c r="B1" s="86" t="s">
        <v>15</v>
      </c>
      <c r="C1" s="86" t="s">
        <v>18</v>
      </c>
      <c r="D1" s="86" t="s">
        <v>19</v>
      </c>
      <c r="E1" s="86" t="s">
        <v>148</v>
      </c>
      <c r="F1" s="86" t="s">
        <v>147</v>
      </c>
      <c r="G1" s="86" t="s">
        <v>181</v>
      </c>
      <c r="H1" s="86" t="s">
        <v>182</v>
      </c>
      <c r="I1" s="93" t="s">
        <v>151</v>
      </c>
      <c r="J1" s="93" t="s">
        <v>152</v>
      </c>
      <c r="K1" s="93" t="s">
        <v>20</v>
      </c>
      <c r="L1" s="93" t="s">
        <v>21</v>
      </c>
      <c r="M1" s="93" t="s">
        <v>77</v>
      </c>
    </row>
    <row r="2" spans="1:13" x14ac:dyDescent="0.25">
      <c r="A2" s="214" t="s">
        <v>202</v>
      </c>
      <c r="B2" s="314"/>
      <c r="C2" s="237" t="s">
        <v>440</v>
      </c>
      <c r="D2" s="237"/>
      <c r="E2" s="214" t="s">
        <v>282</v>
      </c>
      <c r="F2" s="214" t="s">
        <v>128</v>
      </c>
      <c r="G2" s="215">
        <v>42889</v>
      </c>
      <c r="H2" s="215">
        <v>43008</v>
      </c>
      <c r="I2" s="210">
        <v>22</v>
      </c>
      <c r="J2" s="243">
        <v>39</v>
      </c>
      <c r="K2" s="217">
        <v>2</v>
      </c>
      <c r="L2" s="217" t="s">
        <v>25</v>
      </c>
      <c r="M2" s="191" t="s">
        <v>207</v>
      </c>
    </row>
    <row r="3" spans="1:13" x14ac:dyDescent="0.25">
      <c r="A3" s="214" t="s">
        <v>464</v>
      </c>
      <c r="B3" s="237"/>
      <c r="C3" s="237"/>
      <c r="D3" s="314" t="s">
        <v>440</v>
      </c>
      <c r="E3" s="214" t="s">
        <v>282</v>
      </c>
      <c r="F3" s="214" t="s">
        <v>128</v>
      </c>
      <c r="G3" s="215">
        <v>42893</v>
      </c>
      <c r="H3" s="215">
        <v>42977</v>
      </c>
      <c r="I3" s="210">
        <v>23</v>
      </c>
      <c r="J3" s="242">
        <v>35</v>
      </c>
      <c r="K3" s="217">
        <v>1</v>
      </c>
      <c r="L3" s="217" t="s">
        <v>43</v>
      </c>
      <c r="M3" s="191" t="s">
        <v>207</v>
      </c>
    </row>
    <row r="4" spans="1:13" x14ac:dyDescent="0.25">
      <c r="A4" s="214" t="s">
        <v>464</v>
      </c>
      <c r="B4" s="237"/>
      <c r="C4" s="237"/>
      <c r="D4" s="314" t="s">
        <v>440</v>
      </c>
      <c r="E4" s="214" t="s">
        <v>282</v>
      </c>
      <c r="F4" s="214" t="s">
        <v>128</v>
      </c>
      <c r="G4" s="215">
        <v>42904</v>
      </c>
      <c r="H4" s="215">
        <v>42988</v>
      </c>
      <c r="I4" s="210">
        <v>25</v>
      </c>
      <c r="J4" s="243">
        <v>37</v>
      </c>
      <c r="K4" s="217">
        <v>1</v>
      </c>
      <c r="L4" s="217" t="s">
        <v>39</v>
      </c>
      <c r="M4" s="191" t="s">
        <v>207</v>
      </c>
    </row>
    <row r="5" spans="1:13" x14ac:dyDescent="0.25">
      <c r="A5" s="217" t="s">
        <v>363</v>
      </c>
      <c r="B5" s="206"/>
      <c r="C5" s="187"/>
      <c r="D5" s="237" t="s">
        <v>440</v>
      </c>
      <c r="E5" s="217" t="s">
        <v>365</v>
      </c>
      <c r="F5" s="217" t="s">
        <v>128</v>
      </c>
      <c r="G5" s="236">
        <v>42893</v>
      </c>
      <c r="H5" s="236">
        <v>42998</v>
      </c>
      <c r="I5" s="210">
        <v>23</v>
      </c>
      <c r="J5" s="217">
        <v>38</v>
      </c>
      <c r="K5" s="217">
        <v>1</v>
      </c>
      <c r="L5" s="217" t="s">
        <v>43</v>
      </c>
      <c r="M5" s="191" t="s">
        <v>207</v>
      </c>
    </row>
    <row r="6" spans="1:13" x14ac:dyDescent="0.25">
      <c r="A6" s="214" t="s">
        <v>363</v>
      </c>
      <c r="B6" s="237"/>
      <c r="C6" s="237"/>
      <c r="D6" s="249" t="s">
        <v>440</v>
      </c>
      <c r="E6" s="217" t="s">
        <v>365</v>
      </c>
      <c r="F6" s="217" t="s">
        <v>128</v>
      </c>
      <c r="G6" s="236">
        <v>42904</v>
      </c>
      <c r="H6" s="236">
        <v>42988</v>
      </c>
      <c r="I6" s="210">
        <v>25</v>
      </c>
      <c r="J6" s="217">
        <v>37</v>
      </c>
      <c r="K6" s="217">
        <v>1</v>
      </c>
      <c r="L6" s="217" t="s">
        <v>39</v>
      </c>
      <c r="M6" s="191" t="s">
        <v>207</v>
      </c>
    </row>
    <row r="7" spans="1:13" x14ac:dyDescent="0.25">
      <c r="A7" s="217" t="s">
        <v>363</v>
      </c>
      <c r="B7" s="237"/>
      <c r="C7" s="237"/>
      <c r="D7" s="237" t="s">
        <v>440</v>
      </c>
      <c r="E7" s="217" t="s">
        <v>365</v>
      </c>
      <c r="F7" s="217" t="s">
        <v>218</v>
      </c>
      <c r="G7" s="236">
        <v>42897</v>
      </c>
      <c r="H7" s="236">
        <v>42995</v>
      </c>
      <c r="I7" s="210">
        <v>24</v>
      </c>
      <c r="J7" s="217">
        <v>38</v>
      </c>
      <c r="K7" s="217">
        <v>1</v>
      </c>
      <c r="L7" s="217" t="s">
        <v>39</v>
      </c>
      <c r="M7" s="191" t="s">
        <v>207</v>
      </c>
    </row>
    <row r="8" spans="1:13" x14ac:dyDescent="0.25">
      <c r="A8" s="217" t="s">
        <v>386</v>
      </c>
      <c r="B8" s="237"/>
      <c r="C8" s="237"/>
      <c r="D8" s="237" t="s">
        <v>440</v>
      </c>
      <c r="E8" s="217" t="s">
        <v>282</v>
      </c>
      <c r="F8" s="217" t="s">
        <v>218</v>
      </c>
      <c r="G8" s="236">
        <v>42890</v>
      </c>
      <c r="H8" s="236">
        <v>43009</v>
      </c>
      <c r="I8" s="210">
        <v>23</v>
      </c>
      <c r="J8" s="217">
        <v>40</v>
      </c>
      <c r="K8" s="217">
        <v>2</v>
      </c>
      <c r="L8" s="217" t="s">
        <v>39</v>
      </c>
      <c r="M8" s="191" t="s">
        <v>207</v>
      </c>
    </row>
    <row r="9" spans="1:13" x14ac:dyDescent="0.25">
      <c r="A9" s="191" t="s">
        <v>412</v>
      </c>
      <c r="B9" s="192"/>
      <c r="C9" s="192"/>
      <c r="D9" s="237" t="s">
        <v>440</v>
      </c>
      <c r="E9" s="191" t="s">
        <v>282</v>
      </c>
      <c r="F9" s="191" t="s">
        <v>290</v>
      </c>
      <c r="G9" s="209">
        <v>42908</v>
      </c>
      <c r="H9" s="209">
        <v>42992</v>
      </c>
      <c r="I9" s="191">
        <v>25</v>
      </c>
      <c r="J9" s="191">
        <v>37</v>
      </c>
      <c r="K9" s="191">
        <v>1</v>
      </c>
      <c r="L9" s="191" t="s">
        <v>44</v>
      </c>
      <c r="M9" s="191" t="s">
        <v>207</v>
      </c>
    </row>
    <row r="10" spans="1:13" x14ac:dyDescent="0.25">
      <c r="A10" s="191" t="s">
        <v>412</v>
      </c>
      <c r="B10" s="192"/>
      <c r="C10" s="192"/>
      <c r="D10" s="237" t="s">
        <v>440</v>
      </c>
      <c r="E10" s="191" t="s">
        <v>282</v>
      </c>
      <c r="F10" s="191" t="s">
        <v>290</v>
      </c>
      <c r="G10" s="209">
        <v>42919</v>
      </c>
      <c r="H10" s="209">
        <v>42982</v>
      </c>
      <c r="I10" s="191">
        <v>27</v>
      </c>
      <c r="J10" s="191">
        <v>36</v>
      </c>
      <c r="K10" s="191">
        <v>1</v>
      </c>
      <c r="L10" s="191" t="s">
        <v>24</v>
      </c>
      <c r="M10" s="191" t="s">
        <v>207</v>
      </c>
    </row>
  </sheetData>
  <sortState ref="A2:K7">
    <sortCondition ref="A2:A7"/>
  </sortState>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workbookViewId="0">
      <selection activeCell="K16" sqref="K16"/>
    </sheetView>
  </sheetViews>
  <sheetFormatPr defaultRowHeight="15" x14ac:dyDescent="0.25"/>
  <cols>
    <col min="1" max="1" width="10.85546875" bestFit="1" customWidth="1"/>
    <col min="3" max="3" width="11.140625" bestFit="1" customWidth="1"/>
    <col min="5" max="5" width="9" bestFit="1" customWidth="1"/>
    <col min="6" max="6" width="17.85546875" bestFit="1" customWidth="1"/>
    <col min="7" max="8" width="14.7109375" customWidth="1"/>
    <col min="9" max="9" width="17.28515625" bestFit="1" customWidth="1"/>
    <col min="10" max="10" width="13.42578125" bestFit="1" customWidth="1"/>
    <col min="11" max="11" width="18.140625" bestFit="1" customWidth="1"/>
    <col min="12" max="12" width="11.5703125" bestFit="1" customWidth="1"/>
    <col min="13" max="13" width="12" customWidth="1"/>
  </cols>
  <sheetData>
    <row r="1" spans="1:13" ht="28.5" customHeight="1" x14ac:dyDescent="0.25">
      <c r="A1" s="86" t="s">
        <v>17</v>
      </c>
      <c r="B1" s="86" t="s">
        <v>15</v>
      </c>
      <c r="C1" s="86" t="s">
        <v>18</v>
      </c>
      <c r="D1" s="86" t="s">
        <v>19</v>
      </c>
      <c r="E1" s="86" t="s">
        <v>148</v>
      </c>
      <c r="F1" s="86" t="s">
        <v>147</v>
      </c>
      <c r="G1" s="86" t="s">
        <v>181</v>
      </c>
      <c r="H1" s="86" t="s">
        <v>182</v>
      </c>
      <c r="I1" s="93" t="s">
        <v>151</v>
      </c>
      <c r="J1" s="93" t="s">
        <v>152</v>
      </c>
      <c r="K1" s="93" t="s">
        <v>20</v>
      </c>
      <c r="L1" s="93" t="s">
        <v>21</v>
      </c>
      <c r="M1" s="93" t="s">
        <v>77</v>
      </c>
    </row>
    <row r="2" spans="1:13" x14ac:dyDescent="0.25">
      <c r="A2" s="217" t="s">
        <v>164</v>
      </c>
      <c r="B2" s="249" t="s">
        <v>440</v>
      </c>
      <c r="C2" s="235"/>
      <c r="D2" s="235"/>
      <c r="E2" s="217" t="s">
        <v>180</v>
      </c>
      <c r="F2" s="217" t="s">
        <v>13</v>
      </c>
      <c r="G2" s="236">
        <v>42886</v>
      </c>
      <c r="H2" s="236">
        <v>43026</v>
      </c>
      <c r="I2" s="210">
        <f t="shared" ref="I2:J3" si="0">WEEKNUM(G2)</f>
        <v>22</v>
      </c>
      <c r="J2" s="210">
        <f t="shared" si="0"/>
        <v>42</v>
      </c>
      <c r="K2" s="217">
        <v>1</v>
      </c>
      <c r="L2" s="217" t="s">
        <v>43</v>
      </c>
      <c r="M2" s="217" t="s">
        <v>194</v>
      </c>
    </row>
    <row r="3" spans="1:13" x14ac:dyDescent="0.25">
      <c r="A3" s="217" t="s">
        <v>164</v>
      </c>
      <c r="B3" s="249" t="s">
        <v>440</v>
      </c>
      <c r="C3" s="235"/>
      <c r="D3" s="235"/>
      <c r="E3" s="217" t="s">
        <v>180</v>
      </c>
      <c r="F3" s="217" t="s">
        <v>13</v>
      </c>
      <c r="G3" s="236">
        <v>42905</v>
      </c>
      <c r="H3" s="236">
        <v>42982</v>
      </c>
      <c r="I3" s="210">
        <f t="shared" si="0"/>
        <v>25</v>
      </c>
      <c r="J3" s="210">
        <f t="shared" si="0"/>
        <v>36</v>
      </c>
      <c r="K3" s="217">
        <v>1</v>
      </c>
      <c r="L3" s="217" t="s">
        <v>24</v>
      </c>
      <c r="M3" s="217" t="s">
        <v>194</v>
      </c>
    </row>
    <row r="5" spans="1:13" x14ac:dyDescent="0.25">
      <c r="G5" s="231"/>
      <c r="H5" s="231"/>
      <c r="I5" s="255"/>
      <c r="J5" s="198"/>
      <c r="K5" s="198"/>
      <c r="L5" s="69"/>
      <c r="M5" s="69"/>
    </row>
    <row r="6" spans="1:13" x14ac:dyDescent="0.25">
      <c r="G6" s="231"/>
      <c r="H6" s="231"/>
      <c r="I6" s="255"/>
      <c r="J6" s="198"/>
      <c r="K6" s="198"/>
      <c r="L6" s="69"/>
      <c r="M6" s="6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39"/>
  <sheetViews>
    <sheetView zoomScale="70" zoomScaleNormal="70" workbookViewId="0">
      <selection activeCell="S50" sqref="S50"/>
    </sheetView>
  </sheetViews>
  <sheetFormatPr defaultRowHeight="15" x14ac:dyDescent="0.25"/>
  <cols>
    <col min="1" max="1" width="11.5703125" bestFit="1" customWidth="1"/>
    <col min="2" max="2" width="15.42578125" bestFit="1" customWidth="1"/>
    <col min="3" max="54" width="3.140625" customWidth="1"/>
  </cols>
  <sheetData>
    <row r="1" spans="1:59" x14ac:dyDescent="0.25">
      <c r="A1" s="346" t="s">
        <v>138</v>
      </c>
      <c r="B1" s="347"/>
      <c r="C1" s="23">
        <v>1</v>
      </c>
      <c r="D1" s="23">
        <v>2</v>
      </c>
      <c r="E1" s="23">
        <v>3</v>
      </c>
      <c r="F1" s="23">
        <v>4</v>
      </c>
      <c r="G1" s="23">
        <v>5</v>
      </c>
      <c r="H1" s="23">
        <v>6</v>
      </c>
      <c r="I1" s="23">
        <v>7</v>
      </c>
      <c r="J1" s="23">
        <v>8</v>
      </c>
      <c r="K1" s="23">
        <v>9</v>
      </c>
      <c r="L1" s="23">
        <v>10</v>
      </c>
      <c r="M1" s="23">
        <v>11</v>
      </c>
      <c r="N1" s="23">
        <v>12</v>
      </c>
      <c r="O1" s="23">
        <v>13</v>
      </c>
      <c r="P1" s="23">
        <v>14</v>
      </c>
      <c r="Q1" s="23">
        <v>15</v>
      </c>
      <c r="R1" s="23">
        <v>16</v>
      </c>
      <c r="S1" s="23">
        <v>17</v>
      </c>
      <c r="T1" s="23">
        <v>18</v>
      </c>
      <c r="U1" s="23">
        <v>19</v>
      </c>
      <c r="V1" s="23">
        <v>20</v>
      </c>
      <c r="W1" s="23">
        <v>21</v>
      </c>
      <c r="X1" s="23">
        <v>22</v>
      </c>
      <c r="Y1" s="23">
        <v>23</v>
      </c>
      <c r="Z1" s="23">
        <v>24</v>
      </c>
      <c r="AA1" s="23">
        <v>25</v>
      </c>
      <c r="AB1" s="23">
        <v>26</v>
      </c>
      <c r="AC1" s="23">
        <v>27</v>
      </c>
      <c r="AD1" s="23">
        <v>28</v>
      </c>
      <c r="AE1" s="23">
        <v>29</v>
      </c>
      <c r="AF1" s="23">
        <v>30</v>
      </c>
      <c r="AG1" s="23">
        <v>31</v>
      </c>
      <c r="AH1" s="23">
        <v>32</v>
      </c>
      <c r="AI1" s="23">
        <v>33</v>
      </c>
      <c r="AJ1" s="23">
        <v>34</v>
      </c>
      <c r="AK1" s="23">
        <v>35</v>
      </c>
      <c r="AL1" s="23">
        <v>36</v>
      </c>
      <c r="AM1" s="23">
        <v>37</v>
      </c>
      <c r="AN1" s="23">
        <v>38</v>
      </c>
      <c r="AO1" s="23">
        <v>39</v>
      </c>
      <c r="AP1" s="23">
        <v>40</v>
      </c>
      <c r="AQ1" s="23">
        <v>41</v>
      </c>
      <c r="AR1" s="23">
        <v>42</v>
      </c>
      <c r="AS1" s="23">
        <v>43</v>
      </c>
      <c r="AT1" s="23">
        <v>44</v>
      </c>
      <c r="AU1" s="23">
        <v>45</v>
      </c>
      <c r="AV1" s="23">
        <v>46</v>
      </c>
      <c r="AW1" s="23">
        <v>47</v>
      </c>
      <c r="AX1" s="23">
        <v>48</v>
      </c>
      <c r="AY1" s="23">
        <v>49</v>
      </c>
      <c r="AZ1" s="23">
        <v>50</v>
      </c>
      <c r="BA1" s="23">
        <v>51</v>
      </c>
      <c r="BB1" s="23">
        <v>52</v>
      </c>
      <c r="BC1" s="95"/>
      <c r="BD1" s="95"/>
      <c r="BE1" s="95"/>
      <c r="BF1" s="95"/>
      <c r="BG1" s="95"/>
    </row>
    <row r="2" spans="1:59" ht="15" customHeight="1" x14ac:dyDescent="0.25">
      <c r="A2" s="348"/>
      <c r="B2" s="349"/>
      <c r="C2" s="350" t="s">
        <v>1</v>
      </c>
      <c r="D2" s="351"/>
      <c r="E2" s="351"/>
      <c r="F2" s="352"/>
      <c r="G2" s="350" t="s">
        <v>2</v>
      </c>
      <c r="H2" s="351"/>
      <c r="I2" s="351"/>
      <c r="J2" s="352"/>
      <c r="K2" s="350" t="s">
        <v>3</v>
      </c>
      <c r="L2" s="351"/>
      <c r="M2" s="351"/>
      <c r="N2" s="351"/>
      <c r="O2" s="352"/>
      <c r="P2" s="350" t="s">
        <v>4</v>
      </c>
      <c r="Q2" s="351"/>
      <c r="R2" s="351"/>
      <c r="S2" s="352"/>
      <c r="T2" s="350" t="s">
        <v>5</v>
      </c>
      <c r="U2" s="351"/>
      <c r="V2" s="351"/>
      <c r="W2" s="352"/>
      <c r="X2" s="350" t="s">
        <v>6</v>
      </c>
      <c r="Y2" s="351"/>
      <c r="Z2" s="351"/>
      <c r="AA2" s="351"/>
      <c r="AB2" s="352"/>
      <c r="AC2" s="350" t="s">
        <v>7</v>
      </c>
      <c r="AD2" s="351"/>
      <c r="AE2" s="351"/>
      <c r="AF2" s="352"/>
      <c r="AG2" s="350" t="s">
        <v>8</v>
      </c>
      <c r="AH2" s="351"/>
      <c r="AI2" s="351"/>
      <c r="AJ2" s="351"/>
      <c r="AK2" s="352"/>
      <c r="AL2" s="350" t="s">
        <v>9</v>
      </c>
      <c r="AM2" s="351"/>
      <c r="AN2" s="351"/>
      <c r="AO2" s="352"/>
      <c r="AP2" s="350" t="s">
        <v>10</v>
      </c>
      <c r="AQ2" s="351"/>
      <c r="AR2" s="351"/>
      <c r="AS2" s="352"/>
      <c r="AT2" s="350" t="s">
        <v>11</v>
      </c>
      <c r="AU2" s="351"/>
      <c r="AV2" s="351"/>
      <c r="AW2" s="351"/>
      <c r="AX2" s="352"/>
      <c r="AY2" s="341" t="s">
        <v>12</v>
      </c>
      <c r="AZ2" s="342"/>
      <c r="BA2" s="342"/>
      <c r="BB2" s="343"/>
      <c r="BC2" s="95"/>
      <c r="BD2" s="95"/>
      <c r="BE2" s="95"/>
      <c r="BF2" s="95"/>
      <c r="BG2" s="95"/>
    </row>
    <row r="3" spans="1:59" x14ac:dyDescent="0.25">
      <c r="A3" s="24" t="s">
        <v>0</v>
      </c>
      <c r="B3" s="25" t="s">
        <v>14</v>
      </c>
      <c r="C3" s="24"/>
      <c r="D3" s="25"/>
      <c r="E3" s="25"/>
      <c r="F3" s="25"/>
      <c r="G3" s="25"/>
      <c r="H3" s="25"/>
      <c r="I3" s="25"/>
      <c r="J3" s="25"/>
      <c r="K3" s="25"/>
      <c r="L3" s="25"/>
      <c r="M3" s="25"/>
      <c r="N3" s="25"/>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44"/>
      <c r="AU3" s="25"/>
      <c r="AV3" s="25"/>
      <c r="AW3" s="25"/>
      <c r="AX3" s="25"/>
      <c r="AY3" s="25"/>
      <c r="AZ3" s="25"/>
      <c r="BA3" s="25"/>
      <c r="BB3" s="26"/>
      <c r="BC3" s="95"/>
      <c r="BD3" s="96" t="s">
        <v>139</v>
      </c>
      <c r="BE3" s="97"/>
      <c r="BF3" s="95"/>
      <c r="BG3" s="95"/>
    </row>
    <row r="4" spans="1:59" x14ac:dyDescent="0.25">
      <c r="A4" s="9" t="s">
        <v>56</v>
      </c>
      <c r="B4" s="10" t="s">
        <v>75</v>
      </c>
      <c r="C4" s="11"/>
      <c r="D4" s="127"/>
      <c r="E4" s="127"/>
      <c r="F4" s="127"/>
      <c r="G4" s="127"/>
      <c r="H4" s="127"/>
      <c r="I4" s="127"/>
      <c r="J4" s="127"/>
      <c r="K4" s="127"/>
      <c r="L4" s="127"/>
      <c r="M4" s="127"/>
      <c r="N4" s="127"/>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173"/>
      <c r="AU4" s="127"/>
      <c r="AV4" s="127"/>
      <c r="AW4" s="127"/>
      <c r="AX4" s="127"/>
      <c r="AY4" s="127"/>
      <c r="AZ4" s="127"/>
      <c r="BA4" s="127"/>
      <c r="BB4" s="128"/>
      <c r="BC4" s="95"/>
      <c r="BD4" s="98" t="s">
        <v>82</v>
      </c>
      <c r="BE4" s="30"/>
      <c r="BF4" s="95"/>
      <c r="BG4" s="95"/>
    </row>
    <row r="5" spans="1:59" x14ac:dyDescent="0.25">
      <c r="A5" s="11"/>
      <c r="B5" s="12" t="s">
        <v>297</v>
      </c>
      <c r="C5" s="11"/>
      <c r="D5" s="127"/>
      <c r="E5" s="127"/>
      <c r="F5" s="127"/>
      <c r="G5" s="127"/>
      <c r="H5" s="127"/>
      <c r="I5" s="127"/>
      <c r="J5" s="127"/>
      <c r="K5" s="127"/>
      <c r="L5" s="127"/>
      <c r="M5" s="127"/>
      <c r="N5" s="127"/>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173"/>
      <c r="AU5" s="127"/>
      <c r="AV5" s="127"/>
      <c r="AW5" s="127"/>
      <c r="AX5" s="127"/>
      <c r="AY5" s="127"/>
      <c r="AZ5" s="127"/>
      <c r="BA5" s="127"/>
      <c r="BB5" s="128"/>
      <c r="BC5" s="95"/>
      <c r="BD5" s="98" t="s">
        <v>81</v>
      </c>
      <c r="BE5" s="31"/>
      <c r="BF5" s="95"/>
      <c r="BG5" s="95"/>
    </row>
    <row r="6" spans="1:59" x14ac:dyDescent="0.25">
      <c r="A6" s="11"/>
      <c r="B6" s="12" t="s">
        <v>94</v>
      </c>
      <c r="C6" s="11"/>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39"/>
      <c r="AG6" s="139"/>
      <c r="AH6" s="139"/>
      <c r="AI6" s="139"/>
      <c r="AJ6" s="139"/>
      <c r="AK6" s="139"/>
      <c r="AL6" s="173"/>
      <c r="AM6" s="127"/>
      <c r="AN6" s="127"/>
      <c r="AO6" s="127"/>
      <c r="AP6" s="127"/>
      <c r="AQ6" s="127"/>
      <c r="AR6" s="127"/>
      <c r="AS6" s="127"/>
      <c r="AT6" s="127"/>
      <c r="AU6" s="127"/>
      <c r="AV6" s="127"/>
      <c r="AW6" s="127"/>
      <c r="AX6" s="127"/>
      <c r="AY6" s="127"/>
      <c r="AZ6" s="127"/>
      <c r="BA6" s="127"/>
      <c r="BB6" s="128"/>
      <c r="BC6" s="95"/>
      <c r="BD6" s="98" t="s">
        <v>83</v>
      </c>
      <c r="BE6" s="32"/>
      <c r="BF6" s="95"/>
      <c r="BG6" s="95"/>
    </row>
    <row r="7" spans="1:59" x14ac:dyDescent="0.25">
      <c r="A7" s="11"/>
      <c r="B7" s="12" t="s">
        <v>298</v>
      </c>
      <c r="C7" s="11"/>
      <c r="D7" s="127"/>
      <c r="E7" s="127"/>
      <c r="F7" s="127"/>
      <c r="G7" s="127"/>
      <c r="H7" s="127"/>
      <c r="I7" s="127"/>
      <c r="J7" s="127"/>
      <c r="K7" s="127"/>
      <c r="L7" s="127"/>
      <c r="M7" s="127"/>
      <c r="N7" s="127"/>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73"/>
      <c r="AU7" s="127"/>
      <c r="AV7" s="127"/>
      <c r="AW7" s="127"/>
      <c r="AX7" s="127"/>
      <c r="AY7" s="127"/>
      <c r="AZ7" s="127"/>
      <c r="BA7" s="127"/>
      <c r="BB7" s="128"/>
      <c r="BC7" s="95"/>
      <c r="BD7" s="99" t="s">
        <v>78</v>
      </c>
      <c r="BE7" s="33"/>
      <c r="BF7" s="95"/>
      <c r="BG7" s="95"/>
    </row>
    <row r="8" spans="1:59" x14ac:dyDescent="0.25">
      <c r="A8" s="11"/>
      <c r="B8" s="12" t="s">
        <v>79</v>
      </c>
      <c r="C8" s="11"/>
      <c r="D8" s="127"/>
      <c r="E8" s="127"/>
      <c r="F8" s="127"/>
      <c r="G8" s="127"/>
      <c r="H8" s="127"/>
      <c r="I8" s="127"/>
      <c r="J8" s="127"/>
      <c r="K8" s="127"/>
      <c r="L8" s="127"/>
      <c r="M8" s="127"/>
      <c r="N8" s="127"/>
      <c r="O8" s="139"/>
      <c r="P8" s="139"/>
      <c r="Q8" s="139"/>
      <c r="R8" s="139"/>
      <c r="S8" s="139"/>
      <c r="T8" s="139"/>
      <c r="U8" s="139"/>
      <c r="V8" s="139"/>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73"/>
      <c r="AU8" s="127"/>
      <c r="AV8" s="127"/>
      <c r="AW8" s="127"/>
      <c r="AX8" s="127"/>
      <c r="AY8" s="127"/>
      <c r="AZ8" s="127"/>
      <c r="BA8" s="127"/>
      <c r="BB8" s="128"/>
      <c r="BC8" s="95"/>
      <c r="BD8" s="95"/>
      <c r="BE8" s="95"/>
      <c r="BF8" s="95"/>
      <c r="BG8" s="95"/>
    </row>
    <row r="9" spans="1:59" x14ac:dyDescent="0.25">
      <c r="A9" s="16"/>
      <c r="B9" s="17" t="s">
        <v>80</v>
      </c>
      <c r="C9" s="16"/>
      <c r="D9" s="132"/>
      <c r="E9" s="132"/>
      <c r="F9" s="132"/>
      <c r="G9" s="132"/>
      <c r="H9" s="132"/>
      <c r="I9" s="132"/>
      <c r="J9" s="132"/>
      <c r="K9" s="132"/>
      <c r="L9" s="132"/>
      <c r="M9" s="132"/>
      <c r="N9" s="132"/>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48"/>
      <c r="AU9" s="132"/>
      <c r="AV9" s="132"/>
      <c r="AW9" s="132"/>
      <c r="AX9" s="132"/>
      <c r="AY9" s="132"/>
      <c r="AZ9" s="132"/>
      <c r="BA9" s="132"/>
      <c r="BB9" s="136"/>
      <c r="BC9" s="95"/>
      <c r="BD9" s="95"/>
      <c r="BE9" s="95"/>
      <c r="BF9" s="95"/>
      <c r="BG9" s="95"/>
    </row>
    <row r="10" spans="1:59" x14ac:dyDescent="0.25">
      <c r="A10" s="124" t="s">
        <v>36</v>
      </c>
      <c r="B10" s="125" t="s">
        <v>88</v>
      </c>
      <c r="C10" s="124"/>
      <c r="D10" s="125"/>
      <c r="E10" s="125"/>
      <c r="F10" s="125"/>
      <c r="G10" s="125"/>
      <c r="H10" s="125"/>
      <c r="I10" s="125"/>
      <c r="J10" s="125"/>
      <c r="K10" s="125"/>
      <c r="L10" s="125"/>
      <c r="M10" s="125"/>
      <c r="N10" s="125"/>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147"/>
      <c r="AU10" s="125"/>
      <c r="AV10" s="125"/>
      <c r="AW10" s="125"/>
      <c r="AX10" s="125"/>
      <c r="AY10" s="125"/>
      <c r="AZ10" s="125"/>
      <c r="BA10" s="125"/>
      <c r="BB10" s="135"/>
      <c r="BC10" s="95"/>
      <c r="BD10" s="95"/>
      <c r="BE10" s="95"/>
      <c r="BF10" s="95"/>
      <c r="BG10" s="95"/>
    </row>
    <row r="11" spans="1:59" x14ac:dyDescent="0.25">
      <c r="A11" s="353" t="s">
        <v>74</v>
      </c>
      <c r="B11" s="135" t="s">
        <v>89</v>
      </c>
      <c r="C11" s="124"/>
      <c r="D11" s="125"/>
      <c r="E11" s="125"/>
      <c r="F11" s="125"/>
      <c r="G11" s="125"/>
      <c r="H11" s="125"/>
      <c r="I11" s="125"/>
      <c r="J11" s="125"/>
      <c r="K11" s="125"/>
      <c r="L11" s="125"/>
      <c r="M11" s="125"/>
      <c r="N11" s="125"/>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147"/>
      <c r="AU11" s="137"/>
      <c r="AV11" s="137"/>
      <c r="AW11" s="137"/>
      <c r="AX11" s="137"/>
      <c r="AY11" s="137"/>
      <c r="AZ11" s="137"/>
      <c r="BA11" s="137"/>
      <c r="BB11" s="138"/>
      <c r="BC11" s="95"/>
      <c r="BD11" s="95"/>
      <c r="BE11" s="95"/>
      <c r="BF11" s="95"/>
      <c r="BG11" s="95"/>
    </row>
    <row r="12" spans="1:59" s="181" customFormat="1" x14ac:dyDescent="0.25">
      <c r="A12" s="354"/>
      <c r="B12" s="136" t="s">
        <v>106</v>
      </c>
      <c r="C12" s="131"/>
      <c r="D12" s="132"/>
      <c r="E12" s="132"/>
      <c r="F12" s="132"/>
      <c r="G12" s="132"/>
      <c r="H12" s="132"/>
      <c r="I12" s="132"/>
      <c r="J12" s="132"/>
      <c r="K12" s="132"/>
      <c r="L12" s="132"/>
      <c r="M12" s="132"/>
      <c r="N12" s="132"/>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289"/>
      <c r="AL12" s="289"/>
      <c r="AM12" s="289"/>
      <c r="AN12" s="289"/>
      <c r="AO12" s="289"/>
      <c r="AP12" s="289"/>
      <c r="AQ12" s="289"/>
      <c r="AR12" s="289"/>
      <c r="AS12" s="289"/>
      <c r="AT12" s="148"/>
      <c r="AU12" s="133"/>
      <c r="AV12" s="133"/>
      <c r="AW12" s="133"/>
      <c r="AX12" s="133"/>
      <c r="AY12" s="133"/>
      <c r="AZ12" s="133"/>
      <c r="BA12" s="133"/>
      <c r="BB12" s="134"/>
      <c r="BC12" s="172"/>
      <c r="BD12" s="172"/>
      <c r="BE12" s="172"/>
      <c r="BF12" s="172"/>
      <c r="BG12" s="172"/>
    </row>
    <row r="13" spans="1:59" x14ac:dyDescent="0.25">
      <c r="A13" s="24" t="s">
        <v>72</v>
      </c>
      <c r="B13" s="25" t="s">
        <v>305</v>
      </c>
      <c r="C13" s="131"/>
      <c r="D13" s="132"/>
      <c r="E13" s="132"/>
      <c r="F13" s="132"/>
      <c r="G13" s="132"/>
      <c r="H13" s="132"/>
      <c r="I13" s="132"/>
      <c r="J13" s="132"/>
      <c r="K13" s="132"/>
      <c r="L13" s="132"/>
      <c r="M13" s="132"/>
      <c r="N13" s="132"/>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8"/>
      <c r="AU13" s="133"/>
      <c r="AV13" s="133"/>
      <c r="AW13" s="133"/>
      <c r="AX13" s="133"/>
      <c r="AY13" s="133"/>
      <c r="AZ13" s="133"/>
      <c r="BA13" s="133"/>
      <c r="BB13" s="134"/>
      <c r="BC13" s="95"/>
      <c r="BD13" s="95"/>
      <c r="BE13" s="95"/>
      <c r="BF13" s="95"/>
      <c r="BG13" s="95"/>
    </row>
    <row r="14" spans="1:59" x14ac:dyDescent="0.25">
      <c r="A14" s="11" t="s">
        <v>35</v>
      </c>
      <c r="B14" s="12" t="s">
        <v>87</v>
      </c>
      <c r="C14" s="24"/>
      <c r="D14" s="25"/>
      <c r="E14" s="25"/>
      <c r="F14" s="25"/>
      <c r="G14" s="25"/>
      <c r="H14" s="25"/>
      <c r="I14" s="25"/>
      <c r="J14" s="25"/>
      <c r="K14" s="25"/>
      <c r="L14" s="25"/>
      <c r="M14" s="25"/>
      <c r="N14" s="25"/>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44"/>
      <c r="AU14" s="27"/>
      <c r="AV14" s="27"/>
      <c r="AW14" s="27"/>
      <c r="AX14" s="27"/>
      <c r="AY14" s="27"/>
      <c r="AZ14" s="27"/>
      <c r="BA14" s="27"/>
      <c r="BB14" s="28"/>
      <c r="BC14" s="95"/>
      <c r="BD14" s="95"/>
      <c r="BE14" s="95"/>
      <c r="BF14" s="95"/>
      <c r="BG14" s="95"/>
    </row>
    <row r="15" spans="1:59" x14ac:dyDescent="0.25">
      <c r="A15" s="24" t="s">
        <v>45</v>
      </c>
      <c r="B15" s="25" t="s">
        <v>91</v>
      </c>
      <c r="C15" s="24"/>
      <c r="D15" s="25"/>
      <c r="E15" s="25"/>
      <c r="F15" s="25"/>
      <c r="G15" s="25"/>
      <c r="H15" s="25"/>
      <c r="I15" s="25"/>
      <c r="J15" s="25"/>
      <c r="K15" s="25"/>
      <c r="L15" s="25"/>
      <c r="M15" s="25"/>
      <c r="N15" s="25"/>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44"/>
      <c r="AU15" s="27"/>
      <c r="AV15" s="27"/>
      <c r="AW15" s="27"/>
      <c r="AX15" s="27"/>
      <c r="AY15" s="27"/>
      <c r="AZ15" s="27"/>
      <c r="BA15" s="27"/>
      <c r="BB15" s="28"/>
      <c r="BC15" s="95"/>
      <c r="BD15" s="95"/>
      <c r="BE15" s="95"/>
      <c r="BF15" s="95"/>
      <c r="BG15" s="95"/>
    </row>
    <row r="16" spans="1:59" x14ac:dyDescent="0.25">
      <c r="A16" s="344" t="s">
        <v>67</v>
      </c>
      <c r="B16" s="10" t="s">
        <v>86</v>
      </c>
      <c r="C16" s="126"/>
      <c r="D16" s="127"/>
      <c r="E16" s="127"/>
      <c r="F16" s="127"/>
      <c r="G16" s="127"/>
      <c r="H16" s="127"/>
      <c r="I16" s="127"/>
      <c r="J16" s="127"/>
      <c r="K16" s="127"/>
      <c r="L16" s="127"/>
      <c r="M16" s="127"/>
      <c r="N16" s="127"/>
      <c r="O16" s="139"/>
      <c r="P16" s="139"/>
      <c r="Q16" s="139"/>
      <c r="R16" s="139"/>
      <c r="S16" s="139"/>
      <c r="T16" s="140"/>
      <c r="U16" s="140"/>
      <c r="V16" s="140"/>
      <c r="W16" s="140"/>
      <c r="X16" s="140"/>
      <c r="Y16" s="140"/>
      <c r="Z16" s="140"/>
      <c r="AA16" s="140"/>
      <c r="AB16" s="140"/>
      <c r="AC16" s="140"/>
      <c r="AD16" s="140"/>
      <c r="AE16" s="140"/>
      <c r="AF16" s="140"/>
      <c r="AG16" s="140"/>
      <c r="AH16" s="140"/>
      <c r="AI16" s="140"/>
      <c r="AJ16" s="140"/>
      <c r="AK16" s="140"/>
      <c r="AL16" s="140"/>
      <c r="AM16" s="140"/>
      <c r="AN16" s="140"/>
      <c r="AO16" s="139"/>
      <c r="AP16" s="139"/>
      <c r="AQ16" s="139"/>
      <c r="AR16" s="139"/>
      <c r="AS16" s="139"/>
      <c r="AT16" s="173"/>
      <c r="AU16" s="129"/>
      <c r="AV16" s="129"/>
      <c r="AW16" s="129"/>
      <c r="AX16" s="129"/>
      <c r="AY16" s="129"/>
      <c r="AZ16" s="129"/>
      <c r="BA16" s="129"/>
      <c r="BB16" s="130"/>
      <c r="BC16" s="95"/>
      <c r="BD16" s="95"/>
      <c r="BE16" s="95"/>
      <c r="BF16" s="95"/>
      <c r="BG16" s="95"/>
    </row>
    <row r="17" spans="1:62" x14ac:dyDescent="0.25">
      <c r="A17" s="345"/>
      <c r="B17" s="17" t="s">
        <v>85</v>
      </c>
      <c r="C17" s="16"/>
      <c r="D17" s="132"/>
      <c r="E17" s="132"/>
      <c r="F17" s="132"/>
      <c r="G17" s="132"/>
      <c r="H17" s="132"/>
      <c r="I17" s="132"/>
      <c r="J17" s="132"/>
      <c r="K17" s="132"/>
      <c r="L17" s="132"/>
      <c r="M17" s="132"/>
      <c r="N17" s="132"/>
      <c r="O17" s="148"/>
      <c r="P17" s="132"/>
      <c r="Q17" s="132"/>
      <c r="R17" s="132"/>
      <c r="S17" s="132"/>
      <c r="T17" s="132"/>
      <c r="U17" s="132"/>
      <c r="V17" s="132"/>
      <c r="W17" s="132"/>
      <c r="X17" s="139"/>
      <c r="Y17" s="139"/>
      <c r="Z17" s="139"/>
      <c r="AA17" s="139"/>
      <c r="AB17" s="139"/>
      <c r="AC17" s="139"/>
      <c r="AD17" s="139"/>
      <c r="AE17" s="139"/>
      <c r="AF17" s="139"/>
      <c r="AG17" s="139"/>
      <c r="AH17" s="139"/>
      <c r="AI17" s="139"/>
      <c r="AJ17" s="139"/>
      <c r="AK17" s="139"/>
      <c r="AL17" s="139"/>
      <c r="AM17" s="139"/>
      <c r="AN17" s="139"/>
      <c r="AO17" s="139"/>
      <c r="AP17" s="132"/>
      <c r="AQ17" s="132"/>
      <c r="AR17" s="132"/>
      <c r="AS17" s="132"/>
      <c r="AT17" s="132"/>
      <c r="AU17" s="133"/>
      <c r="AV17" s="133"/>
      <c r="AW17" s="133"/>
      <c r="AX17" s="133"/>
      <c r="AY17" s="133"/>
      <c r="AZ17" s="133"/>
      <c r="BA17" s="133"/>
      <c r="BB17" s="134"/>
      <c r="BC17" s="95"/>
      <c r="BD17" s="95"/>
      <c r="BE17" s="95"/>
      <c r="BF17" s="95"/>
      <c r="BG17" s="95"/>
    </row>
    <row r="18" spans="1:62" x14ac:dyDescent="0.25">
      <c r="A18" s="24" t="s">
        <v>50</v>
      </c>
      <c r="B18" s="25" t="s">
        <v>170</v>
      </c>
      <c r="C18" s="24"/>
      <c r="D18" s="25"/>
      <c r="E18" s="25"/>
      <c r="F18" s="25"/>
      <c r="G18" s="25"/>
      <c r="H18" s="25"/>
      <c r="I18" s="25"/>
      <c r="J18" s="25"/>
      <c r="K18" s="25"/>
      <c r="L18" s="25"/>
      <c r="M18" s="25"/>
      <c r="N18" s="2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44"/>
      <c r="AU18" s="27"/>
      <c r="AV18" s="27"/>
      <c r="AW18" s="27"/>
      <c r="AX18" s="27"/>
      <c r="AY18" s="27"/>
      <c r="AZ18" s="27"/>
      <c r="BA18" s="27"/>
      <c r="BB18" s="28"/>
      <c r="BC18" s="95"/>
      <c r="BD18" s="95"/>
      <c r="BE18" s="95"/>
      <c r="BF18" s="95"/>
      <c r="BG18" s="95"/>
    </row>
    <row r="19" spans="1:62" s="181" customFormat="1" x14ac:dyDescent="0.25">
      <c r="A19" s="24" t="s">
        <v>471</v>
      </c>
      <c r="B19" s="25" t="s">
        <v>200</v>
      </c>
      <c r="C19" s="24"/>
      <c r="D19" s="25"/>
      <c r="E19" s="25"/>
      <c r="F19" s="25"/>
      <c r="G19" s="25"/>
      <c r="H19" s="25"/>
      <c r="I19" s="25"/>
      <c r="J19" s="25"/>
      <c r="K19" s="25"/>
      <c r="L19" s="25"/>
      <c r="M19" s="25"/>
      <c r="N19" s="25"/>
      <c r="O19" s="44"/>
      <c r="P19" s="44"/>
      <c r="Q19" s="44"/>
      <c r="R19" s="44"/>
      <c r="S19" s="44"/>
      <c r="T19" s="44"/>
      <c r="U19" s="44"/>
      <c r="V19" s="44"/>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44"/>
      <c r="AT19" s="44"/>
      <c r="AU19" s="27"/>
      <c r="AV19" s="27"/>
      <c r="AW19" s="27"/>
      <c r="AX19" s="27"/>
      <c r="AY19" s="27"/>
      <c r="AZ19" s="27"/>
      <c r="BA19" s="27"/>
      <c r="BB19" s="28"/>
      <c r="BC19" s="172"/>
      <c r="BD19" s="172"/>
      <c r="BE19" s="172"/>
      <c r="BF19" s="172"/>
      <c r="BG19" s="172"/>
    </row>
    <row r="20" spans="1:62" s="181" customFormat="1" x14ac:dyDescent="0.25">
      <c r="A20" s="24" t="s">
        <v>132</v>
      </c>
      <c r="B20" s="25" t="s">
        <v>134</v>
      </c>
      <c r="C20" s="24"/>
      <c r="D20" s="25"/>
      <c r="E20" s="25"/>
      <c r="F20" s="25"/>
      <c r="G20" s="25"/>
      <c r="H20" s="25"/>
      <c r="I20" s="25"/>
      <c r="J20" s="25"/>
      <c r="K20" s="25"/>
      <c r="L20" s="25"/>
      <c r="M20" s="25"/>
      <c r="N20" s="25"/>
      <c r="O20" s="44"/>
      <c r="P20" s="44"/>
      <c r="Q20" s="44"/>
      <c r="R20" s="44"/>
      <c r="S20" s="44"/>
      <c r="T20" s="44"/>
      <c r="U20" s="44"/>
      <c r="V20" s="44"/>
      <c r="W20" s="142"/>
      <c r="X20" s="142"/>
      <c r="Y20" s="142"/>
      <c r="Z20" s="142"/>
      <c r="AA20" s="142"/>
      <c r="AB20" s="142"/>
      <c r="AC20" s="142"/>
      <c r="AD20" s="142"/>
      <c r="AE20" s="142"/>
      <c r="AF20" s="142"/>
      <c r="AG20" s="142"/>
      <c r="AH20" s="142"/>
      <c r="AI20" s="142"/>
      <c r="AJ20" s="142"/>
      <c r="AK20" s="142"/>
      <c r="AL20" s="142"/>
      <c r="AM20" s="142"/>
      <c r="AN20" s="142"/>
      <c r="AO20" s="142"/>
      <c r="AP20" s="142"/>
      <c r="AQ20" s="142"/>
      <c r="AR20" s="142"/>
      <c r="AS20" s="44"/>
      <c r="AT20" s="44"/>
      <c r="AU20" s="27"/>
      <c r="AV20" s="27"/>
      <c r="AW20" s="27"/>
      <c r="AX20" s="27"/>
      <c r="AY20" s="27"/>
      <c r="AZ20" s="27"/>
      <c r="BA20" s="27"/>
      <c r="BB20" s="28"/>
      <c r="BC20" s="172"/>
      <c r="BD20" s="172"/>
      <c r="BE20" s="172"/>
      <c r="BF20" s="172"/>
      <c r="BG20" s="172"/>
    </row>
    <row r="21" spans="1:62" s="181" customFormat="1" x14ac:dyDescent="0.25">
      <c r="A21" s="24" t="s">
        <v>103</v>
      </c>
      <c r="B21" s="25" t="s">
        <v>102</v>
      </c>
      <c r="C21" s="24"/>
      <c r="D21" s="25"/>
      <c r="E21" s="25"/>
      <c r="F21" s="25"/>
      <c r="G21" s="25"/>
      <c r="H21" s="25"/>
      <c r="I21" s="25"/>
      <c r="J21" s="25"/>
      <c r="K21" s="25"/>
      <c r="L21" s="25"/>
      <c r="M21" s="25"/>
      <c r="N21" s="25"/>
      <c r="O21" s="44"/>
      <c r="P21" s="44"/>
      <c r="Q21" s="44"/>
      <c r="R21" s="44"/>
      <c r="S21" s="44"/>
      <c r="T21" s="44"/>
      <c r="U21" s="44"/>
      <c r="V21" s="142"/>
      <c r="W21" s="142"/>
      <c r="X21" s="142"/>
      <c r="Y21" s="142"/>
      <c r="Z21" s="142"/>
      <c r="AA21" s="142"/>
      <c r="AB21" s="142"/>
      <c r="AC21" s="142"/>
      <c r="AD21" s="142"/>
      <c r="AE21" s="142"/>
      <c r="AF21" s="142"/>
      <c r="AG21" s="142"/>
      <c r="AH21" s="142"/>
      <c r="AI21" s="142"/>
      <c r="AJ21" s="142"/>
      <c r="AK21" s="142"/>
      <c r="AL21" s="142"/>
      <c r="AM21" s="142"/>
      <c r="AN21" s="142"/>
      <c r="AO21" s="142"/>
      <c r="AP21" s="142"/>
      <c r="AQ21" s="142"/>
      <c r="AR21" s="142"/>
      <c r="AS21" s="44"/>
      <c r="AT21" s="44"/>
      <c r="AU21" s="27"/>
      <c r="AV21" s="27"/>
      <c r="AW21" s="27"/>
      <c r="AX21" s="27"/>
      <c r="AY21" s="27"/>
      <c r="AZ21" s="27"/>
      <c r="BA21" s="27"/>
      <c r="BB21" s="28"/>
      <c r="BC21" s="172"/>
      <c r="BD21" s="172"/>
      <c r="BE21" s="172"/>
      <c r="BF21" s="172"/>
      <c r="BG21" s="172"/>
    </row>
    <row r="22" spans="1:62" x14ac:dyDescent="0.25">
      <c r="A22" s="11" t="s">
        <v>58</v>
      </c>
      <c r="B22" s="12" t="s">
        <v>92</v>
      </c>
      <c r="C22" s="131"/>
      <c r="D22" s="132"/>
      <c r="E22" s="132"/>
      <c r="F22" s="132"/>
      <c r="G22" s="132"/>
      <c r="H22" s="132"/>
      <c r="I22" s="132"/>
      <c r="J22" s="132"/>
      <c r="K22" s="132"/>
      <c r="L22" s="132"/>
      <c r="M22" s="132"/>
      <c r="N22" s="132"/>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289"/>
      <c r="AL22" s="289"/>
      <c r="AM22" s="289"/>
      <c r="AN22" s="289"/>
      <c r="AO22" s="289"/>
      <c r="AP22" s="289"/>
      <c r="AQ22" s="289"/>
      <c r="AR22" s="289"/>
      <c r="AS22" s="289"/>
      <c r="AT22" s="148"/>
      <c r="AU22" s="133"/>
      <c r="AV22" s="133"/>
      <c r="AW22" s="133"/>
      <c r="AX22" s="133"/>
      <c r="AY22" s="133"/>
      <c r="AZ22" s="133"/>
      <c r="BA22" s="133"/>
      <c r="BB22" s="134"/>
      <c r="BC22" s="95"/>
      <c r="BD22" s="95"/>
      <c r="BE22" s="100"/>
      <c r="BF22" s="100"/>
      <c r="BG22" s="102"/>
      <c r="BH22" s="84"/>
      <c r="BI22" s="85"/>
      <c r="BJ22" s="76"/>
    </row>
    <row r="23" spans="1:62" x14ac:dyDescent="0.25">
      <c r="A23" s="9" t="s">
        <v>61</v>
      </c>
      <c r="B23" s="10" t="s">
        <v>93</v>
      </c>
      <c r="C23" s="126"/>
      <c r="D23" s="127"/>
      <c r="E23" s="127"/>
      <c r="F23" s="127"/>
      <c r="G23" s="127"/>
      <c r="H23" s="127"/>
      <c r="I23" s="127"/>
      <c r="J23" s="127"/>
      <c r="K23" s="127"/>
      <c r="L23" s="127"/>
      <c r="M23" s="127"/>
      <c r="N23" s="127"/>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73"/>
      <c r="AU23" s="129"/>
      <c r="AV23" s="129"/>
      <c r="AW23" s="129"/>
      <c r="AX23" s="129"/>
      <c r="AY23" s="129"/>
      <c r="AZ23" s="129"/>
      <c r="BA23" s="129"/>
      <c r="BB23" s="130"/>
      <c r="BC23" s="95"/>
      <c r="BD23" s="95"/>
      <c r="BE23" s="100"/>
      <c r="BF23" s="100"/>
      <c r="BG23" s="102"/>
      <c r="BH23" s="84"/>
      <c r="BI23" s="85"/>
      <c r="BJ23" s="76"/>
    </row>
    <row r="24" spans="1:62" s="82" customFormat="1" x14ac:dyDescent="0.25">
      <c r="A24" s="16"/>
      <c r="B24" s="101" t="s">
        <v>295</v>
      </c>
      <c r="C24" s="16"/>
      <c r="D24" s="132"/>
      <c r="E24" s="132"/>
      <c r="F24" s="132"/>
      <c r="G24" s="132"/>
      <c r="H24" s="132"/>
      <c r="I24" s="132"/>
      <c r="J24" s="132"/>
      <c r="K24" s="132"/>
      <c r="L24" s="132"/>
      <c r="M24" s="132"/>
      <c r="N24" s="132"/>
      <c r="O24" s="132"/>
      <c r="P24" s="132"/>
      <c r="Q24" s="132"/>
      <c r="R24" s="132"/>
      <c r="S24" s="132"/>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48"/>
      <c r="AU24" s="133"/>
      <c r="AV24" s="133"/>
      <c r="AW24" s="133"/>
      <c r="AX24" s="133"/>
      <c r="AY24" s="133"/>
      <c r="AZ24" s="133"/>
      <c r="BA24" s="133"/>
      <c r="BB24" s="134"/>
      <c r="BC24" s="95"/>
      <c r="BD24" s="95"/>
      <c r="BE24" s="100"/>
      <c r="BF24" s="100"/>
      <c r="BG24" s="102"/>
      <c r="BH24" s="84"/>
      <c r="BI24" s="85"/>
      <c r="BJ24" s="76"/>
    </row>
    <row r="25" spans="1:62" s="82" customFormat="1" x14ac:dyDescent="0.25">
      <c r="A25" s="11" t="s">
        <v>41</v>
      </c>
      <c r="B25" s="12" t="s">
        <v>96</v>
      </c>
      <c r="C25" s="124"/>
      <c r="D25" s="125"/>
      <c r="E25" s="125"/>
      <c r="F25" s="125"/>
      <c r="G25" s="125"/>
      <c r="H25" s="125"/>
      <c r="I25" s="125"/>
      <c r="J25" s="125"/>
      <c r="K25" s="125"/>
      <c r="L25" s="125"/>
      <c r="M25" s="125"/>
      <c r="N25" s="125"/>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147"/>
      <c r="AU25" s="137"/>
      <c r="AV25" s="137"/>
      <c r="AW25" s="137"/>
      <c r="AX25" s="137"/>
      <c r="AY25" s="137"/>
      <c r="AZ25" s="137"/>
      <c r="BA25" s="137"/>
      <c r="BB25" s="138"/>
      <c r="BC25" s="95"/>
      <c r="BD25" s="95"/>
      <c r="BE25" s="95"/>
      <c r="BF25" s="95"/>
      <c r="BG25" s="95"/>
    </row>
    <row r="26" spans="1:62" s="82" customFormat="1" x14ac:dyDescent="0.25">
      <c r="A26" s="12"/>
      <c r="B26" s="12" t="s">
        <v>98</v>
      </c>
      <c r="C26" s="131"/>
      <c r="D26" s="132"/>
      <c r="E26" s="132"/>
      <c r="F26" s="132"/>
      <c r="G26" s="132"/>
      <c r="H26" s="132"/>
      <c r="I26" s="132"/>
      <c r="J26" s="132"/>
      <c r="K26" s="132"/>
      <c r="L26" s="132"/>
      <c r="M26" s="132"/>
      <c r="N26" s="132"/>
      <c r="O26" s="132"/>
      <c r="P26" s="148"/>
      <c r="Q26" s="148"/>
      <c r="R26" s="148"/>
      <c r="S26" s="148"/>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8"/>
      <c r="AU26" s="133"/>
      <c r="AV26" s="133"/>
      <c r="AW26" s="133"/>
      <c r="AX26" s="133"/>
      <c r="AY26" s="133"/>
      <c r="AZ26" s="133"/>
      <c r="BA26" s="133"/>
      <c r="BB26" s="134"/>
      <c r="BC26" s="95"/>
      <c r="BD26" s="95"/>
      <c r="BE26" s="95"/>
      <c r="BF26" s="95"/>
      <c r="BG26" s="95"/>
    </row>
    <row r="27" spans="1:62" x14ac:dyDescent="0.25">
      <c r="A27" s="24" t="s">
        <v>68</v>
      </c>
      <c r="B27" s="25" t="s">
        <v>90</v>
      </c>
      <c r="C27" s="24"/>
      <c r="D27" s="25"/>
      <c r="E27" s="25"/>
      <c r="F27" s="25"/>
      <c r="G27" s="25"/>
      <c r="H27" s="25"/>
      <c r="I27" s="25"/>
      <c r="J27" s="25"/>
      <c r="K27" s="25"/>
      <c r="L27" s="25"/>
      <c r="M27" s="25"/>
      <c r="N27" s="25"/>
      <c r="O27" s="25"/>
      <c r="P27" s="25"/>
      <c r="Q27" s="25"/>
      <c r="R27" s="25"/>
      <c r="S27" s="25"/>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44"/>
      <c r="AU27" s="27"/>
      <c r="AV27" s="27"/>
      <c r="AW27" s="27"/>
      <c r="AX27" s="27"/>
      <c r="AY27" s="27"/>
      <c r="AZ27" s="27"/>
      <c r="BA27" s="27"/>
      <c r="BB27" s="28"/>
      <c r="BC27" s="95"/>
      <c r="BD27" s="95"/>
      <c r="BF27" s="95"/>
      <c r="BG27" s="95"/>
    </row>
    <row r="28" spans="1:62" x14ac:dyDescent="0.25">
      <c r="A28" s="58" t="s">
        <v>100</v>
      </c>
      <c r="B28" s="57" t="s">
        <v>101</v>
      </c>
      <c r="C28" s="155"/>
      <c r="D28" s="156"/>
      <c r="E28" s="156"/>
      <c r="F28" s="156"/>
      <c r="G28" s="156"/>
      <c r="H28" s="156"/>
      <c r="I28" s="156"/>
      <c r="J28" s="156"/>
      <c r="K28" s="156"/>
      <c r="L28" s="156"/>
      <c r="M28" s="156"/>
      <c r="N28" s="156"/>
      <c r="O28" s="142"/>
      <c r="P28" s="142"/>
      <c r="Q28" s="142"/>
      <c r="R28" s="142"/>
      <c r="S28" s="142"/>
      <c r="T28" s="35"/>
      <c r="U28" s="35"/>
      <c r="V28" s="35"/>
      <c r="W28" s="35"/>
      <c r="X28" s="35"/>
      <c r="Y28" s="35"/>
      <c r="Z28" s="35"/>
      <c r="AA28" s="35"/>
      <c r="AB28" s="36"/>
      <c r="AC28" s="36"/>
      <c r="AD28" s="36"/>
      <c r="AE28" s="36"/>
      <c r="AF28" s="36"/>
      <c r="AG28" s="36"/>
      <c r="AH28" s="36"/>
      <c r="AI28" s="36"/>
      <c r="AJ28" s="36"/>
      <c r="AK28" s="36"/>
      <c r="AL28" s="36"/>
      <c r="AM28" s="36"/>
      <c r="AN28" s="35"/>
      <c r="AO28" s="35"/>
      <c r="AP28" s="35"/>
      <c r="AQ28" s="35"/>
      <c r="AR28" s="35"/>
      <c r="AS28" s="35"/>
      <c r="AT28" s="35"/>
      <c r="AU28" s="109"/>
      <c r="AV28" s="109"/>
      <c r="AW28" s="109"/>
      <c r="AX28" s="109"/>
      <c r="AY28" s="109"/>
      <c r="AZ28" s="109"/>
      <c r="BA28" s="109"/>
      <c r="BB28" s="110"/>
      <c r="BC28" s="95"/>
      <c r="BD28" s="95"/>
      <c r="BE28" s="95"/>
      <c r="BF28" s="95"/>
      <c r="BG28" s="95"/>
    </row>
    <row r="29" spans="1:62" x14ac:dyDescent="0.25">
      <c r="A29" s="95"/>
      <c r="B29" s="95"/>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95"/>
      <c r="BA29" s="95"/>
      <c r="BB29" s="95"/>
      <c r="BC29" s="95"/>
      <c r="BD29" s="95"/>
      <c r="BE29" s="95"/>
      <c r="BF29" s="95"/>
      <c r="BG29" s="95"/>
    </row>
    <row r="30" spans="1:62" x14ac:dyDescent="0.25">
      <c r="A30" s="95"/>
      <c r="B30" s="95"/>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95"/>
      <c r="BG30" s="95"/>
    </row>
    <row r="31" spans="1:62" x14ac:dyDescent="0.25">
      <c r="A31" s="95"/>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row>
    <row r="32" spans="1:62" x14ac:dyDescent="0.25">
      <c r="A32" s="95"/>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row>
    <row r="33" spans="1:59" x14ac:dyDescent="0.25">
      <c r="A33" s="95"/>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row>
    <row r="34" spans="1:59" x14ac:dyDescent="0.25">
      <c r="A34" s="95"/>
      <c r="B34" s="95"/>
      <c r="C34" s="95"/>
      <c r="D34" s="95"/>
      <c r="E34" s="95"/>
      <c r="F34" s="95"/>
      <c r="G34" s="95"/>
      <c r="H34" s="95"/>
      <c r="I34" s="103"/>
      <c r="J34" s="104"/>
      <c r="K34" s="104"/>
      <c r="L34" s="103"/>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row>
    <row r="35" spans="1:59" x14ac:dyDescent="0.25">
      <c r="A35" s="95"/>
      <c r="B35" s="95"/>
      <c r="C35" s="95"/>
      <c r="D35" s="95"/>
      <c r="E35" s="95"/>
      <c r="F35" s="95"/>
      <c r="G35" s="95"/>
      <c r="H35" s="95"/>
      <c r="I35" s="103"/>
      <c r="J35" s="104"/>
      <c r="K35" s="104"/>
      <c r="L35" s="103"/>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row>
    <row r="36" spans="1:59" x14ac:dyDescent="0.25">
      <c r="A36" s="95"/>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row>
    <row r="37" spans="1:59" x14ac:dyDescent="0.25">
      <c r="A37" s="95"/>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row>
    <row r="38" spans="1:59" x14ac:dyDescent="0.25">
      <c r="A38" s="95"/>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row>
    <row r="39" spans="1:59" x14ac:dyDescent="0.25">
      <c r="A39" s="95"/>
      <c r="B39" s="95"/>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c r="BF39" s="95"/>
      <c r="BG39" s="95"/>
    </row>
  </sheetData>
  <mergeCells count="15">
    <mergeCell ref="AY2:BB2"/>
    <mergeCell ref="A16:A17"/>
    <mergeCell ref="A1:B2"/>
    <mergeCell ref="AP2:AS2"/>
    <mergeCell ref="X2:AB2"/>
    <mergeCell ref="AC2:AF2"/>
    <mergeCell ref="AG2:AK2"/>
    <mergeCell ref="AL2:AO2"/>
    <mergeCell ref="AT2:AX2"/>
    <mergeCell ref="C2:F2"/>
    <mergeCell ref="G2:J2"/>
    <mergeCell ref="K2:O2"/>
    <mergeCell ref="P2:S2"/>
    <mergeCell ref="T2:W2"/>
    <mergeCell ref="A11:A12"/>
  </mergeCells>
  <pageMargins left="0.39370078740157483" right="0.39370078740157483" top="0.78740157480314965" bottom="0.39370078740157483" header="0.31496062992125984" footer="0.31496062992125984"/>
  <pageSetup paperSize="9" scale="64" fitToHeight="0" orientation="landscape" r:id="rId1"/>
  <ignoredErrors>
    <ignoredError sqref="BD6" twoDigitTextYea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69"/>
  <sheetViews>
    <sheetView topLeftCell="A25" zoomScale="60" zoomScaleNormal="60" workbookViewId="0">
      <selection activeCell="BP51" sqref="BP51"/>
    </sheetView>
  </sheetViews>
  <sheetFormatPr defaultRowHeight="15" x14ac:dyDescent="0.25"/>
  <cols>
    <col min="1" max="1" width="11.5703125" customWidth="1"/>
    <col min="2" max="2" width="21.5703125" customWidth="1"/>
    <col min="3" max="54" width="3.140625" customWidth="1"/>
    <col min="56" max="56" width="24.7109375" customWidth="1"/>
    <col min="57" max="57" width="7.85546875" customWidth="1"/>
    <col min="58" max="58" width="11.140625" customWidth="1"/>
    <col min="59" max="59" width="6.140625" customWidth="1"/>
  </cols>
  <sheetData>
    <row r="1" spans="1:59" x14ac:dyDescent="0.25">
      <c r="A1" s="346" t="s">
        <v>131</v>
      </c>
      <c r="B1" s="347"/>
      <c r="C1" s="23">
        <v>1</v>
      </c>
      <c r="D1" s="23">
        <v>2</v>
      </c>
      <c r="E1" s="23">
        <v>3</v>
      </c>
      <c r="F1" s="23">
        <v>4</v>
      </c>
      <c r="G1" s="23">
        <v>5</v>
      </c>
      <c r="H1" s="23">
        <v>6</v>
      </c>
      <c r="I1" s="23">
        <v>7</v>
      </c>
      <c r="J1" s="23">
        <v>8</v>
      </c>
      <c r="K1" s="23">
        <v>9</v>
      </c>
      <c r="L1" s="23">
        <v>10</v>
      </c>
      <c r="M1" s="23">
        <v>11</v>
      </c>
      <c r="N1" s="23">
        <v>12</v>
      </c>
      <c r="O1" s="23">
        <v>13</v>
      </c>
      <c r="P1" s="23">
        <v>14</v>
      </c>
      <c r="Q1" s="23">
        <v>15</v>
      </c>
      <c r="R1" s="23">
        <v>16</v>
      </c>
      <c r="S1" s="23">
        <v>17</v>
      </c>
      <c r="T1" s="23">
        <v>18</v>
      </c>
      <c r="U1" s="23">
        <v>19</v>
      </c>
      <c r="V1" s="23">
        <v>20</v>
      </c>
      <c r="W1" s="23">
        <v>21</v>
      </c>
      <c r="X1" s="23">
        <v>22</v>
      </c>
      <c r="Y1" s="23">
        <v>23</v>
      </c>
      <c r="Z1" s="23">
        <v>24</v>
      </c>
      <c r="AA1" s="23">
        <v>25</v>
      </c>
      <c r="AB1" s="23">
        <v>26</v>
      </c>
      <c r="AC1" s="23">
        <v>27</v>
      </c>
      <c r="AD1" s="23">
        <v>28</v>
      </c>
      <c r="AE1" s="23">
        <v>29</v>
      </c>
      <c r="AF1" s="23">
        <v>30</v>
      </c>
      <c r="AG1" s="23">
        <v>31</v>
      </c>
      <c r="AH1" s="23">
        <v>32</v>
      </c>
      <c r="AI1" s="23">
        <v>33</v>
      </c>
      <c r="AJ1" s="23">
        <v>34</v>
      </c>
      <c r="AK1" s="23">
        <v>35</v>
      </c>
      <c r="AL1" s="23">
        <v>36</v>
      </c>
      <c r="AM1" s="23">
        <v>37</v>
      </c>
      <c r="AN1" s="23">
        <v>38</v>
      </c>
      <c r="AO1" s="23">
        <v>39</v>
      </c>
      <c r="AP1" s="23">
        <v>40</v>
      </c>
      <c r="AQ1" s="23">
        <v>41</v>
      </c>
      <c r="AR1" s="23">
        <v>42</v>
      </c>
      <c r="AS1" s="23">
        <v>43</v>
      </c>
      <c r="AT1" s="23">
        <v>44</v>
      </c>
      <c r="AU1" s="23">
        <v>45</v>
      </c>
      <c r="AV1" s="23">
        <v>46</v>
      </c>
      <c r="AW1" s="23">
        <v>47</v>
      </c>
      <c r="AX1" s="23">
        <v>48</v>
      </c>
      <c r="AY1" s="23">
        <v>49</v>
      </c>
      <c r="AZ1" s="23">
        <v>50</v>
      </c>
      <c r="BA1" s="23">
        <v>51</v>
      </c>
      <c r="BB1" s="23">
        <v>52</v>
      </c>
      <c r="BC1" s="172"/>
      <c r="BD1" s="172"/>
      <c r="BE1" s="172"/>
      <c r="BF1" s="172"/>
      <c r="BG1" s="172"/>
    </row>
    <row r="2" spans="1:59" x14ac:dyDescent="0.25">
      <c r="A2" s="366"/>
      <c r="B2" s="367"/>
      <c r="C2" s="363" t="s">
        <v>1</v>
      </c>
      <c r="D2" s="364"/>
      <c r="E2" s="364"/>
      <c r="F2" s="365"/>
      <c r="G2" s="363" t="s">
        <v>2</v>
      </c>
      <c r="H2" s="364"/>
      <c r="I2" s="364"/>
      <c r="J2" s="365"/>
      <c r="K2" s="363" t="s">
        <v>3</v>
      </c>
      <c r="L2" s="364"/>
      <c r="M2" s="364"/>
      <c r="N2" s="364"/>
      <c r="O2" s="365"/>
      <c r="P2" s="363" t="s">
        <v>4</v>
      </c>
      <c r="Q2" s="364"/>
      <c r="R2" s="364"/>
      <c r="S2" s="365"/>
      <c r="T2" s="363" t="s">
        <v>5</v>
      </c>
      <c r="U2" s="364"/>
      <c r="V2" s="364"/>
      <c r="W2" s="365"/>
      <c r="X2" s="363" t="s">
        <v>6</v>
      </c>
      <c r="Y2" s="364"/>
      <c r="Z2" s="364"/>
      <c r="AA2" s="364"/>
      <c r="AB2" s="365"/>
      <c r="AC2" s="363" t="s">
        <v>7</v>
      </c>
      <c r="AD2" s="364"/>
      <c r="AE2" s="364"/>
      <c r="AF2" s="365"/>
      <c r="AG2" s="363" t="s">
        <v>8</v>
      </c>
      <c r="AH2" s="364"/>
      <c r="AI2" s="364"/>
      <c r="AJ2" s="364"/>
      <c r="AK2" s="365"/>
      <c r="AL2" s="363" t="s">
        <v>9</v>
      </c>
      <c r="AM2" s="364"/>
      <c r="AN2" s="364"/>
      <c r="AO2" s="365"/>
      <c r="AP2" s="363" t="s">
        <v>10</v>
      </c>
      <c r="AQ2" s="364"/>
      <c r="AR2" s="364"/>
      <c r="AS2" s="365"/>
      <c r="AT2" s="363" t="s">
        <v>11</v>
      </c>
      <c r="AU2" s="364"/>
      <c r="AV2" s="364"/>
      <c r="AW2" s="364"/>
      <c r="AX2" s="365"/>
      <c r="AY2" s="355" t="s">
        <v>12</v>
      </c>
      <c r="AZ2" s="356"/>
      <c r="BA2" s="356"/>
      <c r="BB2" s="357"/>
      <c r="BC2" s="172"/>
      <c r="BD2" s="172"/>
      <c r="BE2" s="172"/>
      <c r="BF2" s="172"/>
      <c r="BG2" s="172"/>
    </row>
    <row r="3" spans="1:59" x14ac:dyDescent="0.25">
      <c r="A3" s="358" t="s">
        <v>0</v>
      </c>
      <c r="B3" s="135" t="s">
        <v>14</v>
      </c>
      <c r="C3" s="295"/>
      <c r="D3" s="296"/>
      <c r="E3" s="296"/>
      <c r="F3" s="296"/>
      <c r="G3" s="296"/>
      <c r="H3" s="296"/>
      <c r="I3" s="296"/>
      <c r="J3" s="296"/>
      <c r="K3" s="296"/>
      <c r="L3" s="296"/>
      <c r="M3" s="296"/>
      <c r="N3" s="296"/>
      <c r="O3" s="296"/>
      <c r="P3" s="296"/>
      <c r="Q3" s="143"/>
      <c r="R3" s="143"/>
      <c r="S3" s="143"/>
      <c r="T3" s="38"/>
      <c r="U3" s="38"/>
      <c r="V3" s="38"/>
      <c r="W3" s="38"/>
      <c r="X3" s="38"/>
      <c r="Y3" s="38"/>
      <c r="Z3" s="38"/>
      <c r="AA3" s="38"/>
      <c r="AB3" s="38"/>
      <c r="AC3" s="38"/>
      <c r="AD3" s="38"/>
      <c r="AE3" s="38"/>
      <c r="AF3" s="38"/>
      <c r="AG3" s="38"/>
      <c r="AH3" s="38"/>
      <c r="AI3" s="38"/>
      <c r="AJ3" s="38"/>
      <c r="AK3" s="38"/>
      <c r="AL3" s="38"/>
      <c r="AM3" s="38"/>
      <c r="AN3" s="38"/>
      <c r="AO3" s="38"/>
      <c r="AP3" s="38"/>
      <c r="AQ3" s="38"/>
      <c r="AR3" s="38"/>
      <c r="AS3" s="143"/>
      <c r="AT3" s="296"/>
      <c r="AU3" s="296"/>
      <c r="AV3" s="296"/>
      <c r="AW3" s="296"/>
      <c r="AX3" s="296"/>
      <c r="AY3" s="293"/>
      <c r="AZ3" s="293"/>
      <c r="BA3" s="293"/>
      <c r="BB3" s="294"/>
      <c r="BC3" s="172"/>
      <c r="BD3" s="172"/>
      <c r="BE3" s="172"/>
      <c r="BF3" s="172"/>
      <c r="BG3" s="172"/>
    </row>
    <row r="4" spans="1:59" x14ac:dyDescent="0.25">
      <c r="A4" s="359"/>
      <c r="B4" s="292" t="s">
        <v>339</v>
      </c>
      <c r="C4" s="126"/>
      <c r="D4" s="127"/>
      <c r="E4" s="127"/>
      <c r="F4" s="127"/>
      <c r="G4" s="127"/>
      <c r="H4" s="127"/>
      <c r="I4" s="127"/>
      <c r="J4" s="127"/>
      <c r="K4" s="127"/>
      <c r="L4" s="127"/>
      <c r="M4" s="127"/>
      <c r="N4" s="127"/>
      <c r="O4" s="146"/>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46"/>
      <c r="AU4" s="127"/>
      <c r="AV4" s="127"/>
      <c r="AW4" s="127"/>
      <c r="AX4" s="127"/>
      <c r="AY4" s="127"/>
      <c r="AZ4" s="127"/>
      <c r="BA4" s="127"/>
      <c r="BB4" s="128"/>
      <c r="BC4" s="172"/>
      <c r="BD4" s="96" t="s">
        <v>139</v>
      </c>
      <c r="BE4" s="173"/>
      <c r="BF4" s="172"/>
      <c r="BG4" s="172"/>
    </row>
    <row r="5" spans="1:59" x14ac:dyDescent="0.25">
      <c r="A5" s="21" t="s">
        <v>56</v>
      </c>
      <c r="B5" s="135" t="s">
        <v>75</v>
      </c>
      <c r="C5" s="124"/>
      <c r="D5" s="125"/>
      <c r="E5" s="125"/>
      <c r="F5" s="125"/>
      <c r="G5" s="125"/>
      <c r="H5" s="125"/>
      <c r="I5" s="125"/>
      <c r="J5" s="125"/>
      <c r="K5" s="125"/>
      <c r="L5" s="125"/>
      <c r="M5" s="125"/>
      <c r="N5" s="125"/>
      <c r="O5" s="38"/>
      <c r="P5" s="38"/>
      <c r="Q5" s="38"/>
      <c r="R5" s="38"/>
      <c r="S5" s="38"/>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147"/>
      <c r="AU5" s="125"/>
      <c r="AV5" s="125"/>
      <c r="AW5" s="125"/>
      <c r="AX5" s="125"/>
      <c r="AY5" s="125"/>
      <c r="AZ5" s="125"/>
      <c r="BA5" s="125"/>
      <c r="BB5" s="135"/>
      <c r="BC5" s="172"/>
      <c r="BD5" s="98" t="s">
        <v>82</v>
      </c>
      <c r="BE5" s="139"/>
      <c r="BF5" s="172"/>
      <c r="BG5" s="172"/>
    </row>
    <row r="6" spans="1:59" x14ac:dyDescent="0.25">
      <c r="A6" s="126"/>
      <c r="B6" s="128" t="s">
        <v>297</v>
      </c>
      <c r="C6" s="126"/>
      <c r="D6" s="127"/>
      <c r="E6" s="127"/>
      <c r="F6" s="127"/>
      <c r="G6" s="127"/>
      <c r="H6" s="127"/>
      <c r="I6" s="127"/>
      <c r="J6" s="127"/>
      <c r="K6" s="127"/>
      <c r="L6" s="127"/>
      <c r="M6" s="127"/>
      <c r="N6" s="127"/>
      <c r="O6" s="140"/>
      <c r="P6" s="140"/>
      <c r="Q6" s="140"/>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6"/>
      <c r="AU6" s="127"/>
      <c r="AV6" s="127"/>
      <c r="AW6" s="127"/>
      <c r="AX6" s="127"/>
      <c r="AY6" s="127"/>
      <c r="AZ6" s="127"/>
      <c r="BA6" s="127"/>
      <c r="BB6" s="128"/>
      <c r="BC6" s="172"/>
      <c r="BD6" s="98" t="s">
        <v>81</v>
      </c>
      <c r="BE6" s="140"/>
      <c r="BF6" s="172"/>
      <c r="BG6" s="172"/>
    </row>
    <row r="7" spans="1:59" x14ac:dyDescent="0.25">
      <c r="A7" s="126"/>
      <c r="B7" s="128" t="s">
        <v>80</v>
      </c>
      <c r="C7" s="150"/>
      <c r="D7" s="146"/>
      <c r="E7" s="146"/>
      <c r="F7" s="146"/>
      <c r="G7" s="146"/>
      <c r="H7" s="146"/>
      <c r="I7" s="146"/>
      <c r="J7" s="146"/>
      <c r="K7" s="146"/>
      <c r="L7" s="146"/>
      <c r="M7" s="146"/>
      <c r="N7" s="146"/>
      <c r="O7" s="146"/>
      <c r="P7" s="145"/>
      <c r="Q7" s="145"/>
      <c r="R7" s="145"/>
      <c r="S7" s="145"/>
      <c r="T7" s="145"/>
      <c r="U7" s="145"/>
      <c r="V7" s="145"/>
      <c r="W7" s="145"/>
      <c r="X7" s="145"/>
      <c r="Y7" s="145"/>
      <c r="Z7" s="145"/>
      <c r="AA7" s="145"/>
      <c r="AB7" s="149"/>
      <c r="AC7" s="149"/>
      <c r="AD7" s="149"/>
      <c r="AE7" s="149"/>
      <c r="AF7" s="149"/>
      <c r="AG7" s="149"/>
      <c r="AH7" s="149"/>
      <c r="AI7" s="149"/>
      <c r="AJ7" s="149"/>
      <c r="AK7" s="149"/>
      <c r="AL7" s="149"/>
      <c r="AM7" s="145"/>
      <c r="AN7" s="145"/>
      <c r="AO7" s="145"/>
      <c r="AP7" s="145"/>
      <c r="AQ7" s="145"/>
      <c r="AR7" s="145"/>
      <c r="AS7" s="145"/>
      <c r="AT7" s="146"/>
      <c r="AU7" s="146"/>
      <c r="AV7" s="146"/>
      <c r="AW7" s="146"/>
      <c r="AX7" s="146"/>
      <c r="AY7" s="146"/>
      <c r="AZ7" s="146"/>
      <c r="BA7" s="146"/>
      <c r="BB7" s="151"/>
      <c r="BC7" s="172"/>
      <c r="BD7" s="98" t="s">
        <v>83</v>
      </c>
      <c r="BE7" s="141"/>
      <c r="BF7" s="172"/>
      <c r="BG7" s="172"/>
    </row>
    <row r="8" spans="1:59" x14ac:dyDescent="0.25">
      <c r="A8" s="126"/>
      <c r="B8" s="128" t="s">
        <v>303</v>
      </c>
      <c r="C8" s="126"/>
      <c r="D8" s="127"/>
      <c r="E8" s="127"/>
      <c r="F8" s="127"/>
      <c r="G8" s="127"/>
      <c r="H8" s="127"/>
      <c r="I8" s="127"/>
      <c r="J8" s="127"/>
      <c r="K8" s="127"/>
      <c r="L8" s="127"/>
      <c r="M8" s="127"/>
      <c r="N8" s="127"/>
      <c r="O8" s="145"/>
      <c r="P8" s="145"/>
      <c r="Q8" s="145"/>
      <c r="R8" s="145"/>
      <c r="S8" s="145"/>
      <c r="T8" s="145"/>
      <c r="U8" s="145"/>
      <c r="V8" s="145"/>
      <c r="W8" s="145"/>
      <c r="X8" s="145"/>
      <c r="Y8" s="145"/>
      <c r="Z8" s="145"/>
      <c r="AA8" s="145"/>
      <c r="AB8" s="145"/>
      <c r="AC8" s="145"/>
      <c r="AD8" s="145"/>
      <c r="AE8" s="149"/>
      <c r="AF8" s="149"/>
      <c r="AG8" s="149"/>
      <c r="AH8" s="149"/>
      <c r="AI8" s="149"/>
      <c r="AJ8" s="149"/>
      <c r="AK8" s="149"/>
      <c r="AL8" s="145"/>
      <c r="AM8" s="145"/>
      <c r="AN8" s="145"/>
      <c r="AO8" s="145"/>
      <c r="AP8" s="145"/>
      <c r="AQ8" s="145"/>
      <c r="AR8" s="145"/>
      <c r="AS8" s="145"/>
      <c r="AT8" s="146"/>
      <c r="AU8" s="127"/>
      <c r="AV8" s="127"/>
      <c r="AW8" s="127"/>
      <c r="AX8" s="127"/>
      <c r="AY8" s="127"/>
      <c r="AZ8" s="127"/>
      <c r="BA8" s="127"/>
      <c r="BB8" s="128"/>
      <c r="BC8" s="172"/>
      <c r="BD8" s="99" t="s">
        <v>78</v>
      </c>
      <c r="BE8" s="33"/>
      <c r="BF8" s="172"/>
      <c r="BG8" s="172"/>
    </row>
    <row r="9" spans="1:59" x14ac:dyDescent="0.25">
      <c r="A9" s="126"/>
      <c r="B9" s="128" t="s">
        <v>94</v>
      </c>
      <c r="C9" s="150"/>
      <c r="D9" s="146"/>
      <c r="E9" s="146"/>
      <c r="F9" s="146"/>
      <c r="G9" s="146"/>
      <c r="H9" s="146"/>
      <c r="I9" s="146"/>
      <c r="J9" s="146"/>
      <c r="K9" s="146"/>
      <c r="L9" s="146"/>
      <c r="M9" s="146"/>
      <c r="N9" s="146"/>
      <c r="O9" s="146"/>
      <c r="P9" s="139"/>
      <c r="Q9" s="139"/>
      <c r="R9" s="139"/>
      <c r="S9" s="139"/>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6"/>
      <c r="AU9" s="146"/>
      <c r="AV9" s="146"/>
      <c r="AW9" s="146"/>
      <c r="AX9" s="146"/>
      <c r="AY9" s="146"/>
      <c r="AZ9" s="146"/>
      <c r="BA9" s="146"/>
      <c r="BB9" s="151"/>
      <c r="BC9" s="172"/>
      <c r="BD9" s="172"/>
      <c r="BE9" s="172"/>
      <c r="BF9" s="172"/>
      <c r="BG9" s="172"/>
    </row>
    <row r="10" spans="1:59" x14ac:dyDescent="0.25">
      <c r="A10" s="126"/>
      <c r="B10" s="128" t="s">
        <v>115</v>
      </c>
      <c r="C10" s="126"/>
      <c r="D10" s="127"/>
      <c r="E10" s="127"/>
      <c r="F10" s="127"/>
      <c r="G10" s="127"/>
      <c r="H10" s="127"/>
      <c r="I10" s="127"/>
      <c r="J10" s="127"/>
      <c r="K10" s="127"/>
      <c r="L10" s="127"/>
      <c r="M10" s="127"/>
      <c r="N10" s="127"/>
      <c r="O10" s="127"/>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46"/>
      <c r="AU10" s="127"/>
      <c r="AV10" s="127"/>
      <c r="AW10" s="127"/>
      <c r="AX10" s="127"/>
      <c r="AY10" s="127"/>
      <c r="AZ10" s="127"/>
      <c r="BA10" s="127"/>
      <c r="BB10" s="128"/>
      <c r="BC10" s="172"/>
      <c r="BD10" s="172"/>
      <c r="BE10" s="172"/>
      <c r="BF10" s="172"/>
      <c r="BG10" s="172"/>
    </row>
    <row r="11" spans="1:59" x14ac:dyDescent="0.25">
      <c r="A11" s="126"/>
      <c r="B11" s="128" t="s">
        <v>298</v>
      </c>
      <c r="C11" s="150"/>
      <c r="D11" s="146"/>
      <c r="E11" s="146"/>
      <c r="F11" s="146"/>
      <c r="G11" s="146"/>
      <c r="H11" s="146"/>
      <c r="I11" s="146"/>
      <c r="J11" s="146"/>
      <c r="K11" s="146"/>
      <c r="L11" s="146"/>
      <c r="M11" s="146"/>
      <c r="N11" s="146"/>
      <c r="O11" s="139"/>
      <c r="P11" s="139"/>
      <c r="Q11" s="139"/>
      <c r="R11" s="139"/>
      <c r="S11" s="139"/>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6"/>
      <c r="AU11" s="146"/>
      <c r="AV11" s="146"/>
      <c r="AW11" s="146"/>
      <c r="AX11" s="146"/>
      <c r="AY11" s="146"/>
      <c r="AZ11" s="146"/>
      <c r="BA11" s="146"/>
      <c r="BB11" s="151"/>
      <c r="BC11" s="172"/>
      <c r="BD11" s="172"/>
      <c r="BE11" s="172"/>
      <c r="BF11" s="172"/>
      <c r="BG11" s="172"/>
    </row>
    <row r="12" spans="1:59" x14ac:dyDescent="0.25">
      <c r="A12" s="126"/>
      <c r="B12" s="128" t="s">
        <v>116</v>
      </c>
      <c r="C12" s="126"/>
      <c r="D12" s="127"/>
      <c r="E12" s="127"/>
      <c r="F12" s="127"/>
      <c r="G12" s="127"/>
      <c r="H12" s="127"/>
      <c r="I12" s="127"/>
      <c r="J12" s="127"/>
      <c r="K12" s="127"/>
      <c r="L12" s="127"/>
      <c r="M12" s="127"/>
      <c r="N12" s="127"/>
      <c r="O12" s="127"/>
      <c r="P12" s="127"/>
      <c r="Q12" s="127"/>
      <c r="R12" s="127"/>
      <c r="S12" s="127"/>
      <c r="T12" s="146"/>
      <c r="U12" s="146"/>
      <c r="V12" s="146"/>
      <c r="W12" s="146"/>
      <c r="X12" s="146"/>
      <c r="Y12" s="146"/>
      <c r="Z12" s="146"/>
      <c r="AA12" s="146"/>
      <c r="AB12" s="146"/>
      <c r="AC12" s="146"/>
      <c r="AD12" s="146"/>
      <c r="AE12" s="146"/>
      <c r="AF12" s="146"/>
      <c r="AG12" s="146"/>
      <c r="AH12" s="146"/>
      <c r="AI12" s="146"/>
      <c r="AJ12" s="146"/>
      <c r="AK12" s="146"/>
      <c r="AL12" s="146"/>
      <c r="AM12" s="146"/>
      <c r="AN12" s="146"/>
      <c r="AO12" s="139"/>
      <c r="AP12" s="139"/>
      <c r="AQ12" s="139"/>
      <c r="AR12" s="139"/>
      <c r="AS12" s="139"/>
      <c r="AT12" s="146"/>
      <c r="AU12" s="127"/>
      <c r="AV12" s="127"/>
      <c r="AW12" s="127"/>
      <c r="AX12" s="127"/>
      <c r="AY12" s="127"/>
      <c r="AZ12" s="127"/>
      <c r="BA12" s="127"/>
      <c r="BB12" s="128"/>
      <c r="BC12" s="172"/>
      <c r="BD12" s="172"/>
      <c r="BE12" s="172"/>
      <c r="BF12" s="172"/>
      <c r="BG12" s="172"/>
    </row>
    <row r="13" spans="1:59" x14ac:dyDescent="0.25">
      <c r="A13" s="126"/>
      <c r="B13" s="128" t="s">
        <v>117</v>
      </c>
      <c r="C13" s="126"/>
      <c r="D13" s="127"/>
      <c r="E13" s="127"/>
      <c r="F13" s="127"/>
      <c r="G13" s="127"/>
      <c r="H13" s="127"/>
      <c r="I13" s="127"/>
      <c r="J13" s="127"/>
      <c r="K13" s="127"/>
      <c r="L13" s="127"/>
      <c r="M13" s="127"/>
      <c r="N13" s="127"/>
      <c r="O13" s="127"/>
      <c r="P13" s="127"/>
      <c r="Q13" s="127"/>
      <c r="R13" s="127"/>
      <c r="S13" s="127"/>
      <c r="T13" s="146"/>
      <c r="U13" s="146"/>
      <c r="V13" s="146"/>
      <c r="W13" s="146"/>
      <c r="X13" s="146"/>
      <c r="Y13" s="146"/>
      <c r="Z13" s="146"/>
      <c r="AA13" s="146"/>
      <c r="AB13" s="146"/>
      <c r="AC13" s="146"/>
      <c r="AD13" s="146"/>
      <c r="AE13" s="146"/>
      <c r="AF13" s="146"/>
      <c r="AG13" s="146"/>
      <c r="AH13" s="146"/>
      <c r="AI13" s="146"/>
      <c r="AJ13" s="146"/>
      <c r="AK13" s="146"/>
      <c r="AL13" s="146"/>
      <c r="AM13" s="146"/>
      <c r="AN13" s="146"/>
      <c r="AO13" s="146"/>
      <c r="AP13" s="146"/>
      <c r="AQ13" s="146"/>
      <c r="AR13" s="127"/>
      <c r="AS13" s="127"/>
      <c r="AT13" s="127"/>
      <c r="AU13" s="127"/>
      <c r="AV13" s="127"/>
      <c r="AW13" s="127"/>
      <c r="AX13" s="127"/>
      <c r="AY13" s="127"/>
      <c r="AZ13" s="127"/>
      <c r="BA13" s="127"/>
      <c r="BB13" s="128"/>
      <c r="BC13" s="172"/>
      <c r="BD13" s="172"/>
      <c r="BE13" s="172"/>
      <c r="BF13" s="172"/>
      <c r="BG13" s="172"/>
    </row>
    <row r="14" spans="1:59" x14ac:dyDescent="0.25">
      <c r="A14" s="126"/>
      <c r="B14" s="128" t="s">
        <v>122</v>
      </c>
      <c r="C14" s="126"/>
      <c r="D14" s="127"/>
      <c r="E14" s="127"/>
      <c r="F14" s="127"/>
      <c r="G14" s="127"/>
      <c r="H14" s="127"/>
      <c r="I14" s="127"/>
      <c r="J14" s="127"/>
      <c r="K14" s="127"/>
      <c r="L14" s="127"/>
      <c r="M14" s="127"/>
      <c r="N14" s="127"/>
      <c r="O14" s="127"/>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6"/>
      <c r="AU14" s="127"/>
      <c r="AV14" s="127"/>
      <c r="AW14" s="127"/>
      <c r="AX14" s="127"/>
      <c r="AY14" s="127"/>
      <c r="AZ14" s="127"/>
      <c r="BA14" s="127"/>
      <c r="BB14" s="128"/>
      <c r="BC14" s="172"/>
      <c r="BD14" s="172"/>
      <c r="BE14" s="172"/>
      <c r="BF14" s="172"/>
      <c r="BG14" s="172"/>
    </row>
    <row r="15" spans="1:59" x14ac:dyDescent="0.25">
      <c r="A15" s="126"/>
      <c r="B15" s="128" t="s">
        <v>79</v>
      </c>
      <c r="C15" s="150"/>
      <c r="D15" s="146"/>
      <c r="E15" s="146"/>
      <c r="F15" s="146"/>
      <c r="G15" s="146"/>
      <c r="H15" s="146"/>
      <c r="I15" s="146"/>
      <c r="J15" s="146"/>
      <c r="K15" s="146"/>
      <c r="L15" s="146"/>
      <c r="M15" s="146"/>
      <c r="N15" s="146"/>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46"/>
      <c r="AU15" s="146"/>
      <c r="AV15" s="146"/>
      <c r="AW15" s="146"/>
      <c r="AX15" s="146"/>
      <c r="AY15" s="146"/>
      <c r="AZ15" s="146"/>
      <c r="BA15" s="146"/>
      <c r="BB15" s="151"/>
      <c r="BC15" s="172"/>
      <c r="BD15" s="172"/>
      <c r="BE15" s="172"/>
      <c r="BF15" s="172"/>
      <c r="BG15" s="172"/>
    </row>
    <row r="16" spans="1:59" x14ac:dyDescent="0.25">
      <c r="A16" s="126"/>
      <c r="B16" s="128" t="s">
        <v>123</v>
      </c>
      <c r="C16" s="126"/>
      <c r="D16" s="127"/>
      <c r="E16" s="127"/>
      <c r="F16" s="127"/>
      <c r="G16" s="127"/>
      <c r="H16" s="127"/>
      <c r="I16" s="127"/>
      <c r="J16" s="127"/>
      <c r="K16" s="127"/>
      <c r="L16" s="127"/>
      <c r="M16" s="127"/>
      <c r="N16" s="127"/>
      <c r="O16" s="127"/>
      <c r="P16" s="127"/>
      <c r="Q16" s="127"/>
      <c r="R16" s="127"/>
      <c r="S16" s="127"/>
      <c r="T16" s="127"/>
      <c r="U16" s="127"/>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27"/>
      <c r="AU16" s="127"/>
      <c r="AV16" s="127"/>
      <c r="AW16" s="127"/>
      <c r="AX16" s="127"/>
      <c r="AY16" s="127"/>
      <c r="AZ16" s="127"/>
      <c r="BA16" s="127"/>
      <c r="BB16" s="128"/>
      <c r="BC16" s="172"/>
      <c r="BD16" s="172"/>
      <c r="BE16" s="172"/>
      <c r="BF16" s="172"/>
      <c r="BG16" s="172"/>
    </row>
    <row r="17" spans="1:59" x14ac:dyDescent="0.25">
      <c r="A17" s="126"/>
      <c r="B17" s="128" t="s">
        <v>270</v>
      </c>
      <c r="C17" s="131"/>
      <c r="D17" s="132"/>
      <c r="E17" s="132"/>
      <c r="F17" s="132"/>
      <c r="G17" s="132"/>
      <c r="H17" s="132"/>
      <c r="I17" s="132"/>
      <c r="J17" s="132"/>
      <c r="K17" s="132"/>
      <c r="L17" s="132"/>
      <c r="M17" s="132"/>
      <c r="N17" s="132"/>
      <c r="O17" s="132"/>
      <c r="P17" s="132"/>
      <c r="Q17" s="132"/>
      <c r="R17" s="132"/>
      <c r="S17" s="132"/>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48"/>
      <c r="AS17" s="132"/>
      <c r="AT17" s="132"/>
      <c r="AU17" s="132"/>
      <c r="AV17" s="132"/>
      <c r="AW17" s="132"/>
      <c r="AX17" s="132"/>
      <c r="AY17" s="132"/>
      <c r="AZ17" s="132"/>
      <c r="BA17" s="132"/>
      <c r="BB17" s="136"/>
      <c r="BC17" s="172"/>
      <c r="BD17" s="172"/>
      <c r="BE17" s="172"/>
      <c r="BF17" s="172"/>
      <c r="BG17" s="172"/>
    </row>
    <row r="18" spans="1:59" x14ac:dyDescent="0.25">
      <c r="A18" s="124" t="s">
        <v>36</v>
      </c>
      <c r="B18" s="135" t="s">
        <v>88</v>
      </c>
      <c r="C18" s="124"/>
      <c r="D18" s="125"/>
      <c r="E18" s="125"/>
      <c r="F18" s="125"/>
      <c r="G18" s="125"/>
      <c r="H18" s="125"/>
      <c r="I18" s="125"/>
      <c r="J18" s="125"/>
      <c r="K18" s="125"/>
      <c r="L18" s="125"/>
      <c r="M18" s="125"/>
      <c r="N18" s="125"/>
      <c r="O18" s="38"/>
      <c r="P18" s="38"/>
      <c r="Q18" s="38"/>
      <c r="R18" s="38"/>
      <c r="S18" s="38"/>
      <c r="T18" s="38"/>
      <c r="U18" s="38"/>
      <c r="V18" s="38"/>
      <c r="W18" s="38"/>
      <c r="X18" s="38"/>
      <c r="Y18" s="38"/>
      <c r="Z18" s="38"/>
      <c r="AA18" s="38"/>
      <c r="AB18" s="42"/>
      <c r="AC18" s="42"/>
      <c r="AD18" s="42"/>
      <c r="AE18" s="42"/>
      <c r="AF18" s="42"/>
      <c r="AG18" s="42"/>
      <c r="AH18" s="42"/>
      <c r="AI18" s="42"/>
      <c r="AJ18" s="42"/>
      <c r="AK18" s="42"/>
      <c r="AL18" s="42"/>
      <c r="AM18" s="38"/>
      <c r="AN18" s="38"/>
      <c r="AO18" s="38"/>
      <c r="AP18" s="38"/>
      <c r="AQ18" s="38"/>
      <c r="AR18" s="38"/>
      <c r="AS18" s="38"/>
      <c r="AT18" s="147"/>
      <c r="AU18" s="125"/>
      <c r="AV18" s="125"/>
      <c r="AW18" s="125"/>
      <c r="AX18" s="125"/>
      <c r="AY18" s="125"/>
      <c r="AZ18" s="125"/>
      <c r="BA18" s="125"/>
      <c r="BB18" s="135"/>
      <c r="BC18" s="172"/>
      <c r="BD18" s="172"/>
      <c r="BE18" s="172"/>
      <c r="BF18" s="172"/>
      <c r="BG18" s="172"/>
    </row>
    <row r="19" spans="1:59" x14ac:dyDescent="0.25">
      <c r="A19" s="126"/>
      <c r="B19" s="121" t="s">
        <v>168</v>
      </c>
      <c r="C19" s="126"/>
      <c r="D19" s="127"/>
      <c r="E19" s="127"/>
      <c r="F19" s="127"/>
      <c r="G19" s="127"/>
      <c r="H19" s="127"/>
      <c r="I19" s="127"/>
      <c r="J19" s="127"/>
      <c r="K19" s="127"/>
      <c r="L19" s="127"/>
      <c r="M19" s="127"/>
      <c r="N19" s="127"/>
      <c r="O19" s="146"/>
      <c r="P19" s="146"/>
      <c r="Q19" s="146"/>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6"/>
      <c r="AU19" s="127"/>
      <c r="AV19" s="127"/>
      <c r="AW19" s="127"/>
      <c r="AX19" s="127"/>
      <c r="AY19" s="127"/>
      <c r="AZ19" s="127"/>
      <c r="BA19" s="127"/>
      <c r="BB19" s="128"/>
      <c r="BC19" s="172"/>
      <c r="BD19" s="172"/>
      <c r="BE19" s="172"/>
      <c r="BF19" s="172"/>
      <c r="BG19" s="172"/>
    </row>
    <row r="20" spans="1:59" x14ac:dyDescent="0.25">
      <c r="A20" s="126"/>
      <c r="B20" s="121" t="s">
        <v>127</v>
      </c>
      <c r="C20" s="126"/>
      <c r="D20" s="127"/>
      <c r="E20" s="127"/>
      <c r="F20" s="127"/>
      <c r="G20" s="127"/>
      <c r="H20" s="127"/>
      <c r="I20" s="127"/>
      <c r="J20" s="127"/>
      <c r="K20" s="127"/>
      <c r="L20" s="127"/>
      <c r="M20" s="127"/>
      <c r="N20" s="127"/>
      <c r="O20" s="146"/>
      <c r="P20" s="146"/>
      <c r="Q20" s="146"/>
      <c r="R20" s="146"/>
      <c r="S20" s="146"/>
      <c r="T20" s="146"/>
      <c r="U20" s="146"/>
      <c r="V20" s="146"/>
      <c r="W20" s="146"/>
      <c r="X20" s="146"/>
      <c r="Y20" s="146"/>
      <c r="Z20" s="146"/>
      <c r="AA20" s="146"/>
      <c r="AB20" s="145"/>
      <c r="AC20" s="145"/>
      <c r="AD20" s="145"/>
      <c r="AE20" s="145"/>
      <c r="AF20" s="145"/>
      <c r="AG20" s="145"/>
      <c r="AH20" s="145"/>
      <c r="AI20" s="145"/>
      <c r="AJ20" s="145"/>
      <c r="AK20" s="145"/>
      <c r="AL20" s="146"/>
      <c r="AM20" s="146"/>
      <c r="AN20" s="146"/>
      <c r="AO20" s="146"/>
      <c r="AP20" s="146"/>
      <c r="AQ20" s="146"/>
      <c r="AR20" s="146"/>
      <c r="AS20" s="146"/>
      <c r="AT20" s="127"/>
      <c r="AU20" s="127"/>
      <c r="AV20" s="127"/>
      <c r="AW20" s="127"/>
      <c r="AX20" s="127"/>
      <c r="AY20" s="127"/>
      <c r="AZ20" s="127"/>
      <c r="BA20" s="127"/>
      <c r="BB20" s="128"/>
      <c r="BC20" s="172"/>
      <c r="BD20" s="172"/>
      <c r="BE20" s="172"/>
      <c r="BF20" s="172"/>
      <c r="BG20" s="172"/>
    </row>
    <row r="21" spans="1:59" x14ac:dyDescent="0.25">
      <c r="A21" s="126"/>
      <c r="B21" s="226" t="s">
        <v>283</v>
      </c>
      <c r="C21" s="126"/>
      <c r="D21" s="127"/>
      <c r="E21" s="127"/>
      <c r="F21" s="127"/>
      <c r="G21" s="127"/>
      <c r="H21" s="127"/>
      <c r="I21" s="127"/>
      <c r="J21" s="127"/>
      <c r="K21" s="127"/>
      <c r="L21" s="127"/>
      <c r="M21" s="127"/>
      <c r="N21" s="127"/>
      <c r="O21" s="146"/>
      <c r="P21" s="146"/>
      <c r="Q21" s="146"/>
      <c r="R21" s="146"/>
      <c r="S21" s="146"/>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6"/>
      <c r="AS21" s="146"/>
      <c r="AT21" s="127"/>
      <c r="AU21" s="127"/>
      <c r="AV21" s="127"/>
      <c r="AW21" s="127"/>
      <c r="AX21" s="127"/>
      <c r="AY21" s="127"/>
      <c r="AZ21" s="127"/>
      <c r="BA21" s="127"/>
      <c r="BB21" s="128"/>
      <c r="BC21" s="172"/>
      <c r="BD21" s="172"/>
      <c r="BE21" s="172"/>
      <c r="BF21" s="172"/>
      <c r="BG21" s="172"/>
    </row>
    <row r="22" spans="1:59" x14ac:dyDescent="0.25">
      <c r="A22" s="126"/>
      <c r="B22" s="121" t="s">
        <v>236</v>
      </c>
      <c r="C22" s="126"/>
      <c r="D22" s="127"/>
      <c r="E22" s="127"/>
      <c r="F22" s="127"/>
      <c r="G22" s="127"/>
      <c r="H22" s="127"/>
      <c r="I22" s="127"/>
      <c r="J22" s="127"/>
      <c r="K22" s="127"/>
      <c r="L22" s="127"/>
      <c r="M22" s="127"/>
      <c r="N22" s="127"/>
      <c r="O22" s="146"/>
      <c r="P22" s="146"/>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c r="AN22" s="145"/>
      <c r="AO22" s="145"/>
      <c r="AP22" s="145"/>
      <c r="AQ22" s="145"/>
      <c r="AR22" s="146"/>
      <c r="AS22" s="146"/>
      <c r="AT22" s="146"/>
      <c r="AU22" s="127"/>
      <c r="AV22" s="127"/>
      <c r="AW22" s="127"/>
      <c r="AX22" s="127"/>
      <c r="AY22" s="127"/>
      <c r="AZ22" s="127"/>
      <c r="BA22" s="127"/>
      <c r="BB22" s="128"/>
      <c r="BC22" s="172"/>
      <c r="BD22" s="172"/>
      <c r="BE22" s="172"/>
      <c r="BF22" s="172"/>
      <c r="BG22" s="172"/>
    </row>
    <row r="23" spans="1:59" x14ac:dyDescent="0.25">
      <c r="A23" s="126"/>
      <c r="B23" s="226" t="s">
        <v>204</v>
      </c>
      <c r="C23" s="126"/>
      <c r="D23" s="127"/>
      <c r="E23" s="127"/>
      <c r="F23" s="127"/>
      <c r="G23" s="127"/>
      <c r="H23" s="127"/>
      <c r="I23" s="127"/>
      <c r="J23" s="127"/>
      <c r="K23" s="127"/>
      <c r="L23" s="127"/>
      <c r="M23" s="127"/>
      <c r="N23" s="127"/>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6"/>
      <c r="AU23" s="127"/>
      <c r="AV23" s="127"/>
      <c r="AW23" s="127"/>
      <c r="AX23" s="127"/>
      <c r="AY23" s="127"/>
      <c r="AZ23" s="127"/>
      <c r="BA23" s="127"/>
      <c r="BB23" s="128"/>
      <c r="BC23" s="172"/>
      <c r="BD23" s="172"/>
      <c r="BE23" s="172"/>
      <c r="BF23" s="172"/>
      <c r="BG23" s="172"/>
    </row>
    <row r="24" spans="1:59" x14ac:dyDescent="0.25">
      <c r="A24" s="131"/>
      <c r="B24" s="136" t="s">
        <v>118</v>
      </c>
      <c r="C24" s="131"/>
      <c r="D24" s="132"/>
      <c r="E24" s="132"/>
      <c r="F24" s="132"/>
      <c r="G24" s="132"/>
      <c r="H24" s="132"/>
      <c r="I24" s="132"/>
      <c r="J24" s="132"/>
      <c r="K24" s="132"/>
      <c r="L24" s="132"/>
      <c r="M24" s="132"/>
      <c r="N24" s="132"/>
      <c r="O24" s="148"/>
      <c r="P24" s="148"/>
      <c r="Q24" s="148"/>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8"/>
      <c r="AR24" s="148"/>
      <c r="AS24" s="148"/>
      <c r="AT24" s="132"/>
      <c r="AU24" s="132"/>
      <c r="AV24" s="132"/>
      <c r="AW24" s="132"/>
      <c r="AX24" s="132"/>
      <c r="AY24" s="132"/>
      <c r="AZ24" s="132"/>
      <c r="BA24" s="132"/>
      <c r="BB24" s="136"/>
      <c r="BC24" s="172"/>
      <c r="BD24" s="172"/>
      <c r="BE24" s="172"/>
      <c r="BF24" s="172"/>
      <c r="BG24" s="172"/>
    </row>
    <row r="25" spans="1:59" x14ac:dyDescent="0.25">
      <c r="A25" s="108" t="s">
        <v>74</v>
      </c>
      <c r="B25" s="135" t="s">
        <v>89</v>
      </c>
      <c r="C25" s="126"/>
      <c r="D25" s="127"/>
      <c r="E25" s="127"/>
      <c r="F25" s="127"/>
      <c r="G25" s="127"/>
      <c r="H25" s="127"/>
      <c r="I25" s="127"/>
      <c r="J25" s="127"/>
      <c r="K25" s="127"/>
      <c r="L25" s="127"/>
      <c r="M25" s="127"/>
      <c r="N25" s="127"/>
      <c r="O25" s="139"/>
      <c r="P25" s="139"/>
      <c r="Q25" s="140"/>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6"/>
      <c r="AU25" s="129"/>
      <c r="AV25" s="129"/>
      <c r="AW25" s="129"/>
      <c r="AX25" s="129"/>
      <c r="AY25" s="129"/>
      <c r="AZ25" s="129"/>
      <c r="BA25" s="129"/>
      <c r="BB25" s="130"/>
      <c r="BC25" s="172"/>
      <c r="BD25" s="172"/>
      <c r="BE25" s="172"/>
      <c r="BF25" s="172"/>
      <c r="BG25" s="172"/>
    </row>
    <row r="26" spans="1:59" x14ac:dyDescent="0.25">
      <c r="A26" s="126"/>
      <c r="B26" s="128" t="s">
        <v>106</v>
      </c>
      <c r="C26" s="126"/>
      <c r="D26" s="127"/>
      <c r="E26" s="127"/>
      <c r="F26" s="127"/>
      <c r="G26" s="127"/>
      <c r="H26" s="127"/>
      <c r="I26" s="127"/>
      <c r="J26" s="127"/>
      <c r="K26" s="127"/>
      <c r="L26" s="127"/>
      <c r="M26" s="127"/>
      <c r="N26" s="127"/>
      <c r="O26" s="146"/>
      <c r="P26" s="129"/>
      <c r="Q26" s="129"/>
      <c r="R26" s="129"/>
      <c r="S26" s="139"/>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c r="AP26" s="139"/>
      <c r="AQ26" s="139"/>
      <c r="AR26" s="139"/>
      <c r="AS26" s="139"/>
      <c r="AT26" s="129"/>
      <c r="AU26" s="129"/>
      <c r="AV26" s="129"/>
      <c r="AW26" s="129"/>
      <c r="AX26" s="129"/>
      <c r="AY26" s="129"/>
      <c r="AZ26" s="129"/>
      <c r="BA26" s="129"/>
      <c r="BB26" s="130"/>
      <c r="BC26" s="172"/>
      <c r="BD26" s="172"/>
      <c r="BE26" s="172"/>
      <c r="BF26" s="172"/>
      <c r="BG26" s="172"/>
    </row>
    <row r="27" spans="1:59" x14ac:dyDescent="0.25">
      <c r="A27" s="126"/>
      <c r="B27" s="128" t="s">
        <v>107</v>
      </c>
      <c r="C27" s="126"/>
      <c r="D27" s="127"/>
      <c r="E27" s="127"/>
      <c r="F27" s="127"/>
      <c r="G27" s="127"/>
      <c r="H27" s="127"/>
      <c r="I27" s="127"/>
      <c r="J27" s="127"/>
      <c r="K27" s="127"/>
      <c r="L27" s="127"/>
      <c r="M27" s="127"/>
      <c r="N27" s="127"/>
      <c r="O27" s="146"/>
      <c r="P27" s="129"/>
      <c r="Q27" s="129"/>
      <c r="R27" s="129"/>
      <c r="S27" s="129"/>
      <c r="T27" s="139"/>
      <c r="U27" s="139"/>
      <c r="V27" s="139"/>
      <c r="W27" s="139"/>
      <c r="X27" s="139"/>
      <c r="Y27" s="139"/>
      <c r="Z27" s="139"/>
      <c r="AA27" s="139"/>
      <c r="AB27" s="139"/>
      <c r="AC27" s="139"/>
      <c r="AD27" s="139"/>
      <c r="AE27" s="139"/>
      <c r="AF27" s="139"/>
      <c r="AG27" s="139"/>
      <c r="AH27" s="139"/>
      <c r="AI27" s="139"/>
      <c r="AJ27" s="139"/>
      <c r="AK27" s="139"/>
      <c r="AL27" s="139"/>
      <c r="AM27" s="139"/>
      <c r="AN27" s="139"/>
      <c r="AO27" s="139"/>
      <c r="AP27" s="139"/>
      <c r="AQ27" s="139"/>
      <c r="AR27" s="139"/>
      <c r="AS27" s="139"/>
      <c r="AT27" s="129"/>
      <c r="AU27" s="129"/>
      <c r="AV27" s="129"/>
      <c r="AW27" s="129"/>
      <c r="AX27" s="129"/>
      <c r="AY27" s="129"/>
      <c r="AZ27" s="129"/>
      <c r="BA27" s="129"/>
      <c r="BB27" s="130"/>
      <c r="BC27" s="172"/>
      <c r="BD27" s="172"/>
      <c r="BE27" s="172"/>
      <c r="BF27" s="172"/>
      <c r="BG27" s="172"/>
    </row>
    <row r="28" spans="1:59" x14ac:dyDescent="0.25">
      <c r="A28" s="126"/>
      <c r="B28" s="128" t="s">
        <v>108</v>
      </c>
      <c r="C28" s="126"/>
      <c r="D28" s="127"/>
      <c r="E28" s="127"/>
      <c r="F28" s="127"/>
      <c r="G28" s="127"/>
      <c r="H28" s="127"/>
      <c r="I28" s="127"/>
      <c r="J28" s="127"/>
      <c r="K28" s="127"/>
      <c r="L28" s="127"/>
      <c r="M28" s="127"/>
      <c r="N28" s="127"/>
      <c r="O28" s="146"/>
      <c r="P28" s="129"/>
      <c r="Q28" s="129"/>
      <c r="R28" s="129"/>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139"/>
      <c r="AP28" s="139"/>
      <c r="AQ28" s="139"/>
      <c r="AR28" s="139"/>
      <c r="AS28" s="139"/>
      <c r="AT28" s="129"/>
      <c r="AU28" s="129"/>
      <c r="AV28" s="129"/>
      <c r="AW28" s="129"/>
      <c r="AX28" s="129"/>
      <c r="AY28" s="129"/>
      <c r="AZ28" s="129"/>
      <c r="BA28" s="129"/>
      <c r="BB28" s="130"/>
      <c r="BC28" s="172"/>
      <c r="BD28" s="172"/>
      <c r="BE28" s="172"/>
      <c r="BF28" s="172"/>
      <c r="BG28" s="172"/>
    </row>
    <row r="29" spans="1:59" x14ac:dyDescent="0.25">
      <c r="A29" s="126"/>
      <c r="B29" s="128" t="s">
        <v>109</v>
      </c>
      <c r="C29" s="126"/>
      <c r="D29" s="127"/>
      <c r="E29" s="127"/>
      <c r="F29" s="127"/>
      <c r="G29" s="127"/>
      <c r="H29" s="127"/>
      <c r="I29" s="127"/>
      <c r="J29" s="127"/>
      <c r="K29" s="127"/>
      <c r="L29" s="127"/>
      <c r="M29" s="127"/>
      <c r="N29" s="127"/>
      <c r="O29" s="146"/>
      <c r="P29" s="129"/>
      <c r="Q29" s="129"/>
      <c r="R29" s="129"/>
      <c r="S29" s="129"/>
      <c r="T29" s="12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29"/>
      <c r="AU29" s="129"/>
      <c r="AV29" s="129"/>
      <c r="AW29" s="129"/>
      <c r="AX29" s="129"/>
      <c r="AY29" s="129"/>
      <c r="AZ29" s="129"/>
      <c r="BA29" s="129"/>
      <c r="BB29" s="130"/>
      <c r="BC29" s="172"/>
      <c r="BD29" s="172"/>
      <c r="BE29" s="172"/>
      <c r="BF29" s="172"/>
      <c r="BG29" s="172"/>
    </row>
    <row r="30" spans="1:59" x14ac:dyDescent="0.25">
      <c r="A30" s="126"/>
      <c r="B30" s="128" t="s">
        <v>112</v>
      </c>
      <c r="C30" s="126"/>
      <c r="D30" s="127"/>
      <c r="E30" s="127"/>
      <c r="F30" s="127"/>
      <c r="G30" s="127"/>
      <c r="H30" s="127"/>
      <c r="I30" s="127"/>
      <c r="J30" s="127"/>
      <c r="K30" s="127"/>
      <c r="L30" s="127"/>
      <c r="M30" s="127"/>
      <c r="N30" s="127"/>
      <c r="O30" s="146"/>
      <c r="P30" s="129"/>
      <c r="Q30" s="129"/>
      <c r="R30" s="129"/>
      <c r="S30" s="129"/>
      <c r="T30" s="129"/>
      <c r="U30" s="129"/>
      <c r="V30" s="129"/>
      <c r="W30" s="129"/>
      <c r="X30" s="129"/>
      <c r="Y30" s="146"/>
      <c r="Z30" s="146"/>
      <c r="AA30" s="172"/>
      <c r="AB30" s="172"/>
      <c r="AC30" s="139"/>
      <c r="AD30" s="139"/>
      <c r="AE30" s="139"/>
      <c r="AF30" s="139"/>
      <c r="AG30" s="139"/>
      <c r="AH30" s="139"/>
      <c r="AI30" s="139"/>
      <c r="AJ30" s="139"/>
      <c r="AK30" s="139"/>
      <c r="AL30" s="139"/>
      <c r="AM30" s="139"/>
      <c r="AN30" s="172"/>
      <c r="AO30" s="172"/>
      <c r="AP30" s="172"/>
      <c r="AQ30" s="129"/>
      <c r="AR30" s="129"/>
      <c r="AS30" s="129"/>
      <c r="AT30" s="129"/>
      <c r="AU30" s="129"/>
      <c r="AV30" s="129"/>
      <c r="AW30" s="129"/>
      <c r="AX30" s="129"/>
      <c r="AY30" s="129"/>
      <c r="AZ30" s="129"/>
      <c r="BA30" s="129"/>
      <c r="BB30" s="130"/>
      <c r="BC30" s="172"/>
      <c r="BD30" s="172"/>
      <c r="BE30" s="172"/>
      <c r="BF30" s="172"/>
      <c r="BG30" s="172"/>
    </row>
    <row r="31" spans="1:59" x14ac:dyDescent="0.25">
      <c r="A31" s="126"/>
      <c r="B31" s="128" t="s">
        <v>111</v>
      </c>
      <c r="C31" s="126"/>
      <c r="D31" s="127"/>
      <c r="E31" s="127"/>
      <c r="F31" s="127"/>
      <c r="G31" s="127"/>
      <c r="H31" s="127"/>
      <c r="I31" s="127"/>
      <c r="J31" s="127"/>
      <c r="K31" s="127"/>
      <c r="L31" s="127"/>
      <c r="M31" s="127"/>
      <c r="N31" s="127"/>
      <c r="O31" s="146"/>
      <c r="P31" s="129"/>
      <c r="Q31" s="129"/>
      <c r="R31" s="129"/>
      <c r="S31" s="12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29"/>
      <c r="AU31" s="129"/>
      <c r="AV31" s="129"/>
      <c r="AW31" s="129"/>
      <c r="AX31" s="129"/>
      <c r="AY31" s="129"/>
      <c r="AZ31" s="129"/>
      <c r="BA31" s="129"/>
      <c r="BB31" s="130"/>
      <c r="BC31" s="172"/>
      <c r="BD31" s="172"/>
      <c r="BE31" s="172"/>
      <c r="BF31" s="172"/>
      <c r="BG31" s="172"/>
    </row>
    <row r="32" spans="1:59" s="181" customFormat="1" x14ac:dyDescent="0.25">
      <c r="A32" s="126"/>
      <c r="B32" s="204" t="s">
        <v>312</v>
      </c>
      <c r="C32" s="126"/>
      <c r="D32" s="127"/>
      <c r="E32" s="127"/>
      <c r="F32" s="127"/>
      <c r="G32" s="127"/>
      <c r="H32" s="127"/>
      <c r="I32" s="127"/>
      <c r="J32" s="127"/>
      <c r="K32" s="127"/>
      <c r="L32" s="127"/>
      <c r="M32" s="127"/>
      <c r="N32" s="127"/>
      <c r="O32" s="146"/>
      <c r="P32" s="129"/>
      <c r="Q32" s="129"/>
      <c r="R32" s="129"/>
      <c r="S32" s="12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29"/>
      <c r="AR32" s="129"/>
      <c r="AS32" s="129"/>
      <c r="AT32" s="129"/>
      <c r="AU32" s="129"/>
      <c r="AV32" s="129"/>
      <c r="AW32" s="129"/>
      <c r="AX32" s="129"/>
      <c r="AY32" s="129"/>
      <c r="AZ32" s="129"/>
      <c r="BA32" s="129"/>
      <c r="BB32" s="130"/>
      <c r="BC32" s="172"/>
      <c r="BD32" s="172"/>
      <c r="BE32" s="172"/>
      <c r="BF32" s="172"/>
      <c r="BG32" s="172"/>
    </row>
    <row r="33" spans="1:59" s="181" customFormat="1" x14ac:dyDescent="0.25">
      <c r="A33" s="126"/>
      <c r="B33" s="128" t="s">
        <v>113</v>
      </c>
      <c r="C33" s="126"/>
      <c r="D33" s="127"/>
      <c r="E33" s="127"/>
      <c r="F33" s="127"/>
      <c r="G33" s="127"/>
      <c r="H33" s="127"/>
      <c r="I33" s="127"/>
      <c r="J33" s="127"/>
      <c r="K33" s="127"/>
      <c r="L33" s="127"/>
      <c r="M33" s="127"/>
      <c r="N33" s="127"/>
      <c r="O33" s="146"/>
      <c r="P33" s="129"/>
      <c r="Q33" s="129"/>
      <c r="R33" s="129"/>
      <c r="S33" s="129"/>
      <c r="T33" s="129"/>
      <c r="U33" s="129"/>
      <c r="V33" s="129"/>
      <c r="W33" s="146"/>
      <c r="X33" s="146"/>
      <c r="Y33" s="146"/>
      <c r="Z33" s="146"/>
      <c r="AA33" s="139"/>
      <c r="AB33" s="139"/>
      <c r="AC33" s="139"/>
      <c r="AD33" s="139"/>
      <c r="AE33" s="139"/>
      <c r="AF33" s="139"/>
      <c r="AG33" s="139"/>
      <c r="AH33" s="139"/>
      <c r="AI33" s="139"/>
      <c r="AJ33" s="139"/>
      <c r="AK33" s="139"/>
      <c r="AL33" s="139"/>
      <c r="AM33" s="139"/>
      <c r="AN33" s="139"/>
      <c r="AO33" s="139"/>
      <c r="AP33" s="139"/>
      <c r="AQ33" s="129"/>
      <c r="AR33" s="129"/>
      <c r="AS33" s="129"/>
      <c r="AT33" s="129"/>
      <c r="AU33" s="129"/>
      <c r="AV33" s="129"/>
      <c r="AW33" s="129"/>
      <c r="AX33" s="129"/>
      <c r="AY33" s="129"/>
      <c r="AZ33" s="129"/>
      <c r="BA33" s="129"/>
      <c r="BB33" s="130"/>
      <c r="BC33" s="172"/>
      <c r="BD33" s="172"/>
      <c r="BE33" s="172"/>
      <c r="BF33" s="172"/>
      <c r="BG33" s="172"/>
    </row>
    <row r="34" spans="1:59" x14ac:dyDescent="0.25">
      <c r="A34" s="126"/>
      <c r="B34" s="128" t="s">
        <v>114</v>
      </c>
      <c r="C34" s="126"/>
      <c r="D34" s="127"/>
      <c r="E34" s="127"/>
      <c r="F34" s="127"/>
      <c r="G34" s="127"/>
      <c r="H34" s="127"/>
      <c r="I34" s="127"/>
      <c r="J34" s="127"/>
      <c r="K34" s="127"/>
      <c r="L34" s="127"/>
      <c r="M34" s="127"/>
      <c r="N34" s="127"/>
      <c r="O34" s="146"/>
      <c r="P34" s="146"/>
      <c r="Q34" s="146"/>
      <c r="R34" s="146"/>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46"/>
      <c r="AU34" s="129"/>
      <c r="AV34" s="129"/>
      <c r="AW34" s="129"/>
      <c r="AX34" s="129"/>
      <c r="AY34" s="129"/>
      <c r="AZ34" s="129"/>
      <c r="BA34" s="129"/>
      <c r="BB34" s="130"/>
      <c r="BC34" s="172"/>
      <c r="BD34" s="172"/>
      <c r="BE34" s="172"/>
      <c r="BF34" s="172"/>
      <c r="BG34" s="172"/>
    </row>
    <row r="35" spans="1:59" x14ac:dyDescent="0.25">
      <c r="A35" s="360" t="s">
        <v>35</v>
      </c>
      <c r="B35" s="135" t="s">
        <v>87</v>
      </c>
      <c r="C35" s="124"/>
      <c r="D35" s="125"/>
      <c r="E35" s="125"/>
      <c r="F35" s="125"/>
      <c r="G35" s="125"/>
      <c r="H35" s="125"/>
      <c r="I35" s="125"/>
      <c r="J35" s="125"/>
      <c r="K35" s="125"/>
      <c r="L35" s="125"/>
      <c r="M35" s="125"/>
      <c r="N35" s="125"/>
      <c r="O35" s="147"/>
      <c r="P35" s="147"/>
      <c r="Q35" s="147"/>
      <c r="R35" s="147"/>
      <c r="S35" s="137"/>
      <c r="T35" s="147"/>
      <c r="U35" s="143"/>
      <c r="V35" s="143"/>
      <c r="W35" s="143"/>
      <c r="X35" s="143"/>
      <c r="Y35" s="143"/>
      <c r="Z35" s="143"/>
      <c r="AA35" s="143"/>
      <c r="AB35" s="143"/>
      <c r="AC35" s="143"/>
      <c r="AD35" s="143"/>
      <c r="AE35" s="143"/>
      <c r="AF35" s="143"/>
      <c r="AG35" s="143"/>
      <c r="AH35" s="143"/>
      <c r="AI35" s="143"/>
      <c r="AJ35" s="143"/>
      <c r="AK35" s="143"/>
      <c r="AL35" s="143"/>
      <c r="AM35" s="143"/>
      <c r="AN35" s="143"/>
      <c r="AO35" s="143"/>
      <c r="AP35" s="147"/>
      <c r="AQ35" s="147"/>
      <c r="AR35" s="147"/>
      <c r="AS35" s="147"/>
      <c r="AT35" s="147"/>
      <c r="AU35" s="137"/>
      <c r="AV35" s="137"/>
      <c r="AW35" s="137"/>
      <c r="AX35" s="137"/>
      <c r="AY35" s="137"/>
      <c r="AZ35" s="137"/>
      <c r="BA35" s="137"/>
      <c r="BB35" s="138"/>
      <c r="BC35" s="172"/>
      <c r="BD35" s="172"/>
      <c r="BE35" s="172"/>
      <c r="BF35" s="172"/>
      <c r="BG35" s="172"/>
    </row>
    <row r="36" spans="1:59" x14ac:dyDescent="0.25">
      <c r="A36" s="361"/>
      <c r="B36" s="136" t="s">
        <v>273</v>
      </c>
      <c r="C36" s="131"/>
      <c r="D36" s="132"/>
      <c r="E36" s="132"/>
      <c r="F36" s="132"/>
      <c r="G36" s="132"/>
      <c r="H36" s="132"/>
      <c r="I36" s="132"/>
      <c r="J36" s="132"/>
      <c r="K36" s="132"/>
      <c r="L36" s="132"/>
      <c r="M36" s="132"/>
      <c r="N36" s="132"/>
      <c r="O36" s="132"/>
      <c r="P36" s="132"/>
      <c r="Q36" s="132"/>
      <c r="R36" s="132"/>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8"/>
      <c r="AR36" s="148"/>
      <c r="AS36" s="148"/>
      <c r="AT36" s="148"/>
      <c r="AU36" s="133"/>
      <c r="AV36" s="133"/>
      <c r="AW36" s="133"/>
      <c r="AX36" s="133"/>
      <c r="AY36" s="133"/>
      <c r="AZ36" s="133"/>
      <c r="BA36" s="133"/>
      <c r="BB36" s="134"/>
      <c r="BC36" s="172"/>
      <c r="BD36" s="172"/>
      <c r="BE36" s="172"/>
      <c r="BF36" s="172"/>
      <c r="BG36" s="172"/>
    </row>
    <row r="37" spans="1:59" x14ac:dyDescent="0.25">
      <c r="A37" s="50" t="s">
        <v>45</v>
      </c>
      <c r="B37" s="128" t="s">
        <v>91</v>
      </c>
      <c r="C37" s="124"/>
      <c r="D37" s="125"/>
      <c r="E37" s="125"/>
      <c r="F37" s="125"/>
      <c r="G37" s="125"/>
      <c r="H37" s="125"/>
      <c r="I37" s="125"/>
      <c r="J37" s="125"/>
      <c r="K37" s="125"/>
      <c r="L37" s="125"/>
      <c r="M37" s="125"/>
      <c r="N37" s="125"/>
      <c r="O37" s="143"/>
      <c r="P37" s="143"/>
      <c r="Q37" s="143"/>
      <c r="R37" s="143"/>
      <c r="S37" s="143"/>
      <c r="T37" s="143"/>
      <c r="U37" s="143"/>
      <c r="V37" s="143"/>
      <c r="W37" s="143"/>
      <c r="X37" s="143"/>
      <c r="Y37" s="143"/>
      <c r="Z37" s="143"/>
      <c r="AA37" s="143"/>
      <c r="AB37" s="143"/>
      <c r="AC37" s="143"/>
      <c r="AD37" s="38"/>
      <c r="AE37" s="38"/>
      <c r="AF37" s="38"/>
      <c r="AG37" s="38"/>
      <c r="AH37" s="38"/>
      <c r="AI37" s="38"/>
      <c r="AJ37" s="38"/>
      <c r="AK37" s="38"/>
      <c r="AL37" s="143"/>
      <c r="AM37" s="143"/>
      <c r="AN37" s="143"/>
      <c r="AO37" s="143"/>
      <c r="AP37" s="143"/>
      <c r="AQ37" s="143"/>
      <c r="AR37" s="143"/>
      <c r="AS37" s="143"/>
      <c r="AT37" s="147"/>
      <c r="AU37" s="137"/>
      <c r="AV37" s="137"/>
      <c r="AW37" s="137"/>
      <c r="AX37" s="137"/>
      <c r="AY37" s="137"/>
      <c r="AZ37" s="137"/>
      <c r="BA37" s="137"/>
      <c r="BB37" s="138"/>
      <c r="BC37" s="172"/>
      <c r="BD37" s="172"/>
      <c r="BE37" s="172"/>
      <c r="BF37" s="172"/>
      <c r="BG37" s="172"/>
    </row>
    <row r="38" spans="1:59" x14ac:dyDescent="0.25">
      <c r="A38" s="131"/>
      <c r="B38" s="136" t="s">
        <v>119</v>
      </c>
      <c r="C38" s="131"/>
      <c r="D38" s="132"/>
      <c r="E38" s="132"/>
      <c r="F38" s="132"/>
      <c r="G38" s="132"/>
      <c r="H38" s="132"/>
      <c r="I38" s="132"/>
      <c r="J38" s="132"/>
      <c r="K38" s="132"/>
      <c r="L38" s="132"/>
      <c r="M38" s="132"/>
      <c r="N38" s="132"/>
      <c r="O38" s="148"/>
      <c r="P38" s="148"/>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8"/>
      <c r="AU38" s="133"/>
      <c r="AV38" s="133"/>
      <c r="AW38" s="133"/>
      <c r="AX38" s="133"/>
      <c r="AY38" s="133"/>
      <c r="AZ38" s="133"/>
      <c r="BA38" s="133"/>
      <c r="BB38" s="134"/>
      <c r="BC38" s="172"/>
      <c r="BD38" s="172"/>
      <c r="BE38" s="172"/>
      <c r="BF38" s="172"/>
      <c r="BG38" s="172"/>
    </row>
    <row r="39" spans="1:59" x14ac:dyDescent="0.25">
      <c r="A39" s="362" t="s">
        <v>67</v>
      </c>
      <c r="B39" s="128" t="s">
        <v>86</v>
      </c>
      <c r="C39" s="124"/>
      <c r="D39" s="125"/>
      <c r="E39" s="125"/>
      <c r="F39" s="125"/>
      <c r="G39" s="125"/>
      <c r="H39" s="125"/>
      <c r="I39" s="125"/>
      <c r="J39" s="125"/>
      <c r="K39" s="125"/>
      <c r="L39" s="147"/>
      <c r="M39" s="147"/>
      <c r="N39" s="147"/>
      <c r="O39" s="147"/>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7"/>
      <c r="AU39" s="137"/>
      <c r="AV39" s="137"/>
      <c r="AW39" s="137"/>
      <c r="AX39" s="137"/>
      <c r="AY39" s="137"/>
      <c r="AZ39" s="137"/>
      <c r="BA39" s="137"/>
      <c r="BB39" s="138"/>
      <c r="BC39" s="172"/>
      <c r="BD39" s="172"/>
      <c r="BE39" s="172"/>
      <c r="BF39" s="172"/>
      <c r="BG39" s="172"/>
    </row>
    <row r="40" spans="1:59" x14ac:dyDescent="0.25">
      <c r="A40" s="362"/>
      <c r="B40" s="128" t="s">
        <v>85</v>
      </c>
      <c r="C40" s="131"/>
      <c r="D40" s="132"/>
      <c r="E40" s="132"/>
      <c r="F40" s="132"/>
      <c r="G40" s="132"/>
      <c r="H40" s="132"/>
      <c r="I40" s="132"/>
      <c r="J40" s="132"/>
      <c r="K40" s="132"/>
      <c r="L40" s="132"/>
      <c r="M40" s="132"/>
      <c r="N40" s="132"/>
      <c r="O40" s="132"/>
      <c r="P40" s="132"/>
      <c r="Q40" s="132"/>
      <c r="R40" s="132"/>
      <c r="S40" s="132"/>
      <c r="T40" s="132"/>
      <c r="U40" s="132"/>
      <c r="V40" s="132"/>
      <c r="W40" s="132"/>
      <c r="X40" s="132"/>
      <c r="Y40" s="132"/>
      <c r="Z40" s="148"/>
      <c r="AA40" s="148"/>
      <c r="AB40" s="148"/>
      <c r="AC40" s="148"/>
      <c r="AD40" s="148"/>
      <c r="AE40" s="148"/>
      <c r="AF40" s="144"/>
      <c r="AG40" s="144"/>
      <c r="AH40" s="144"/>
      <c r="AI40" s="144"/>
      <c r="AJ40" s="144"/>
      <c r="AK40" s="144"/>
      <c r="AL40" s="144"/>
      <c r="AM40" s="144"/>
      <c r="AN40" s="148"/>
      <c r="AO40" s="148"/>
      <c r="AP40" s="132"/>
      <c r="AQ40" s="132"/>
      <c r="AR40" s="132"/>
      <c r="AS40" s="132"/>
      <c r="AT40" s="132"/>
      <c r="AU40" s="133"/>
      <c r="AV40" s="133"/>
      <c r="AW40" s="133"/>
      <c r="AX40" s="133"/>
      <c r="AY40" s="133"/>
      <c r="AZ40" s="133"/>
      <c r="BA40" s="133"/>
      <c r="BB40" s="134"/>
      <c r="BC40" s="172"/>
      <c r="BD40" s="172"/>
      <c r="BE40" s="172"/>
      <c r="BF40" s="172"/>
      <c r="BG40" s="172"/>
    </row>
    <row r="41" spans="1:59" x14ac:dyDescent="0.25">
      <c r="A41" s="21" t="s">
        <v>72</v>
      </c>
      <c r="B41" s="135" t="s">
        <v>305</v>
      </c>
      <c r="C41" s="127"/>
      <c r="D41" s="127"/>
      <c r="E41" s="127"/>
      <c r="F41" s="127"/>
      <c r="G41" s="127"/>
      <c r="H41" s="127"/>
      <c r="I41" s="127"/>
      <c r="J41" s="127"/>
      <c r="K41" s="127"/>
      <c r="L41" s="127"/>
      <c r="M41" s="127"/>
      <c r="N41" s="127"/>
      <c r="O41" s="173"/>
      <c r="P41" s="173"/>
      <c r="Q41" s="173"/>
      <c r="R41" s="173"/>
      <c r="S41" s="173"/>
      <c r="T41" s="139"/>
      <c r="U41" s="139"/>
      <c r="V41" s="139"/>
      <c r="W41" s="139"/>
      <c r="X41" s="139"/>
      <c r="Y41" s="139"/>
      <c r="Z41" s="139"/>
      <c r="AA41" s="139"/>
      <c r="AB41" s="139"/>
      <c r="AC41" s="140"/>
      <c r="AD41" s="140"/>
      <c r="AE41" s="140"/>
      <c r="AF41" s="140"/>
      <c r="AG41" s="140"/>
      <c r="AH41" s="140"/>
      <c r="AI41" s="140"/>
      <c r="AJ41" s="140"/>
      <c r="AK41" s="140"/>
      <c r="AL41" s="140"/>
      <c r="AM41" s="140"/>
      <c r="AN41" s="140"/>
      <c r="AO41" s="140"/>
      <c r="AP41" s="140"/>
      <c r="AQ41" s="140"/>
      <c r="AR41" s="140"/>
      <c r="AS41" s="139"/>
      <c r="AT41" s="173"/>
      <c r="AU41" s="129"/>
      <c r="AV41" s="129"/>
      <c r="AW41" s="129"/>
      <c r="AX41" s="129"/>
      <c r="AY41" s="129"/>
      <c r="AZ41" s="129"/>
      <c r="BA41" s="129"/>
      <c r="BB41" s="130"/>
      <c r="BC41" s="172"/>
      <c r="BD41" s="172"/>
      <c r="BE41" s="172" t="s">
        <v>294</v>
      </c>
      <c r="BF41" s="172"/>
      <c r="BG41" s="172"/>
    </row>
    <row r="42" spans="1:59" x14ac:dyDescent="0.25">
      <c r="A42" s="126"/>
      <c r="B42" s="128" t="s">
        <v>99</v>
      </c>
      <c r="C42" s="127"/>
      <c r="D42" s="127"/>
      <c r="E42" s="127"/>
      <c r="F42" s="127"/>
      <c r="G42" s="127"/>
      <c r="H42" s="127"/>
      <c r="I42" s="127"/>
      <c r="J42" s="127"/>
      <c r="K42" s="127"/>
      <c r="L42" s="127"/>
      <c r="M42" s="127"/>
      <c r="N42" s="127"/>
      <c r="O42" s="127"/>
      <c r="P42" s="127"/>
      <c r="Q42" s="139"/>
      <c r="R42" s="139"/>
      <c r="S42" s="139"/>
      <c r="T42" s="139"/>
      <c r="U42" s="139"/>
      <c r="V42" s="139"/>
      <c r="W42" s="139"/>
      <c r="X42" s="139"/>
      <c r="Y42" s="139"/>
      <c r="Z42" s="139"/>
      <c r="AA42" s="139"/>
      <c r="AB42" s="140"/>
      <c r="AC42" s="140"/>
      <c r="AD42" s="140"/>
      <c r="AE42" s="140"/>
      <c r="AF42" s="140"/>
      <c r="AG42" s="140"/>
      <c r="AH42" s="140"/>
      <c r="AI42" s="140"/>
      <c r="AJ42" s="140"/>
      <c r="AK42" s="140"/>
      <c r="AL42" s="139"/>
      <c r="AM42" s="139"/>
      <c r="AN42" s="139"/>
      <c r="AO42" s="139"/>
      <c r="AP42" s="139"/>
      <c r="AQ42" s="139"/>
      <c r="AR42" s="139"/>
      <c r="AS42" s="139"/>
      <c r="AT42" s="173"/>
      <c r="AU42" s="127"/>
      <c r="AV42" s="129"/>
      <c r="AW42" s="129"/>
      <c r="AX42" s="129"/>
      <c r="AY42" s="129"/>
      <c r="AZ42" s="129"/>
      <c r="BA42" s="129"/>
      <c r="BB42" s="130"/>
      <c r="BC42" s="172"/>
      <c r="BD42" s="172"/>
      <c r="BE42" s="172"/>
      <c r="BF42" s="172"/>
      <c r="BG42" s="172"/>
    </row>
    <row r="43" spans="1:59" x14ac:dyDescent="0.25">
      <c r="A43" s="126"/>
      <c r="B43" s="128" t="s">
        <v>120</v>
      </c>
      <c r="C43" s="127"/>
      <c r="D43" s="127"/>
      <c r="E43" s="127"/>
      <c r="F43" s="127"/>
      <c r="G43" s="127"/>
      <c r="H43" s="127"/>
      <c r="I43" s="127"/>
      <c r="J43" s="127"/>
      <c r="K43" s="127"/>
      <c r="L43" s="127"/>
      <c r="M43" s="127"/>
      <c r="N43" s="127"/>
      <c r="O43" s="139"/>
      <c r="P43" s="139"/>
      <c r="Q43" s="139"/>
      <c r="R43" s="139"/>
      <c r="S43" s="139"/>
      <c r="T43" s="139"/>
      <c r="U43" s="139"/>
      <c r="V43" s="139"/>
      <c r="W43" s="139"/>
      <c r="X43" s="140"/>
      <c r="Y43" s="140"/>
      <c r="Z43" s="140"/>
      <c r="AA43" s="140"/>
      <c r="AB43" s="140"/>
      <c r="AC43" s="140"/>
      <c r="AD43" s="140"/>
      <c r="AE43" s="140"/>
      <c r="AF43" s="140"/>
      <c r="AG43" s="140"/>
      <c r="AH43" s="140"/>
      <c r="AI43" s="140"/>
      <c r="AJ43" s="140"/>
      <c r="AK43" s="140"/>
      <c r="AL43" s="139"/>
      <c r="AM43" s="139"/>
      <c r="AN43" s="139"/>
      <c r="AO43" s="139"/>
      <c r="AP43" s="139"/>
      <c r="AQ43" s="139"/>
      <c r="AR43" s="139"/>
      <c r="AS43" s="139"/>
      <c r="AT43" s="173"/>
      <c r="AU43" s="127"/>
      <c r="AV43" s="129"/>
      <c r="AW43" s="129"/>
      <c r="AX43" s="129"/>
      <c r="AY43" s="129"/>
      <c r="AZ43" s="129"/>
      <c r="BA43" s="129"/>
      <c r="BB43" s="130"/>
      <c r="BC43" s="172"/>
      <c r="BD43" s="172"/>
      <c r="BE43" s="172"/>
      <c r="BF43" s="172"/>
      <c r="BG43" s="172"/>
    </row>
    <row r="44" spans="1:59" x14ac:dyDescent="0.25">
      <c r="A44" s="131"/>
      <c r="B44" s="136" t="s">
        <v>121</v>
      </c>
      <c r="C44" s="127"/>
      <c r="D44" s="127"/>
      <c r="E44" s="127"/>
      <c r="F44" s="127"/>
      <c r="G44" s="127"/>
      <c r="H44" s="127"/>
      <c r="I44" s="127"/>
      <c r="J44" s="127"/>
      <c r="K44" s="127"/>
      <c r="L44" s="127"/>
      <c r="M44" s="127"/>
      <c r="N44" s="127"/>
      <c r="O44" s="127"/>
      <c r="P44" s="127"/>
      <c r="Q44" s="127"/>
      <c r="R44" s="127"/>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27"/>
      <c r="AV44" s="129"/>
      <c r="AW44" s="129"/>
      <c r="AX44" s="129"/>
      <c r="AY44" s="129"/>
      <c r="AZ44" s="129"/>
      <c r="BA44" s="129"/>
      <c r="BB44" s="130"/>
      <c r="BC44" s="172"/>
      <c r="BD44" s="172"/>
      <c r="BE44" s="172"/>
      <c r="BF44" s="172"/>
      <c r="BG44" s="172"/>
    </row>
    <row r="45" spans="1:59" x14ac:dyDescent="0.25">
      <c r="A45" s="50" t="s">
        <v>103</v>
      </c>
      <c r="B45" s="128" t="s">
        <v>102</v>
      </c>
      <c r="C45" s="124"/>
      <c r="D45" s="125"/>
      <c r="E45" s="125"/>
      <c r="F45" s="125"/>
      <c r="G45" s="125"/>
      <c r="H45" s="125"/>
      <c r="I45" s="125"/>
      <c r="J45" s="125"/>
      <c r="K45" s="125"/>
      <c r="L45" s="125"/>
      <c r="M45" s="125"/>
      <c r="N45" s="125"/>
      <c r="O45" s="125"/>
      <c r="P45" s="147"/>
      <c r="Q45" s="147"/>
      <c r="R45" s="147"/>
      <c r="S45" s="143"/>
      <c r="T45" s="143"/>
      <c r="U45" s="143"/>
      <c r="V45" s="143"/>
      <c r="W45" s="143"/>
      <c r="X45" s="143"/>
      <c r="Y45" s="143"/>
      <c r="Z45" s="143"/>
      <c r="AA45" s="143"/>
      <c r="AB45" s="42"/>
      <c r="AC45" s="42"/>
      <c r="AD45" s="42"/>
      <c r="AE45" s="42"/>
      <c r="AF45" s="42"/>
      <c r="AG45" s="42"/>
      <c r="AH45" s="42"/>
      <c r="AI45" s="143"/>
      <c r="AJ45" s="143"/>
      <c r="AK45" s="143"/>
      <c r="AL45" s="143"/>
      <c r="AM45" s="143"/>
      <c r="AN45" s="143"/>
      <c r="AO45" s="143"/>
      <c r="AP45" s="143"/>
      <c r="AQ45" s="143"/>
      <c r="AR45" s="143"/>
      <c r="AS45" s="143"/>
      <c r="AT45" s="147"/>
      <c r="AU45" s="147"/>
      <c r="AV45" s="137"/>
      <c r="AW45" s="137"/>
      <c r="AX45" s="137"/>
      <c r="AY45" s="137"/>
      <c r="AZ45" s="137"/>
      <c r="BA45" s="137"/>
      <c r="BB45" s="138"/>
      <c r="BC45" s="172"/>
      <c r="BD45" s="172"/>
      <c r="BE45" s="172"/>
      <c r="BF45" s="172"/>
      <c r="BG45" s="172"/>
    </row>
    <row r="46" spans="1:59" x14ac:dyDescent="0.25">
      <c r="A46" s="126"/>
      <c r="B46" s="128" t="s">
        <v>299</v>
      </c>
      <c r="C46" s="131"/>
      <c r="D46" s="132"/>
      <c r="E46" s="132"/>
      <c r="F46" s="132"/>
      <c r="G46" s="132"/>
      <c r="H46" s="132"/>
      <c r="I46" s="132"/>
      <c r="J46" s="132"/>
      <c r="K46" s="132"/>
      <c r="L46" s="132"/>
      <c r="M46" s="132"/>
      <c r="N46" s="132"/>
      <c r="O46" s="144"/>
      <c r="P46" s="144"/>
      <c r="Q46" s="144"/>
      <c r="R46" s="144"/>
      <c r="S46" s="144"/>
      <c r="T46" s="144"/>
      <c r="U46" s="144"/>
      <c r="V46" s="144"/>
      <c r="W46" s="144"/>
      <c r="X46" s="144"/>
      <c r="Y46" s="144"/>
      <c r="Z46" s="144"/>
      <c r="AA46" s="45"/>
      <c r="AB46" s="45"/>
      <c r="AC46" s="45"/>
      <c r="AD46" s="45"/>
      <c r="AE46" s="45"/>
      <c r="AF46" s="45"/>
      <c r="AG46" s="45"/>
      <c r="AH46" s="45"/>
      <c r="AI46" s="45"/>
      <c r="AJ46" s="144"/>
      <c r="AK46" s="144"/>
      <c r="AL46" s="144"/>
      <c r="AM46" s="144"/>
      <c r="AN46" s="144"/>
      <c r="AO46" s="144"/>
      <c r="AP46" s="144"/>
      <c r="AQ46" s="144"/>
      <c r="AR46" s="144"/>
      <c r="AS46" s="144"/>
      <c r="AT46" s="133"/>
      <c r="AU46" s="133"/>
      <c r="AV46" s="133"/>
      <c r="AW46" s="133"/>
      <c r="AX46" s="133"/>
      <c r="AY46" s="133"/>
      <c r="AZ46" s="133"/>
      <c r="BA46" s="133"/>
      <c r="BB46" s="134"/>
      <c r="BC46" s="172"/>
      <c r="BD46" s="172"/>
      <c r="BE46" s="172"/>
      <c r="BF46" s="172"/>
      <c r="BG46" s="172"/>
    </row>
    <row r="47" spans="1:59" x14ac:dyDescent="0.25">
      <c r="A47" s="22" t="s">
        <v>61</v>
      </c>
      <c r="B47" s="26" t="s">
        <v>93</v>
      </c>
      <c r="C47" s="24"/>
      <c r="D47" s="25"/>
      <c r="E47" s="25"/>
      <c r="F47" s="25"/>
      <c r="G47" s="25"/>
      <c r="H47" s="25"/>
      <c r="I47" s="25"/>
      <c r="J47" s="25"/>
      <c r="K47" s="25"/>
      <c r="L47" s="25"/>
      <c r="M47" s="25"/>
      <c r="N47" s="25"/>
      <c r="O47" s="25"/>
      <c r="P47" s="25"/>
      <c r="Q47" s="25"/>
      <c r="R47" s="25"/>
      <c r="S47" s="25"/>
      <c r="T47" s="25"/>
      <c r="U47" s="25"/>
      <c r="V47" s="25"/>
      <c r="W47" s="142"/>
      <c r="X47" s="142"/>
      <c r="Y47" s="35"/>
      <c r="Z47" s="35"/>
      <c r="AA47" s="35"/>
      <c r="AB47" s="35"/>
      <c r="AC47" s="35"/>
      <c r="AD47" s="35"/>
      <c r="AE47" s="35"/>
      <c r="AF47" s="35"/>
      <c r="AG47" s="35"/>
      <c r="AH47" s="35"/>
      <c r="AI47" s="35"/>
      <c r="AJ47" s="35"/>
      <c r="AK47" s="35"/>
      <c r="AL47" s="35"/>
      <c r="AM47" s="35"/>
      <c r="AN47" s="35"/>
      <c r="AO47" s="35"/>
      <c r="AP47" s="35"/>
      <c r="AQ47" s="35"/>
      <c r="AR47" s="35"/>
      <c r="AS47" s="35"/>
      <c r="AT47" s="25"/>
      <c r="AU47" s="27"/>
      <c r="AV47" s="27"/>
      <c r="AW47" s="27"/>
      <c r="AX47" s="27"/>
      <c r="AY47" s="27"/>
      <c r="AZ47" s="27"/>
      <c r="BA47" s="27"/>
      <c r="BB47" s="28"/>
      <c r="BC47" s="172"/>
      <c r="BD47" s="172"/>
      <c r="BE47" s="172"/>
      <c r="BF47" s="172"/>
      <c r="BG47" s="172"/>
    </row>
    <row r="48" spans="1:59" x14ac:dyDescent="0.25">
      <c r="A48" s="50" t="s">
        <v>41</v>
      </c>
      <c r="B48" s="128" t="s">
        <v>96</v>
      </c>
      <c r="C48" s="126"/>
      <c r="D48" s="127"/>
      <c r="E48" s="127"/>
      <c r="F48" s="127"/>
      <c r="G48" s="127"/>
      <c r="H48" s="127"/>
      <c r="I48" s="127"/>
      <c r="J48" s="127"/>
      <c r="K48" s="127"/>
      <c r="L48" s="127"/>
      <c r="M48" s="127"/>
      <c r="N48" s="127"/>
      <c r="O48" s="140"/>
      <c r="P48" s="140"/>
      <c r="Q48" s="140"/>
      <c r="R48" s="140"/>
      <c r="S48" s="140"/>
      <c r="T48" s="140"/>
      <c r="U48" s="140"/>
      <c r="V48" s="140"/>
      <c r="W48" s="140"/>
      <c r="X48" s="140"/>
      <c r="Y48" s="140"/>
      <c r="Z48" s="140"/>
      <c r="AA48" s="140"/>
      <c r="AB48" s="140"/>
      <c r="AC48" s="140"/>
      <c r="AD48" s="140"/>
      <c r="AE48" s="140"/>
      <c r="AF48" s="141"/>
      <c r="AG48" s="141"/>
      <c r="AH48" s="141"/>
      <c r="AI48" s="141"/>
      <c r="AJ48" s="141"/>
      <c r="AK48" s="141"/>
      <c r="AL48" s="141"/>
      <c r="AM48" s="141"/>
      <c r="AN48" s="140"/>
      <c r="AO48" s="140"/>
      <c r="AP48" s="140"/>
      <c r="AQ48" s="140"/>
      <c r="AR48" s="140"/>
      <c r="AS48" s="140"/>
      <c r="AT48" s="173"/>
      <c r="AU48" s="129"/>
      <c r="AV48" s="129"/>
      <c r="AW48" s="129"/>
      <c r="AX48" s="129"/>
      <c r="AY48" s="129"/>
      <c r="AZ48" s="129"/>
      <c r="BA48" s="129"/>
      <c r="BB48" s="130"/>
      <c r="BC48" s="172"/>
      <c r="BD48" s="98"/>
      <c r="BE48" s="173"/>
      <c r="BF48" s="172"/>
      <c r="BG48" s="172"/>
    </row>
    <row r="49" spans="1:59" x14ac:dyDescent="0.25">
      <c r="A49" s="50"/>
      <c r="B49" s="128" t="s">
        <v>98</v>
      </c>
      <c r="C49" s="126"/>
      <c r="D49" s="127"/>
      <c r="E49" s="127"/>
      <c r="F49" s="127"/>
      <c r="G49" s="127"/>
      <c r="H49" s="127"/>
      <c r="I49" s="127"/>
      <c r="J49" s="127"/>
      <c r="K49" s="127"/>
      <c r="L49" s="127"/>
      <c r="M49" s="127"/>
      <c r="N49" s="127"/>
      <c r="O49" s="173"/>
      <c r="P49" s="173"/>
      <c r="Q49" s="173"/>
      <c r="R49" s="173"/>
      <c r="S49" s="173"/>
      <c r="T49" s="173"/>
      <c r="U49" s="173"/>
      <c r="V49" s="173"/>
      <c r="W49" s="173"/>
      <c r="X49" s="173"/>
      <c r="Y49" s="173"/>
      <c r="Z49" s="173"/>
      <c r="AA49" s="173"/>
      <c r="AB49" s="140"/>
      <c r="AC49" s="140"/>
      <c r="AD49" s="140"/>
      <c r="AE49" s="140"/>
      <c r="AF49" s="140"/>
      <c r="AG49" s="140"/>
      <c r="AH49" s="140"/>
      <c r="AI49" s="140"/>
      <c r="AJ49" s="140"/>
      <c r="AK49" s="140"/>
      <c r="AL49" s="140"/>
      <c r="AM49" s="173"/>
      <c r="AN49" s="173"/>
      <c r="AO49" s="173"/>
      <c r="AP49" s="173"/>
      <c r="AQ49" s="173"/>
      <c r="AR49" s="173"/>
      <c r="AS49" s="173"/>
      <c r="AT49" s="173"/>
      <c r="AU49" s="129"/>
      <c r="AV49" s="129"/>
      <c r="AW49" s="129"/>
      <c r="AX49" s="129"/>
      <c r="AY49" s="129"/>
      <c r="AZ49" s="129"/>
      <c r="BA49" s="129"/>
      <c r="BB49" s="130"/>
      <c r="BC49" s="172"/>
      <c r="BD49" s="98"/>
      <c r="BE49" s="173"/>
      <c r="BF49" s="172"/>
      <c r="BG49" s="172"/>
    </row>
    <row r="50" spans="1:59" x14ac:dyDescent="0.25">
      <c r="A50" s="50"/>
      <c r="B50" s="128" t="s">
        <v>275</v>
      </c>
      <c r="C50" s="126"/>
      <c r="D50" s="127"/>
      <c r="E50" s="127"/>
      <c r="F50" s="127"/>
      <c r="G50" s="127"/>
      <c r="H50" s="127"/>
      <c r="I50" s="127"/>
      <c r="J50" s="127"/>
      <c r="K50" s="127"/>
      <c r="L50" s="127"/>
      <c r="M50" s="127"/>
      <c r="N50" s="127"/>
      <c r="O50" s="146"/>
      <c r="P50" s="173"/>
      <c r="Q50" s="146"/>
      <c r="R50" s="146"/>
      <c r="S50" s="146"/>
      <c r="T50" s="173"/>
      <c r="U50" s="173"/>
      <c r="V50" s="146"/>
      <c r="W50" s="146"/>
      <c r="X50" s="146"/>
      <c r="Y50" s="146"/>
      <c r="Z50" s="146"/>
      <c r="AA50" s="146"/>
      <c r="AB50" s="173"/>
      <c r="AC50" s="173"/>
      <c r="AD50" s="146"/>
      <c r="AE50" s="139"/>
      <c r="AF50" s="139"/>
      <c r="AG50" s="139"/>
      <c r="AH50" s="139"/>
      <c r="AI50" s="139"/>
      <c r="AJ50" s="139"/>
      <c r="AK50" s="139"/>
      <c r="AL50" s="139"/>
      <c r="AM50" s="139"/>
      <c r="AN50" s="173"/>
      <c r="AO50" s="146"/>
      <c r="AP50" s="146"/>
      <c r="AQ50" s="146"/>
      <c r="AR50" s="146"/>
      <c r="AS50" s="146"/>
      <c r="AT50" s="129"/>
      <c r="AU50" s="129"/>
      <c r="AV50" s="129"/>
      <c r="AW50" s="129"/>
      <c r="AX50" s="129"/>
      <c r="AY50" s="129"/>
      <c r="AZ50" s="129"/>
      <c r="BA50" s="129"/>
      <c r="BB50" s="130"/>
      <c r="BC50" s="172"/>
      <c r="BD50" s="98"/>
      <c r="BE50" s="173"/>
      <c r="BF50" s="172"/>
      <c r="BG50" s="172"/>
    </row>
    <row r="51" spans="1:59" x14ac:dyDescent="0.25">
      <c r="A51" s="50"/>
      <c r="B51" s="128" t="s">
        <v>281</v>
      </c>
      <c r="C51" s="126"/>
      <c r="D51" s="127"/>
      <c r="E51" s="127"/>
      <c r="F51" s="127"/>
      <c r="G51" s="127"/>
      <c r="H51" s="127"/>
      <c r="I51" s="127"/>
      <c r="J51" s="127"/>
      <c r="K51" s="127"/>
      <c r="L51" s="127"/>
      <c r="M51" s="127"/>
      <c r="N51" s="127"/>
      <c r="O51" s="146"/>
      <c r="P51" s="146"/>
      <c r="Q51" s="146"/>
      <c r="R51" s="146"/>
      <c r="S51" s="146"/>
      <c r="T51" s="146"/>
      <c r="U51" s="146"/>
      <c r="V51" s="146"/>
      <c r="W51" s="146"/>
      <c r="X51" s="139"/>
      <c r="Y51" s="139"/>
      <c r="Z51" s="139"/>
      <c r="AA51" s="139"/>
      <c r="AB51" s="139"/>
      <c r="AC51" s="139"/>
      <c r="AD51" s="139"/>
      <c r="AE51" s="139"/>
      <c r="AF51" s="139"/>
      <c r="AG51" s="139"/>
      <c r="AH51" s="139"/>
      <c r="AI51" s="139"/>
      <c r="AJ51" s="139"/>
      <c r="AK51" s="139"/>
      <c r="AL51" s="139"/>
      <c r="AM51" s="139"/>
      <c r="AN51" s="139"/>
      <c r="AO51" s="146"/>
      <c r="AP51" s="146"/>
      <c r="AQ51" s="146"/>
      <c r="AR51" s="146"/>
      <c r="AS51" s="146"/>
      <c r="AT51" s="129"/>
      <c r="AU51" s="129"/>
      <c r="AV51" s="129"/>
      <c r="AW51" s="129"/>
      <c r="AX51" s="129"/>
      <c r="AY51" s="129"/>
      <c r="AZ51" s="129"/>
      <c r="BA51" s="129"/>
      <c r="BB51" s="130"/>
      <c r="BC51" s="172"/>
      <c r="BD51" s="99"/>
      <c r="BE51" s="173"/>
      <c r="BF51" s="172"/>
      <c r="BG51" s="172"/>
    </row>
    <row r="52" spans="1:59" x14ac:dyDescent="0.25">
      <c r="A52" s="50"/>
      <c r="B52" s="128" t="s">
        <v>336</v>
      </c>
      <c r="C52" s="126"/>
      <c r="D52" s="127"/>
      <c r="E52" s="127"/>
      <c r="F52" s="127"/>
      <c r="G52" s="127"/>
      <c r="H52" s="127"/>
      <c r="I52" s="127"/>
      <c r="J52" s="127"/>
      <c r="K52" s="127"/>
      <c r="L52" s="127"/>
      <c r="M52" s="127"/>
      <c r="N52" s="127"/>
      <c r="O52" s="146"/>
      <c r="P52" s="146"/>
      <c r="Q52" s="146"/>
      <c r="R52" s="146"/>
      <c r="S52" s="146"/>
      <c r="T52" s="146"/>
      <c r="U52" s="146"/>
      <c r="V52" s="146"/>
      <c r="W52" s="146"/>
      <c r="X52" s="146"/>
      <c r="Y52" s="146"/>
      <c r="Z52" s="146"/>
      <c r="AA52" s="146"/>
      <c r="AB52" s="146"/>
      <c r="AC52" s="173"/>
      <c r="AD52" s="173"/>
      <c r="AE52" s="173"/>
      <c r="AF52" s="140"/>
      <c r="AG52" s="140"/>
      <c r="AH52" s="140"/>
      <c r="AI52" s="140"/>
      <c r="AJ52" s="140"/>
      <c r="AK52" s="140"/>
      <c r="AL52" s="140"/>
      <c r="AM52" s="146"/>
      <c r="AN52" s="146"/>
      <c r="AO52" s="146"/>
      <c r="AP52" s="146"/>
      <c r="AQ52" s="146"/>
      <c r="AR52" s="146"/>
      <c r="AS52" s="146"/>
      <c r="AT52" s="129"/>
      <c r="AU52" s="129"/>
      <c r="AV52" s="129"/>
      <c r="AW52" s="129"/>
      <c r="AX52" s="129"/>
      <c r="AY52" s="129"/>
      <c r="AZ52" s="129"/>
      <c r="BA52" s="129"/>
      <c r="BB52" s="130"/>
      <c r="BC52" s="172"/>
      <c r="BD52" s="172"/>
      <c r="BE52" s="172"/>
      <c r="BF52" s="172"/>
      <c r="BG52" s="172"/>
    </row>
    <row r="53" spans="1:59" x14ac:dyDescent="0.25">
      <c r="A53" s="50"/>
      <c r="B53" s="128" t="s">
        <v>276</v>
      </c>
      <c r="C53" s="126"/>
      <c r="D53" s="127"/>
      <c r="E53" s="127"/>
      <c r="F53" s="127"/>
      <c r="G53" s="127"/>
      <c r="H53" s="127"/>
      <c r="I53" s="127"/>
      <c r="J53" s="127"/>
      <c r="K53" s="127"/>
      <c r="L53" s="127"/>
      <c r="M53" s="127"/>
      <c r="N53" s="127"/>
      <c r="O53" s="146"/>
      <c r="P53" s="146"/>
      <c r="Q53" s="146"/>
      <c r="R53" s="146"/>
      <c r="S53" s="146"/>
      <c r="T53" s="146"/>
      <c r="U53" s="146"/>
      <c r="V53" s="146"/>
      <c r="W53" s="146"/>
      <c r="X53" s="146"/>
      <c r="Y53" s="146"/>
      <c r="Z53" s="146"/>
      <c r="AA53" s="146"/>
      <c r="AB53" s="146"/>
      <c r="AC53" s="146"/>
      <c r="AD53" s="146"/>
      <c r="AE53" s="146"/>
      <c r="AF53" s="146"/>
      <c r="AG53" s="146"/>
      <c r="AH53" s="139"/>
      <c r="AI53" s="139"/>
      <c r="AJ53" s="139"/>
      <c r="AK53" s="139"/>
      <c r="AL53" s="139"/>
      <c r="AM53" s="173"/>
      <c r="AN53" s="173"/>
      <c r="AO53" s="146"/>
      <c r="AP53" s="146"/>
      <c r="AQ53" s="146"/>
      <c r="AR53" s="146"/>
      <c r="AS53" s="146"/>
      <c r="AT53" s="129"/>
      <c r="AU53" s="129"/>
      <c r="AV53" s="129"/>
      <c r="AW53" s="129"/>
      <c r="AX53" s="129"/>
      <c r="AY53" s="129"/>
      <c r="AZ53" s="129"/>
      <c r="BA53" s="129"/>
      <c r="BB53" s="130"/>
      <c r="BC53" s="172"/>
      <c r="BD53" s="172"/>
      <c r="BE53" s="172"/>
      <c r="BF53" s="172"/>
      <c r="BG53" s="172"/>
    </row>
    <row r="54" spans="1:59" x14ac:dyDescent="0.25">
      <c r="A54" s="50"/>
      <c r="B54" s="128" t="s">
        <v>97</v>
      </c>
      <c r="C54" s="126"/>
      <c r="D54" s="127"/>
      <c r="E54" s="127"/>
      <c r="F54" s="127"/>
      <c r="G54" s="127"/>
      <c r="H54" s="127"/>
      <c r="I54" s="127"/>
      <c r="J54" s="127"/>
      <c r="K54" s="127"/>
      <c r="L54" s="127"/>
      <c r="M54" s="127"/>
      <c r="N54" s="127"/>
      <c r="O54" s="173"/>
      <c r="P54" s="173"/>
      <c r="Q54" s="173"/>
      <c r="R54" s="173"/>
      <c r="S54" s="139"/>
      <c r="T54" s="139"/>
      <c r="U54" s="139"/>
      <c r="V54" s="139"/>
      <c r="W54" s="139"/>
      <c r="X54" s="139"/>
      <c r="Y54" s="139"/>
      <c r="Z54" s="139"/>
      <c r="AA54" s="139"/>
      <c r="AB54" s="139"/>
      <c r="AC54" s="139"/>
      <c r="AD54" s="139"/>
      <c r="AE54" s="139"/>
      <c r="AF54" s="139"/>
      <c r="AG54" s="139"/>
      <c r="AH54" s="139"/>
      <c r="AI54" s="139"/>
      <c r="AJ54" s="139"/>
      <c r="AK54" s="139"/>
      <c r="AL54" s="139"/>
      <c r="AM54" s="139"/>
      <c r="AN54" s="139"/>
      <c r="AO54" s="139"/>
      <c r="AP54" s="139"/>
      <c r="AQ54" s="139"/>
      <c r="AR54" s="139"/>
      <c r="AS54" s="139"/>
      <c r="AT54" s="139"/>
      <c r="AU54" s="139"/>
      <c r="AV54" s="129"/>
      <c r="AW54" s="129"/>
      <c r="AX54" s="129"/>
      <c r="AY54" s="129"/>
      <c r="AZ54" s="129"/>
      <c r="BA54" s="129"/>
      <c r="BB54" s="130"/>
      <c r="BC54" s="172"/>
      <c r="BD54" s="172"/>
      <c r="BE54" s="172"/>
      <c r="BF54" s="172"/>
      <c r="BG54" s="172"/>
    </row>
    <row r="55" spans="1:59" x14ac:dyDescent="0.25">
      <c r="A55" s="21" t="s">
        <v>100</v>
      </c>
      <c r="B55" s="135" t="s">
        <v>101</v>
      </c>
      <c r="C55" s="124"/>
      <c r="D55" s="125"/>
      <c r="E55" s="125"/>
      <c r="F55" s="125"/>
      <c r="G55" s="125"/>
      <c r="H55" s="125"/>
      <c r="I55" s="125"/>
      <c r="J55" s="125"/>
      <c r="K55" s="125"/>
      <c r="L55" s="125"/>
      <c r="M55" s="125"/>
      <c r="N55" s="125"/>
      <c r="O55" s="143"/>
      <c r="P55" s="143"/>
      <c r="Q55" s="143"/>
      <c r="R55" s="143"/>
      <c r="S55" s="143"/>
      <c r="T55" s="143"/>
      <c r="U55" s="143"/>
      <c r="V55" s="143"/>
      <c r="W55" s="143"/>
      <c r="X55" s="38"/>
      <c r="Y55" s="38"/>
      <c r="Z55" s="38"/>
      <c r="AA55" s="38"/>
      <c r="AB55" s="38"/>
      <c r="AC55" s="38"/>
      <c r="AD55" s="38"/>
      <c r="AE55" s="38"/>
      <c r="AF55" s="38"/>
      <c r="AG55" s="38"/>
      <c r="AH55" s="38"/>
      <c r="AI55" s="38"/>
      <c r="AJ55" s="38"/>
      <c r="AK55" s="38"/>
      <c r="AL55" s="38"/>
      <c r="AM55" s="38"/>
      <c r="AN55" s="38"/>
      <c r="AO55" s="38"/>
      <c r="AP55" s="38"/>
      <c r="AQ55" s="38"/>
      <c r="AR55" s="143"/>
      <c r="AS55" s="143"/>
      <c r="AT55" s="125"/>
      <c r="AU55" s="125"/>
      <c r="AV55" s="125"/>
      <c r="AW55" s="125"/>
      <c r="AX55" s="125"/>
      <c r="AY55" s="125"/>
      <c r="AZ55" s="125"/>
      <c r="BA55" s="125"/>
      <c r="BB55" s="135"/>
      <c r="BC55" s="172"/>
      <c r="BD55" s="172"/>
      <c r="BE55" s="172"/>
      <c r="BF55" s="172"/>
      <c r="BG55" s="172"/>
    </row>
    <row r="56" spans="1:59" x14ac:dyDescent="0.25">
      <c r="A56" s="308"/>
      <c r="B56" s="153" t="s">
        <v>269</v>
      </c>
      <c r="C56" s="122"/>
      <c r="D56" s="123"/>
      <c r="E56" s="123"/>
      <c r="F56" s="123"/>
      <c r="G56" s="123"/>
      <c r="H56" s="123"/>
      <c r="I56" s="123"/>
      <c r="J56" s="123"/>
      <c r="K56" s="123"/>
      <c r="L56" s="123"/>
      <c r="M56" s="123"/>
      <c r="N56" s="123"/>
      <c r="O56" s="123"/>
      <c r="P56" s="123"/>
      <c r="Q56" s="148"/>
      <c r="R56" s="148"/>
      <c r="S56" s="148"/>
      <c r="T56" s="148"/>
      <c r="U56" s="148"/>
      <c r="V56" s="148"/>
      <c r="W56" s="148"/>
      <c r="X56" s="148"/>
      <c r="Y56" s="144"/>
      <c r="Z56" s="144"/>
      <c r="AA56" s="144"/>
      <c r="AB56" s="144"/>
      <c r="AC56" s="144"/>
      <c r="AD56" s="144"/>
      <c r="AE56" s="144"/>
      <c r="AF56" s="144"/>
      <c r="AG56" s="144"/>
      <c r="AH56" s="144"/>
      <c r="AI56" s="144"/>
      <c r="AJ56" s="144"/>
      <c r="AK56" s="144"/>
      <c r="AL56" s="144"/>
      <c r="AM56" s="144"/>
      <c r="AN56" s="123"/>
      <c r="AO56" s="123"/>
      <c r="AP56" s="123"/>
      <c r="AQ56" s="123"/>
      <c r="AR56" s="123"/>
      <c r="AS56" s="123"/>
      <c r="AT56" s="123"/>
      <c r="AU56" s="123"/>
      <c r="AV56" s="123"/>
      <c r="AW56" s="123"/>
      <c r="AX56" s="123"/>
      <c r="AY56" s="123"/>
      <c r="AZ56" s="123"/>
      <c r="BA56" s="123"/>
      <c r="BB56" s="153"/>
      <c r="BC56" s="172"/>
      <c r="BD56" s="172"/>
      <c r="BE56" s="172"/>
      <c r="BF56" s="172"/>
      <c r="BG56" s="172"/>
    </row>
    <row r="57" spans="1:59" x14ac:dyDescent="0.25">
      <c r="A57" s="262" t="s">
        <v>58</v>
      </c>
      <c r="B57" s="154" t="s">
        <v>92</v>
      </c>
      <c r="C57" s="155"/>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42"/>
      <c r="AB57" s="142"/>
      <c r="AC57" s="35"/>
      <c r="AD57" s="35"/>
      <c r="AE57" s="35"/>
      <c r="AF57" s="35"/>
      <c r="AG57" s="35"/>
      <c r="AH57" s="35"/>
      <c r="AI57" s="35"/>
      <c r="AJ57" s="35"/>
      <c r="AK57" s="35"/>
      <c r="AL57" s="35"/>
      <c r="AM57" s="35"/>
      <c r="AN57" s="142"/>
      <c r="AO57" s="142"/>
      <c r="AP57" s="142"/>
      <c r="AQ57" s="142"/>
      <c r="AR57" s="156"/>
      <c r="AS57" s="156"/>
      <c r="AT57" s="156"/>
      <c r="AU57" s="156"/>
      <c r="AV57" s="156"/>
      <c r="AW57" s="156"/>
      <c r="AX57" s="156"/>
      <c r="AY57" s="156"/>
      <c r="AZ57" s="156"/>
      <c r="BA57" s="156"/>
      <c r="BB57" s="154"/>
      <c r="BC57" s="172"/>
      <c r="BD57" s="172"/>
      <c r="BE57" s="172"/>
      <c r="BF57" s="172"/>
      <c r="BG57" s="172"/>
    </row>
    <row r="58" spans="1:59" x14ac:dyDescent="0.25">
      <c r="A58" s="262" t="s">
        <v>50</v>
      </c>
      <c r="B58" s="154" t="s">
        <v>170</v>
      </c>
      <c r="C58" s="119"/>
      <c r="D58" s="120"/>
      <c r="E58" s="120"/>
      <c r="F58" s="120"/>
      <c r="G58" s="120"/>
      <c r="H58" s="120"/>
      <c r="I58" s="120"/>
      <c r="J58" s="120"/>
      <c r="K58" s="120"/>
      <c r="L58" s="120"/>
      <c r="M58" s="120"/>
      <c r="N58" s="120"/>
      <c r="O58" s="139"/>
      <c r="P58" s="139"/>
      <c r="Q58" s="139"/>
      <c r="R58" s="139"/>
      <c r="S58" s="139"/>
      <c r="T58" s="139"/>
      <c r="U58" s="139"/>
      <c r="V58" s="139"/>
      <c r="W58" s="139"/>
      <c r="X58" s="139"/>
      <c r="Y58" s="139"/>
      <c r="Z58" s="139"/>
      <c r="AA58" s="139"/>
      <c r="AB58" s="140"/>
      <c r="AC58" s="140"/>
      <c r="AD58" s="140"/>
      <c r="AE58" s="140"/>
      <c r="AF58" s="140"/>
      <c r="AG58" s="140"/>
      <c r="AH58" s="140"/>
      <c r="AI58" s="140"/>
      <c r="AJ58" s="139"/>
      <c r="AK58" s="139"/>
      <c r="AL58" s="139"/>
      <c r="AM58" s="139"/>
      <c r="AN58" s="139"/>
      <c r="AO58" s="139"/>
      <c r="AP58" s="139"/>
      <c r="AQ58" s="139"/>
      <c r="AR58" s="139"/>
      <c r="AS58" s="139"/>
      <c r="AT58" s="120"/>
      <c r="AU58" s="120"/>
      <c r="AV58" s="120"/>
      <c r="AW58" s="120"/>
      <c r="AX58" s="120"/>
      <c r="AY58" s="120"/>
      <c r="AZ58" s="120"/>
      <c r="BA58" s="120"/>
      <c r="BB58" s="121"/>
      <c r="BC58" s="172"/>
      <c r="BD58" s="172"/>
      <c r="BE58" s="172"/>
      <c r="BF58" s="172"/>
      <c r="BG58" s="172"/>
    </row>
    <row r="59" spans="1:59" x14ac:dyDescent="0.25">
      <c r="A59" s="262" t="s">
        <v>471</v>
      </c>
      <c r="B59" s="154" t="s">
        <v>200</v>
      </c>
      <c r="C59" s="155"/>
      <c r="D59" s="156"/>
      <c r="E59" s="156"/>
      <c r="F59" s="156"/>
      <c r="G59" s="156"/>
      <c r="H59" s="156"/>
      <c r="I59" s="156"/>
      <c r="J59" s="156"/>
      <c r="K59" s="156"/>
      <c r="L59" s="156"/>
      <c r="M59" s="156"/>
      <c r="N59" s="156"/>
      <c r="O59" s="142"/>
      <c r="P59" s="142"/>
      <c r="Q59" s="142"/>
      <c r="R59" s="142"/>
      <c r="S59" s="142"/>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156"/>
      <c r="AU59" s="156"/>
      <c r="AV59" s="156"/>
      <c r="AW59" s="156"/>
      <c r="AX59" s="156"/>
      <c r="AY59" s="156"/>
      <c r="AZ59" s="156"/>
      <c r="BA59" s="156"/>
      <c r="BB59" s="154"/>
      <c r="BC59" s="172"/>
      <c r="BD59" s="172"/>
      <c r="BE59" s="172"/>
      <c r="BF59" s="172"/>
      <c r="BG59" s="172"/>
    </row>
    <row r="60" spans="1:59" x14ac:dyDescent="0.25">
      <c r="A60" s="262" t="s">
        <v>132</v>
      </c>
      <c r="B60" s="154" t="s">
        <v>134</v>
      </c>
      <c r="C60" s="155"/>
      <c r="D60" s="156"/>
      <c r="E60" s="156"/>
      <c r="F60" s="156"/>
      <c r="G60" s="156"/>
      <c r="H60" s="156"/>
      <c r="I60" s="156"/>
      <c r="J60" s="156"/>
      <c r="K60" s="156"/>
      <c r="L60" s="156"/>
      <c r="M60" s="156"/>
      <c r="N60" s="156"/>
      <c r="O60" s="142"/>
      <c r="P60" s="142"/>
      <c r="Q60" s="142"/>
      <c r="R60" s="142"/>
      <c r="S60" s="142"/>
      <c r="T60" s="142"/>
      <c r="U60" s="142"/>
      <c r="V60" s="142"/>
      <c r="W60" s="142"/>
      <c r="X60" s="142"/>
      <c r="Y60" s="142"/>
      <c r="Z60" s="142"/>
      <c r="AA60" s="35"/>
      <c r="AB60" s="35"/>
      <c r="AC60" s="35"/>
      <c r="AD60" s="35"/>
      <c r="AE60" s="35"/>
      <c r="AF60" s="35"/>
      <c r="AG60" s="35"/>
      <c r="AH60" s="35"/>
      <c r="AI60" s="142"/>
      <c r="AJ60" s="142"/>
      <c r="AK60" s="142"/>
      <c r="AL60" s="142"/>
      <c r="AM60" s="142"/>
      <c r="AN60" s="142"/>
      <c r="AO60" s="142"/>
      <c r="AP60" s="142"/>
      <c r="AQ60" s="142"/>
      <c r="AR60" s="142"/>
      <c r="AS60" s="142"/>
      <c r="AT60" s="156"/>
      <c r="AU60" s="156"/>
      <c r="AV60" s="156"/>
      <c r="AW60" s="156"/>
      <c r="AX60" s="156"/>
      <c r="AY60" s="156"/>
      <c r="AZ60" s="156"/>
      <c r="BA60" s="156"/>
      <c r="BB60" s="154"/>
      <c r="BC60" s="172"/>
      <c r="BD60" s="172"/>
      <c r="BE60" s="172"/>
      <c r="BF60" s="172"/>
      <c r="BG60" s="172"/>
    </row>
    <row r="61" spans="1:59" x14ac:dyDescent="0.25">
      <c r="A61" s="172"/>
      <c r="B61" s="172"/>
      <c r="C61" s="172"/>
      <c r="D61" s="172"/>
      <c r="E61" s="172"/>
      <c r="F61" s="172"/>
      <c r="G61" s="172"/>
      <c r="H61" s="172"/>
      <c r="I61" s="172"/>
      <c r="J61" s="172"/>
      <c r="K61" s="172"/>
      <c r="L61" s="172"/>
      <c r="M61" s="172"/>
      <c r="N61" s="172"/>
      <c r="O61" s="172"/>
      <c r="P61" s="172"/>
      <c r="Q61" s="172"/>
      <c r="R61" s="172"/>
      <c r="S61" s="172"/>
      <c r="T61" s="172"/>
      <c r="U61" s="172"/>
      <c r="V61" s="172"/>
      <c r="W61" s="172"/>
      <c r="X61" s="172"/>
      <c r="Y61" s="172"/>
      <c r="Z61" s="172"/>
      <c r="AA61" s="172"/>
      <c r="AB61" s="172"/>
      <c r="AC61" s="172"/>
      <c r="AD61" s="172"/>
      <c r="AE61" s="172"/>
      <c r="AF61" s="172"/>
      <c r="AG61" s="172"/>
      <c r="AH61" s="172"/>
      <c r="AI61" s="172"/>
      <c r="AJ61" s="172"/>
      <c r="AK61" s="172"/>
      <c r="AL61" s="172"/>
      <c r="AM61" s="172"/>
      <c r="AN61" s="172"/>
      <c r="AO61" s="172"/>
      <c r="AP61" s="172"/>
      <c r="AQ61" s="172"/>
      <c r="AR61" s="172"/>
      <c r="AS61" s="172"/>
      <c r="AT61" s="172"/>
      <c r="AU61" s="172"/>
      <c r="AV61" s="172"/>
      <c r="AW61" s="172"/>
      <c r="AX61" s="172"/>
      <c r="AY61" s="172"/>
      <c r="AZ61" s="172"/>
      <c r="BA61" s="172"/>
      <c r="BB61" s="172"/>
      <c r="BC61" s="172"/>
      <c r="BD61" s="172"/>
      <c r="BE61" s="172"/>
      <c r="BF61" s="172"/>
      <c r="BG61" s="172"/>
    </row>
    <row r="62" spans="1:59" x14ac:dyDescent="0.25">
      <c r="A62" s="172"/>
      <c r="B62" s="172"/>
      <c r="C62" s="172"/>
      <c r="D62" s="172"/>
      <c r="E62" s="172"/>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72"/>
      <c r="AJ62" s="172"/>
      <c r="AK62" s="172"/>
      <c r="AL62" s="172"/>
      <c r="AM62" s="172"/>
      <c r="AN62" s="172"/>
      <c r="AO62" s="172"/>
      <c r="AP62" s="172"/>
      <c r="AQ62" s="172"/>
      <c r="AR62" s="172"/>
      <c r="AS62" s="172"/>
      <c r="AT62" s="172"/>
      <c r="AU62" s="172"/>
      <c r="AV62" s="172"/>
      <c r="AW62" s="172"/>
      <c r="AX62" s="172"/>
      <c r="AY62" s="172"/>
      <c r="AZ62" s="172"/>
      <c r="BA62" s="172"/>
      <c r="BB62" s="172"/>
      <c r="BC62" s="172"/>
      <c r="BD62" s="172"/>
      <c r="BE62" s="172"/>
      <c r="BF62" s="172"/>
      <c r="BG62" s="172"/>
    </row>
    <row r="63" spans="1:59" x14ac:dyDescent="0.25">
      <c r="A63" s="172"/>
      <c r="B63" s="172"/>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172"/>
      <c r="AM63" s="172"/>
      <c r="AN63" s="172"/>
      <c r="AO63" s="172"/>
      <c r="AP63" s="172"/>
      <c r="AQ63" s="172"/>
      <c r="AR63" s="172"/>
      <c r="AS63" s="172"/>
      <c r="AT63" s="172"/>
      <c r="AU63" s="172"/>
      <c r="AV63" s="172"/>
      <c r="AW63" s="172"/>
      <c r="AX63" s="172"/>
      <c r="AY63" s="172"/>
      <c r="AZ63" s="172"/>
      <c r="BA63" s="172"/>
      <c r="BB63" s="172"/>
      <c r="BC63" s="172"/>
      <c r="BD63" s="172"/>
      <c r="BE63" s="172"/>
      <c r="BF63" s="172"/>
      <c r="BG63" s="172"/>
    </row>
    <row r="64" spans="1:59" x14ac:dyDescent="0.25">
      <c r="A64" s="172"/>
      <c r="B64" s="172"/>
      <c r="C64" s="172"/>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c r="AI64" s="172"/>
      <c r="AJ64" s="172"/>
      <c r="AK64" s="172"/>
      <c r="AL64" s="172"/>
      <c r="AM64" s="172"/>
      <c r="AN64" s="172"/>
      <c r="AO64" s="172"/>
      <c r="AP64" s="172"/>
      <c r="AQ64" s="172"/>
      <c r="AR64" s="172"/>
      <c r="AS64" s="172"/>
      <c r="AT64" s="172"/>
      <c r="AU64" s="172"/>
      <c r="AV64" s="172"/>
      <c r="AW64" s="172"/>
      <c r="AX64" s="172"/>
      <c r="AY64" s="172"/>
      <c r="AZ64" s="172"/>
      <c r="BA64" s="172"/>
      <c r="BB64" s="172"/>
      <c r="BC64" s="172"/>
      <c r="BD64" s="172"/>
      <c r="BE64" s="172"/>
      <c r="BF64" s="172"/>
      <c r="BG64" s="172"/>
    </row>
    <row r="65" spans="1:59" x14ac:dyDescent="0.25">
      <c r="A65" s="172"/>
      <c r="B65" s="172"/>
      <c r="C65" s="172"/>
      <c r="D65" s="172"/>
      <c r="E65" s="172"/>
      <c r="F65" s="172"/>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172"/>
      <c r="AO65" s="172"/>
      <c r="AP65" s="172"/>
      <c r="AQ65" s="172"/>
      <c r="AR65" s="172"/>
      <c r="AS65" s="172"/>
      <c r="AT65" s="172"/>
      <c r="AU65" s="172"/>
      <c r="AV65" s="172"/>
      <c r="AW65" s="172"/>
      <c r="AX65" s="172"/>
      <c r="AY65" s="172"/>
      <c r="AZ65" s="172"/>
      <c r="BA65" s="172"/>
      <c r="BB65" s="172"/>
      <c r="BC65" s="172"/>
      <c r="BD65" s="172"/>
      <c r="BE65" s="172"/>
      <c r="BF65" s="172"/>
      <c r="BG65" s="172"/>
    </row>
    <row r="66" spans="1:59" x14ac:dyDescent="0.25">
      <c r="A66" s="172"/>
      <c r="B66" s="172"/>
      <c r="C66" s="172"/>
      <c r="D66" s="172"/>
      <c r="E66" s="172"/>
      <c r="F66" s="172"/>
      <c r="G66" s="172"/>
      <c r="H66" s="172"/>
      <c r="I66" s="172"/>
      <c r="J66" s="172"/>
      <c r="K66" s="172"/>
      <c r="L66" s="172"/>
      <c r="M66" s="172"/>
      <c r="N66" s="172"/>
      <c r="O66" s="172"/>
      <c r="P66" s="172"/>
      <c r="Q66" s="172"/>
      <c r="R66" s="172"/>
      <c r="S66" s="172"/>
      <c r="T66" s="172"/>
      <c r="U66" s="172"/>
      <c r="V66" s="172"/>
      <c r="W66" s="172"/>
      <c r="X66" s="172"/>
      <c r="Y66" s="172"/>
      <c r="Z66" s="172"/>
      <c r="AA66" s="172"/>
      <c r="AB66" s="172"/>
      <c r="AC66" s="172"/>
      <c r="AD66" s="172"/>
      <c r="AE66" s="172"/>
      <c r="AF66" s="172"/>
      <c r="AG66" s="172"/>
      <c r="AH66" s="172"/>
      <c r="AI66" s="172"/>
      <c r="AJ66" s="172"/>
      <c r="AK66" s="172"/>
      <c r="AL66" s="172"/>
      <c r="AM66" s="172"/>
      <c r="AN66" s="172"/>
      <c r="AO66" s="172"/>
      <c r="AP66" s="172"/>
      <c r="AQ66" s="172"/>
      <c r="AR66" s="172"/>
      <c r="AS66" s="172"/>
      <c r="AT66" s="172"/>
      <c r="AU66" s="172"/>
      <c r="AV66" s="172"/>
      <c r="AW66" s="172"/>
      <c r="AX66" s="172"/>
      <c r="AY66" s="172"/>
      <c r="AZ66" s="172"/>
      <c r="BA66" s="172"/>
      <c r="BB66" s="172"/>
      <c r="BC66" s="172"/>
      <c r="BD66" s="172"/>
      <c r="BE66" s="172"/>
      <c r="BF66" s="172"/>
      <c r="BG66" s="172"/>
    </row>
    <row r="67" spans="1:59" x14ac:dyDescent="0.25">
      <c r="A67" s="172"/>
      <c r="B67" s="172"/>
      <c r="C67" s="172"/>
      <c r="D67" s="172"/>
      <c r="E67" s="172"/>
      <c r="F67" s="172"/>
      <c r="G67" s="172"/>
      <c r="H67" s="172"/>
      <c r="I67" s="172"/>
      <c r="J67" s="172"/>
      <c r="K67" s="172"/>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c r="AK67" s="172"/>
      <c r="AL67" s="172"/>
      <c r="AM67" s="172"/>
      <c r="AN67" s="172"/>
      <c r="AO67" s="172"/>
      <c r="AP67" s="172"/>
      <c r="AQ67" s="172"/>
      <c r="AR67" s="172"/>
      <c r="AS67" s="172"/>
      <c r="AT67" s="172"/>
      <c r="AU67" s="172"/>
      <c r="AV67" s="172"/>
      <c r="AW67" s="172"/>
      <c r="AX67" s="172"/>
      <c r="AY67" s="172"/>
      <c r="AZ67" s="172"/>
      <c r="BA67" s="172"/>
      <c r="BB67" s="172"/>
      <c r="BC67" s="172"/>
      <c r="BD67" s="172"/>
      <c r="BE67" s="172"/>
      <c r="BF67" s="172"/>
      <c r="BG67" s="172"/>
    </row>
    <row r="68" spans="1:59" x14ac:dyDescent="0.25">
      <c r="A68" s="172"/>
      <c r="B68" s="172"/>
      <c r="C68" s="172"/>
      <c r="D68" s="172"/>
      <c r="E68" s="172"/>
      <c r="F68" s="172"/>
      <c r="G68" s="172"/>
      <c r="H68" s="172"/>
      <c r="I68" s="172"/>
      <c r="J68" s="172"/>
      <c r="K68" s="172"/>
      <c r="L68" s="172"/>
      <c r="M68" s="172"/>
      <c r="N68" s="172"/>
      <c r="O68" s="172"/>
      <c r="P68" s="172"/>
      <c r="Q68" s="172"/>
      <c r="R68" s="172"/>
      <c r="S68" s="172"/>
      <c r="T68" s="172"/>
      <c r="U68" s="172"/>
      <c r="V68" s="172"/>
      <c r="W68" s="172"/>
      <c r="X68" s="172"/>
      <c r="Y68" s="172"/>
      <c r="Z68" s="172"/>
      <c r="AA68" s="172"/>
      <c r="AB68" s="172"/>
      <c r="AC68" s="172"/>
      <c r="AD68" s="172"/>
      <c r="AE68" s="172"/>
      <c r="AF68" s="172"/>
      <c r="AG68" s="172"/>
      <c r="AH68" s="172"/>
      <c r="AI68" s="172"/>
      <c r="AJ68" s="172"/>
      <c r="AK68" s="172"/>
      <c r="AL68" s="172"/>
      <c r="AM68" s="172"/>
      <c r="AN68" s="172"/>
      <c r="AO68" s="172"/>
      <c r="AP68" s="172"/>
      <c r="AQ68" s="172"/>
      <c r="AR68" s="172"/>
      <c r="AS68" s="172"/>
      <c r="AT68" s="172"/>
      <c r="AU68" s="172"/>
      <c r="AV68" s="172"/>
      <c r="AW68" s="172"/>
      <c r="AX68" s="172"/>
      <c r="AY68" s="172"/>
      <c r="AZ68" s="172"/>
      <c r="BA68" s="172"/>
      <c r="BB68" s="172"/>
      <c r="BC68" s="172"/>
      <c r="BD68" s="172"/>
      <c r="BE68" s="172"/>
      <c r="BF68" s="172"/>
      <c r="BG68" s="172"/>
    </row>
    <row r="69" spans="1:59" x14ac:dyDescent="0.25">
      <c r="A69" s="172"/>
      <c r="B69" s="172"/>
      <c r="C69" s="172"/>
      <c r="D69" s="172"/>
      <c r="E69" s="172"/>
      <c r="F69" s="172"/>
      <c r="G69" s="172"/>
      <c r="H69" s="172"/>
      <c r="I69" s="172"/>
      <c r="J69" s="172"/>
      <c r="K69" s="172"/>
      <c r="L69" s="172"/>
      <c r="M69" s="172"/>
      <c r="N69" s="172"/>
      <c r="O69" s="172"/>
      <c r="P69" s="172"/>
      <c r="Q69" s="172"/>
      <c r="R69" s="172"/>
      <c r="S69" s="172"/>
      <c r="T69" s="172"/>
      <c r="U69" s="172"/>
      <c r="V69" s="172"/>
      <c r="W69" s="172"/>
      <c r="X69" s="172"/>
      <c r="Y69" s="172"/>
      <c r="Z69" s="172"/>
      <c r="AA69" s="172"/>
      <c r="AB69" s="172"/>
      <c r="AC69" s="172"/>
      <c r="AD69" s="172"/>
      <c r="AE69" s="172"/>
      <c r="AF69" s="172"/>
      <c r="AG69" s="172"/>
      <c r="AH69" s="172"/>
      <c r="AI69" s="172"/>
      <c r="AJ69" s="172"/>
      <c r="AK69" s="172"/>
      <c r="AL69" s="172"/>
      <c r="AM69" s="172"/>
      <c r="AN69" s="172"/>
      <c r="AO69" s="172"/>
      <c r="AP69" s="172"/>
      <c r="AQ69" s="172"/>
      <c r="AR69" s="172"/>
      <c r="AS69" s="172"/>
      <c r="AT69" s="172"/>
      <c r="AU69" s="172"/>
      <c r="AV69" s="172"/>
      <c r="AW69" s="172"/>
      <c r="AX69" s="172"/>
      <c r="AY69" s="172"/>
      <c r="AZ69" s="172"/>
      <c r="BA69" s="172"/>
      <c r="BB69" s="172"/>
      <c r="BC69" s="172"/>
      <c r="BD69" s="172"/>
      <c r="BE69" s="172"/>
      <c r="BF69" s="172"/>
      <c r="BG69" s="172"/>
    </row>
  </sheetData>
  <mergeCells count="16">
    <mergeCell ref="AY2:BB2"/>
    <mergeCell ref="A3:A4"/>
    <mergeCell ref="A35:A36"/>
    <mergeCell ref="A39:A40"/>
    <mergeCell ref="X2:AB2"/>
    <mergeCell ref="AC2:AF2"/>
    <mergeCell ref="AG2:AK2"/>
    <mergeCell ref="AL2:AO2"/>
    <mergeCell ref="AP2:AS2"/>
    <mergeCell ref="AT2:AX2"/>
    <mergeCell ref="A1:B2"/>
    <mergeCell ref="C2:F2"/>
    <mergeCell ref="G2:J2"/>
    <mergeCell ref="K2:O2"/>
    <mergeCell ref="P2:S2"/>
    <mergeCell ref="T2:W2"/>
  </mergeCells>
  <pageMargins left="0.7" right="0.7" top="0.75" bottom="0.75" header="0.3" footer="0.3"/>
  <pageSetup paperSize="9" orientation="portrait" r:id="rId1"/>
  <ignoredErrors>
    <ignoredError sqref="BD7"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60"/>
  <sheetViews>
    <sheetView topLeftCell="A25" zoomScale="70" zoomScaleNormal="70" workbookViewId="0">
      <selection activeCell="B54" sqref="B54"/>
    </sheetView>
  </sheetViews>
  <sheetFormatPr defaultRowHeight="15" x14ac:dyDescent="0.25"/>
  <cols>
    <col min="1" max="1" width="15.7109375" customWidth="1"/>
    <col min="2" max="2" width="18.5703125" customWidth="1"/>
    <col min="3" max="54" width="3.140625" customWidth="1"/>
    <col min="56" max="56" width="9.140625" customWidth="1"/>
    <col min="57" max="57" width="7.85546875" bestFit="1" customWidth="1"/>
    <col min="58" max="58" width="6.140625" bestFit="1" customWidth="1"/>
    <col min="59" max="59" width="30.5703125" bestFit="1" customWidth="1"/>
    <col min="60" max="60" width="25.7109375" bestFit="1" customWidth="1"/>
    <col min="61" max="61" width="8.7109375" customWidth="1"/>
    <col min="62" max="62" width="26.140625" customWidth="1"/>
    <col min="63" max="63" width="23.28515625" bestFit="1" customWidth="1"/>
  </cols>
  <sheetData>
    <row r="1" spans="1:59" x14ac:dyDescent="0.25">
      <c r="A1" s="346" t="s">
        <v>130</v>
      </c>
      <c r="B1" s="347"/>
      <c r="C1" s="23">
        <v>1</v>
      </c>
      <c r="D1" s="23">
        <v>2</v>
      </c>
      <c r="E1" s="23">
        <v>3</v>
      </c>
      <c r="F1" s="23">
        <v>4</v>
      </c>
      <c r="G1" s="23">
        <v>5</v>
      </c>
      <c r="H1" s="23">
        <v>6</v>
      </c>
      <c r="I1" s="23">
        <v>7</v>
      </c>
      <c r="J1" s="23">
        <v>8</v>
      </c>
      <c r="K1" s="23">
        <v>9</v>
      </c>
      <c r="L1" s="23">
        <v>10</v>
      </c>
      <c r="M1" s="23">
        <v>11</v>
      </c>
      <c r="N1" s="23">
        <v>12</v>
      </c>
      <c r="O1" s="23">
        <v>13</v>
      </c>
      <c r="P1" s="23">
        <v>14</v>
      </c>
      <c r="Q1" s="23">
        <v>15</v>
      </c>
      <c r="R1" s="23">
        <v>16</v>
      </c>
      <c r="S1" s="23">
        <v>17</v>
      </c>
      <c r="T1" s="23">
        <v>18</v>
      </c>
      <c r="U1" s="23">
        <v>19</v>
      </c>
      <c r="V1" s="23">
        <v>20</v>
      </c>
      <c r="W1" s="23">
        <v>21</v>
      </c>
      <c r="X1" s="23">
        <v>22</v>
      </c>
      <c r="Y1" s="23">
        <v>23</v>
      </c>
      <c r="Z1" s="23">
        <v>24</v>
      </c>
      <c r="AA1" s="23">
        <v>25</v>
      </c>
      <c r="AB1" s="23">
        <v>26</v>
      </c>
      <c r="AC1" s="23">
        <v>27</v>
      </c>
      <c r="AD1" s="23">
        <v>28</v>
      </c>
      <c r="AE1" s="23">
        <v>29</v>
      </c>
      <c r="AF1" s="23">
        <v>30</v>
      </c>
      <c r="AG1" s="23">
        <v>31</v>
      </c>
      <c r="AH1" s="23">
        <v>32</v>
      </c>
      <c r="AI1" s="23">
        <v>33</v>
      </c>
      <c r="AJ1" s="23">
        <v>34</v>
      </c>
      <c r="AK1" s="23">
        <v>35</v>
      </c>
      <c r="AL1" s="23">
        <v>36</v>
      </c>
      <c r="AM1" s="23">
        <v>37</v>
      </c>
      <c r="AN1" s="23">
        <v>38</v>
      </c>
      <c r="AO1" s="23">
        <v>39</v>
      </c>
      <c r="AP1" s="23">
        <v>40</v>
      </c>
      <c r="AQ1" s="23">
        <v>41</v>
      </c>
      <c r="AR1" s="23">
        <v>42</v>
      </c>
      <c r="AS1" s="23">
        <v>43</v>
      </c>
      <c r="AT1" s="23">
        <v>44</v>
      </c>
      <c r="AU1" s="23">
        <v>45</v>
      </c>
      <c r="AV1" s="23">
        <v>46</v>
      </c>
      <c r="AW1" s="23">
        <v>47</v>
      </c>
      <c r="AX1" s="23">
        <v>48</v>
      </c>
      <c r="AY1" s="23">
        <v>49</v>
      </c>
      <c r="AZ1" s="23">
        <v>50</v>
      </c>
      <c r="BA1" s="23">
        <v>51</v>
      </c>
      <c r="BB1" s="23">
        <v>52</v>
      </c>
      <c r="BC1" s="95"/>
      <c r="BD1" s="95"/>
      <c r="BE1" s="95"/>
      <c r="BF1" s="95"/>
      <c r="BG1" s="95"/>
    </row>
    <row r="2" spans="1:59" x14ac:dyDescent="0.25">
      <c r="A2" s="366"/>
      <c r="B2" s="367"/>
      <c r="C2" s="363" t="s">
        <v>1</v>
      </c>
      <c r="D2" s="364"/>
      <c r="E2" s="364"/>
      <c r="F2" s="365"/>
      <c r="G2" s="363" t="s">
        <v>2</v>
      </c>
      <c r="H2" s="364"/>
      <c r="I2" s="364"/>
      <c r="J2" s="365"/>
      <c r="K2" s="363" t="s">
        <v>3</v>
      </c>
      <c r="L2" s="364"/>
      <c r="M2" s="364"/>
      <c r="N2" s="364"/>
      <c r="O2" s="365"/>
      <c r="P2" s="363" t="s">
        <v>4</v>
      </c>
      <c r="Q2" s="364"/>
      <c r="R2" s="364"/>
      <c r="S2" s="365"/>
      <c r="T2" s="363" t="s">
        <v>5</v>
      </c>
      <c r="U2" s="364"/>
      <c r="V2" s="364"/>
      <c r="W2" s="365"/>
      <c r="X2" s="363" t="s">
        <v>6</v>
      </c>
      <c r="Y2" s="364"/>
      <c r="Z2" s="364"/>
      <c r="AA2" s="364"/>
      <c r="AB2" s="365"/>
      <c r="AC2" s="363" t="s">
        <v>7</v>
      </c>
      <c r="AD2" s="364"/>
      <c r="AE2" s="364"/>
      <c r="AF2" s="365"/>
      <c r="AG2" s="363" t="s">
        <v>8</v>
      </c>
      <c r="AH2" s="364"/>
      <c r="AI2" s="364"/>
      <c r="AJ2" s="364"/>
      <c r="AK2" s="365"/>
      <c r="AL2" s="363" t="s">
        <v>9</v>
      </c>
      <c r="AM2" s="364"/>
      <c r="AN2" s="364"/>
      <c r="AO2" s="365"/>
      <c r="AP2" s="363" t="s">
        <v>10</v>
      </c>
      <c r="AQ2" s="364"/>
      <c r="AR2" s="364"/>
      <c r="AS2" s="365"/>
      <c r="AT2" s="363" t="s">
        <v>11</v>
      </c>
      <c r="AU2" s="364"/>
      <c r="AV2" s="364"/>
      <c r="AW2" s="364"/>
      <c r="AX2" s="365"/>
      <c r="AY2" s="355" t="s">
        <v>12</v>
      </c>
      <c r="AZ2" s="356"/>
      <c r="BA2" s="356"/>
      <c r="BB2" s="357"/>
      <c r="BC2" s="95"/>
      <c r="BD2" s="172"/>
      <c r="BE2" s="172"/>
      <c r="BF2" s="95"/>
      <c r="BG2" s="95"/>
    </row>
    <row r="3" spans="1:59" x14ac:dyDescent="0.25">
      <c r="A3" s="368" t="s">
        <v>0</v>
      </c>
      <c r="B3" s="135" t="s">
        <v>14</v>
      </c>
      <c r="C3" s="157"/>
      <c r="D3" s="147"/>
      <c r="E3" s="147"/>
      <c r="F3" s="147"/>
      <c r="G3" s="147"/>
      <c r="H3" s="147"/>
      <c r="I3" s="147"/>
      <c r="J3" s="147"/>
      <c r="K3" s="147"/>
      <c r="L3" s="147"/>
      <c r="M3" s="147"/>
      <c r="N3" s="147"/>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147"/>
      <c r="AU3" s="147"/>
      <c r="AV3" s="147"/>
      <c r="AW3" s="147"/>
      <c r="AX3" s="147"/>
      <c r="AY3" s="147"/>
      <c r="AZ3" s="147"/>
      <c r="BA3" s="147"/>
      <c r="BB3" s="158"/>
      <c r="BC3" s="95"/>
      <c r="BD3" s="172"/>
      <c r="BE3" s="172"/>
      <c r="BF3" s="95"/>
      <c r="BG3" s="95"/>
    </row>
    <row r="4" spans="1:59" s="181" customFormat="1" x14ac:dyDescent="0.25">
      <c r="A4" s="369"/>
      <c r="B4" s="136" t="s">
        <v>339</v>
      </c>
      <c r="C4" s="29"/>
      <c r="D4" s="148"/>
      <c r="E4" s="148"/>
      <c r="F4" s="148"/>
      <c r="G4" s="148"/>
      <c r="H4" s="148"/>
      <c r="I4" s="148"/>
      <c r="J4" s="148"/>
      <c r="K4" s="148"/>
      <c r="L4" s="148"/>
      <c r="M4" s="148"/>
      <c r="N4" s="148"/>
      <c r="O4" s="148"/>
      <c r="P4" s="148"/>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8"/>
      <c r="AU4" s="148"/>
      <c r="AV4" s="148"/>
      <c r="AW4" s="148"/>
      <c r="AX4" s="148"/>
      <c r="AY4" s="148"/>
      <c r="AZ4" s="148"/>
      <c r="BA4" s="148"/>
      <c r="BB4" s="52"/>
      <c r="BC4" s="172"/>
      <c r="BD4" s="96" t="s">
        <v>139</v>
      </c>
      <c r="BE4" s="97"/>
      <c r="BF4" s="172"/>
      <c r="BG4" s="172"/>
    </row>
    <row r="5" spans="1:59" x14ac:dyDescent="0.25">
      <c r="A5" s="50" t="s">
        <v>56</v>
      </c>
      <c r="B5" s="127" t="s">
        <v>75</v>
      </c>
      <c r="C5" s="11"/>
      <c r="D5" s="12"/>
      <c r="E5" s="12"/>
      <c r="F5" s="12"/>
      <c r="G5" s="12"/>
      <c r="H5" s="12"/>
      <c r="I5" s="12"/>
      <c r="J5" s="12"/>
      <c r="K5" s="12"/>
      <c r="L5" s="12"/>
      <c r="M5" s="12"/>
      <c r="N5" s="12"/>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6"/>
      <c r="AU5" s="12"/>
      <c r="AV5" s="12"/>
      <c r="AW5" s="12"/>
      <c r="AX5" s="12"/>
      <c r="AY5" s="12"/>
      <c r="AZ5" s="12"/>
      <c r="BA5" s="12"/>
      <c r="BB5" s="13"/>
      <c r="BC5" s="95"/>
      <c r="BD5" s="98" t="s">
        <v>82</v>
      </c>
      <c r="BE5" s="139"/>
      <c r="BF5" s="95"/>
      <c r="BG5" s="95"/>
    </row>
    <row r="6" spans="1:59" x14ac:dyDescent="0.25">
      <c r="A6" s="11"/>
      <c r="B6" s="12" t="s">
        <v>297</v>
      </c>
      <c r="C6" s="11"/>
      <c r="D6" s="12"/>
      <c r="E6" s="12"/>
      <c r="F6" s="12"/>
      <c r="G6" s="12"/>
      <c r="H6" s="12"/>
      <c r="I6" s="12"/>
      <c r="J6" s="12"/>
      <c r="K6" s="12"/>
      <c r="L6" s="12"/>
      <c r="M6" s="12"/>
      <c r="N6" s="12"/>
      <c r="O6" s="140"/>
      <c r="P6" s="140"/>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73"/>
      <c r="AU6" s="12"/>
      <c r="AV6" s="12"/>
      <c r="AW6" s="12"/>
      <c r="AX6" s="12"/>
      <c r="AY6" s="12"/>
      <c r="AZ6" s="12"/>
      <c r="BA6" s="12"/>
      <c r="BB6" s="13"/>
      <c r="BC6" s="95"/>
      <c r="BD6" s="98" t="s">
        <v>81</v>
      </c>
      <c r="BE6" s="31"/>
      <c r="BF6" s="95"/>
      <c r="BG6" s="95"/>
    </row>
    <row r="7" spans="1:59" x14ac:dyDescent="0.25">
      <c r="A7" s="11"/>
      <c r="B7" s="12" t="s">
        <v>80</v>
      </c>
      <c r="C7" s="11"/>
      <c r="D7" s="12"/>
      <c r="E7" s="12"/>
      <c r="F7" s="12"/>
      <c r="G7" s="12"/>
      <c r="H7" s="12"/>
      <c r="I7" s="12"/>
      <c r="J7" s="12"/>
      <c r="K7" s="12"/>
      <c r="L7" s="12"/>
      <c r="M7" s="12"/>
      <c r="N7" s="12"/>
      <c r="O7" s="127"/>
      <c r="P7" s="127"/>
      <c r="Q7" s="127"/>
      <c r="R7" s="127"/>
      <c r="S7" s="127"/>
      <c r="T7" s="146"/>
      <c r="U7" s="139"/>
      <c r="V7" s="139"/>
      <c r="W7" s="139"/>
      <c r="X7" s="139"/>
      <c r="Y7" s="139"/>
      <c r="Z7" s="139"/>
      <c r="AA7" s="139"/>
      <c r="AB7" s="140"/>
      <c r="AC7" s="140"/>
      <c r="AD7" s="140"/>
      <c r="AE7" s="140"/>
      <c r="AF7" s="140"/>
      <c r="AG7" s="140"/>
      <c r="AH7" s="140"/>
      <c r="AI7" s="140"/>
      <c r="AJ7" s="140"/>
      <c r="AK7" s="140"/>
      <c r="AL7" s="139"/>
      <c r="AM7" s="139"/>
      <c r="AN7" s="139"/>
      <c r="AO7" s="139"/>
      <c r="AP7" s="139"/>
      <c r="AQ7" s="139"/>
      <c r="AR7" s="139"/>
      <c r="AS7" s="139"/>
      <c r="AT7" s="173"/>
      <c r="AU7" s="12"/>
      <c r="AV7" s="12"/>
      <c r="AW7" s="12"/>
      <c r="AX7" s="12"/>
      <c r="AY7" s="12"/>
      <c r="AZ7" s="12"/>
      <c r="BA7" s="12"/>
      <c r="BB7" s="13"/>
      <c r="BC7" s="95"/>
      <c r="BD7" s="98" t="s">
        <v>83</v>
      </c>
      <c r="BE7" s="32"/>
      <c r="BF7" s="95"/>
      <c r="BG7" s="95"/>
    </row>
    <row r="8" spans="1:59" x14ac:dyDescent="0.25">
      <c r="A8" s="11"/>
      <c r="B8" s="12" t="s">
        <v>303</v>
      </c>
      <c r="C8" s="11"/>
      <c r="D8" s="12"/>
      <c r="E8" s="12"/>
      <c r="F8" s="12"/>
      <c r="G8" s="12"/>
      <c r="H8" s="12"/>
      <c r="I8" s="12"/>
      <c r="J8" s="12"/>
      <c r="K8" s="12"/>
      <c r="L8" s="12"/>
      <c r="M8" s="12"/>
      <c r="N8" s="12"/>
      <c r="O8" s="173"/>
      <c r="P8" s="173"/>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73"/>
      <c r="AU8" s="12"/>
      <c r="AV8" s="12"/>
      <c r="AW8" s="12"/>
      <c r="AX8" s="12"/>
      <c r="AY8" s="12"/>
      <c r="AZ8" s="12"/>
      <c r="BA8" s="12"/>
      <c r="BB8" s="13"/>
      <c r="BC8" s="95"/>
      <c r="BD8" s="99" t="s">
        <v>78</v>
      </c>
      <c r="BE8" s="33"/>
      <c r="BF8" s="95"/>
      <c r="BG8" s="95"/>
    </row>
    <row r="9" spans="1:59" x14ac:dyDescent="0.25">
      <c r="A9" s="11"/>
      <c r="B9" s="12" t="s">
        <v>94</v>
      </c>
      <c r="C9" s="11"/>
      <c r="D9" s="12"/>
      <c r="E9" s="12"/>
      <c r="F9" s="12"/>
      <c r="G9" s="12"/>
      <c r="H9" s="12"/>
      <c r="I9" s="12"/>
      <c r="J9" s="12"/>
      <c r="K9" s="12"/>
      <c r="L9" s="12"/>
      <c r="M9" s="12"/>
      <c r="N9" s="12"/>
      <c r="O9" s="127"/>
      <c r="P9" s="127"/>
      <c r="Q9" s="127"/>
      <c r="R9" s="127"/>
      <c r="S9" s="127"/>
      <c r="T9" s="146"/>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73"/>
      <c r="AU9" s="12"/>
      <c r="AV9" s="12"/>
      <c r="AW9" s="12"/>
      <c r="AX9" s="12"/>
      <c r="AY9" s="12"/>
      <c r="AZ9" s="12"/>
      <c r="BA9" s="12"/>
      <c r="BB9" s="13"/>
      <c r="BC9" s="95"/>
      <c r="BD9" s="95"/>
      <c r="BE9" s="95"/>
      <c r="BF9" s="95"/>
      <c r="BG9" s="95"/>
    </row>
    <row r="10" spans="1:59" x14ac:dyDescent="0.25">
      <c r="A10" s="11"/>
      <c r="B10" s="12" t="s">
        <v>115</v>
      </c>
      <c r="C10" s="11"/>
      <c r="D10" s="12"/>
      <c r="E10" s="12"/>
      <c r="F10" s="12"/>
      <c r="G10" s="12"/>
      <c r="H10" s="12"/>
      <c r="I10" s="12"/>
      <c r="J10" s="12"/>
      <c r="K10" s="12"/>
      <c r="L10" s="12"/>
      <c r="M10" s="12"/>
      <c r="N10" s="12"/>
      <c r="O10" s="127"/>
      <c r="P10" s="127"/>
      <c r="Q10" s="127"/>
      <c r="R10" s="127"/>
      <c r="S10" s="127"/>
      <c r="T10" s="127"/>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73"/>
      <c r="AU10" s="12"/>
      <c r="AV10" s="12"/>
      <c r="AW10" s="12"/>
      <c r="AX10" s="12"/>
      <c r="AY10" s="12"/>
      <c r="AZ10" s="12"/>
      <c r="BA10" s="12"/>
      <c r="BB10" s="13"/>
      <c r="BC10" s="95"/>
      <c r="BD10" s="95"/>
      <c r="BE10" s="95"/>
      <c r="BF10" s="95"/>
      <c r="BG10" s="95"/>
    </row>
    <row r="11" spans="1:59" x14ac:dyDescent="0.25">
      <c r="A11" s="11"/>
      <c r="B11" s="12" t="s">
        <v>298</v>
      </c>
      <c r="C11" s="11"/>
      <c r="D11" s="12"/>
      <c r="E11" s="12"/>
      <c r="F11" s="12"/>
      <c r="G11" s="12"/>
      <c r="H11" s="12"/>
      <c r="I11" s="12"/>
      <c r="J11" s="12"/>
      <c r="K11" s="12"/>
      <c r="L11" s="12"/>
      <c r="M11" s="12"/>
      <c r="N11" s="12"/>
      <c r="O11" s="146"/>
      <c r="P11" s="146"/>
      <c r="Q11" s="146"/>
      <c r="R11" s="146"/>
      <c r="S11" s="146"/>
      <c r="T11" s="173"/>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73"/>
      <c r="AU11" s="12"/>
      <c r="AV11" s="12"/>
      <c r="AW11" s="12"/>
      <c r="AX11" s="12"/>
      <c r="AY11" s="12"/>
      <c r="AZ11" s="12"/>
      <c r="BA11" s="12"/>
      <c r="BB11" s="13"/>
      <c r="BC11" s="95"/>
      <c r="BD11" s="95"/>
      <c r="BE11" s="95"/>
      <c r="BF11" s="95"/>
      <c r="BG11" s="95"/>
    </row>
    <row r="12" spans="1:59" s="181" customFormat="1" x14ac:dyDescent="0.25">
      <c r="A12" s="126"/>
      <c r="B12" s="127" t="s">
        <v>116</v>
      </c>
      <c r="C12" s="126"/>
      <c r="D12" s="127"/>
      <c r="E12" s="127"/>
      <c r="F12" s="127"/>
      <c r="G12" s="127"/>
      <c r="H12" s="127"/>
      <c r="I12" s="127"/>
      <c r="J12" s="127"/>
      <c r="K12" s="127"/>
      <c r="L12" s="127"/>
      <c r="M12" s="127"/>
      <c r="N12" s="127"/>
      <c r="O12" s="146"/>
      <c r="P12" s="146"/>
      <c r="Q12" s="146"/>
      <c r="R12" s="146"/>
      <c r="S12" s="146"/>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73"/>
      <c r="AU12" s="127"/>
      <c r="AV12" s="127"/>
      <c r="AW12" s="127"/>
      <c r="AX12" s="127"/>
      <c r="AY12" s="127"/>
      <c r="AZ12" s="127"/>
      <c r="BA12" s="127"/>
      <c r="BB12" s="128"/>
      <c r="BC12" s="172"/>
      <c r="BD12" s="95"/>
      <c r="BE12" s="95"/>
      <c r="BF12" s="172"/>
      <c r="BG12" s="172"/>
    </row>
    <row r="13" spans="1:59" x14ac:dyDescent="0.25">
      <c r="A13" s="11"/>
      <c r="B13" s="12" t="s">
        <v>79</v>
      </c>
      <c r="C13" s="11"/>
      <c r="D13" s="12"/>
      <c r="E13" s="12"/>
      <c r="F13" s="12"/>
      <c r="G13" s="12"/>
      <c r="H13" s="12"/>
      <c r="I13" s="12"/>
      <c r="J13" s="12"/>
      <c r="K13" s="12"/>
      <c r="L13" s="12"/>
      <c r="M13" s="12"/>
      <c r="N13" s="12"/>
      <c r="O13" s="127"/>
      <c r="P13" s="127"/>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46"/>
      <c r="AU13" s="12"/>
      <c r="AV13" s="12"/>
      <c r="AW13" s="12"/>
      <c r="AX13" s="12"/>
      <c r="AY13" s="12"/>
      <c r="AZ13" s="12"/>
      <c r="BA13" s="12"/>
      <c r="BB13" s="13"/>
      <c r="BC13" s="95"/>
      <c r="BD13" s="95"/>
      <c r="BE13" s="95"/>
      <c r="BF13" s="95"/>
      <c r="BG13" s="95"/>
    </row>
    <row r="14" spans="1:59" x14ac:dyDescent="0.25">
      <c r="A14" s="21" t="s">
        <v>36</v>
      </c>
      <c r="B14" s="10" t="s">
        <v>88</v>
      </c>
      <c r="C14" s="124"/>
      <c r="D14" s="125"/>
      <c r="E14" s="125"/>
      <c r="F14" s="125"/>
      <c r="G14" s="125"/>
      <c r="H14" s="125"/>
      <c r="I14" s="125"/>
      <c r="J14" s="125"/>
      <c r="K14" s="125"/>
      <c r="L14" s="125"/>
      <c r="M14" s="125"/>
      <c r="N14" s="125"/>
      <c r="O14" s="38"/>
      <c r="P14" s="38"/>
      <c r="Q14" s="38"/>
      <c r="R14" s="38"/>
      <c r="S14" s="38"/>
      <c r="T14" s="38"/>
      <c r="U14" s="38"/>
      <c r="V14" s="38"/>
      <c r="W14" s="38"/>
      <c r="X14" s="38"/>
      <c r="Y14" s="38"/>
      <c r="Z14" s="38"/>
      <c r="AA14" s="38"/>
      <c r="AB14" s="42"/>
      <c r="AC14" s="42"/>
      <c r="AD14" s="42"/>
      <c r="AE14" s="42"/>
      <c r="AF14" s="42"/>
      <c r="AG14" s="42"/>
      <c r="AH14" s="42"/>
      <c r="AI14" s="42"/>
      <c r="AJ14" s="42"/>
      <c r="AK14" s="42"/>
      <c r="AL14" s="42"/>
      <c r="AM14" s="38"/>
      <c r="AN14" s="38"/>
      <c r="AO14" s="38"/>
      <c r="AP14" s="38"/>
      <c r="AQ14" s="38"/>
      <c r="AR14" s="38"/>
      <c r="AS14" s="38"/>
      <c r="AT14" s="147"/>
      <c r="AU14" s="125"/>
      <c r="AV14" s="125"/>
      <c r="AW14" s="125"/>
      <c r="AX14" s="125"/>
      <c r="AY14" s="125"/>
      <c r="AZ14" s="125"/>
      <c r="BA14" s="125"/>
      <c r="BB14" s="135"/>
      <c r="BC14" s="95"/>
      <c r="BD14" s="172"/>
      <c r="BE14" s="172"/>
      <c r="BF14" s="95"/>
      <c r="BG14" s="95"/>
    </row>
    <row r="15" spans="1:59" s="82" customFormat="1" x14ac:dyDescent="0.25">
      <c r="A15" s="11"/>
      <c r="B15" s="120" t="s">
        <v>168</v>
      </c>
      <c r="C15" s="126"/>
      <c r="D15" s="127"/>
      <c r="E15" s="127"/>
      <c r="F15" s="127"/>
      <c r="G15" s="127"/>
      <c r="H15" s="127"/>
      <c r="I15" s="127"/>
      <c r="J15" s="127"/>
      <c r="K15" s="127"/>
      <c r="L15" s="127"/>
      <c r="M15" s="127"/>
      <c r="N15" s="127"/>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27"/>
      <c r="AU15" s="127"/>
      <c r="AV15" s="127"/>
      <c r="AW15" s="127"/>
      <c r="AX15" s="127"/>
      <c r="AY15" s="127"/>
      <c r="AZ15" s="127"/>
      <c r="BA15" s="127"/>
      <c r="BB15" s="128"/>
      <c r="BC15" s="95"/>
      <c r="BD15" s="95"/>
      <c r="BE15" s="95"/>
      <c r="BF15" s="95"/>
      <c r="BG15" s="95"/>
    </row>
    <row r="16" spans="1:59" s="82" customFormat="1" x14ac:dyDescent="0.25">
      <c r="A16" s="11"/>
      <c r="B16" s="92" t="s">
        <v>118</v>
      </c>
      <c r="C16" s="126"/>
      <c r="D16" s="127"/>
      <c r="E16" s="127"/>
      <c r="F16" s="127"/>
      <c r="G16" s="127"/>
      <c r="H16" s="127"/>
      <c r="I16" s="127"/>
      <c r="J16" s="127"/>
      <c r="K16" s="127"/>
      <c r="L16" s="127"/>
      <c r="M16" s="127"/>
      <c r="N16" s="127"/>
      <c r="O16" s="146"/>
      <c r="P16" s="146"/>
      <c r="Q16" s="146"/>
      <c r="R16" s="146"/>
      <c r="S16" s="146"/>
      <c r="T16" s="146"/>
      <c r="U16" s="146"/>
      <c r="V16" s="146"/>
      <c r="W16" s="146"/>
      <c r="X16" s="146"/>
      <c r="Y16" s="146"/>
      <c r="Z16" s="146"/>
      <c r="AA16" s="146"/>
      <c r="AB16" s="145"/>
      <c r="AC16" s="145"/>
      <c r="AD16" s="145"/>
      <c r="AE16" s="145"/>
      <c r="AF16" s="145"/>
      <c r="AG16" s="145"/>
      <c r="AH16" s="145"/>
      <c r="AI16" s="145"/>
      <c r="AJ16" s="145"/>
      <c r="AK16" s="145"/>
      <c r="AL16" s="146"/>
      <c r="AM16" s="146"/>
      <c r="AN16" s="146"/>
      <c r="AO16" s="146"/>
      <c r="AP16" s="146"/>
      <c r="AQ16" s="146"/>
      <c r="AR16" s="146"/>
      <c r="AS16" s="146"/>
      <c r="AT16" s="127"/>
      <c r="AU16" s="127"/>
      <c r="AV16" s="127"/>
      <c r="AW16" s="127"/>
      <c r="AX16" s="127"/>
      <c r="AY16" s="127"/>
      <c r="AZ16" s="127"/>
      <c r="BA16" s="127"/>
      <c r="BB16" s="128"/>
      <c r="BC16" s="95"/>
      <c r="BD16" s="95"/>
      <c r="BE16" s="95"/>
      <c r="BF16" s="95"/>
      <c r="BG16" s="95"/>
    </row>
    <row r="17" spans="1:59" s="82" customFormat="1" x14ac:dyDescent="0.25">
      <c r="A17" s="11"/>
      <c r="B17" s="12" t="s">
        <v>127</v>
      </c>
      <c r="C17" s="126"/>
      <c r="D17" s="127"/>
      <c r="E17" s="127"/>
      <c r="F17" s="127"/>
      <c r="G17" s="127"/>
      <c r="H17" s="127"/>
      <c r="I17" s="127"/>
      <c r="J17" s="127"/>
      <c r="K17" s="127"/>
      <c r="L17" s="127"/>
      <c r="M17" s="127"/>
      <c r="N17" s="127"/>
      <c r="O17" s="146"/>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27"/>
      <c r="AU17" s="127"/>
      <c r="AV17" s="127"/>
      <c r="AW17" s="127"/>
      <c r="AX17" s="127"/>
      <c r="AY17" s="127"/>
      <c r="AZ17" s="127"/>
      <c r="BA17" s="127"/>
      <c r="BB17" s="128"/>
      <c r="BC17" s="95"/>
      <c r="BD17" s="95"/>
      <c r="BE17" s="95"/>
      <c r="BF17" s="95"/>
      <c r="BG17" s="95"/>
    </row>
    <row r="18" spans="1:59" s="82" customFormat="1" x14ac:dyDescent="0.25">
      <c r="A18" s="11"/>
      <c r="B18" s="12" t="s">
        <v>236</v>
      </c>
      <c r="C18" s="126"/>
      <c r="D18" s="127"/>
      <c r="E18" s="127"/>
      <c r="F18" s="127"/>
      <c r="G18" s="127"/>
      <c r="H18" s="127"/>
      <c r="I18" s="127"/>
      <c r="J18" s="127"/>
      <c r="K18" s="127"/>
      <c r="L18" s="127"/>
      <c r="M18" s="127"/>
      <c r="N18" s="127"/>
      <c r="O18" s="146"/>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6"/>
      <c r="AU18" s="127"/>
      <c r="AV18" s="127"/>
      <c r="AW18" s="127"/>
      <c r="AX18" s="127"/>
      <c r="AY18" s="127"/>
      <c r="AZ18" s="127"/>
      <c r="BA18" s="127"/>
      <c r="BB18" s="128"/>
      <c r="BC18" s="95"/>
      <c r="BD18" s="95"/>
      <c r="BE18" s="95"/>
      <c r="BF18" s="95"/>
      <c r="BG18" s="95"/>
    </row>
    <row r="19" spans="1:59" x14ac:dyDescent="0.25">
      <c r="A19" s="12"/>
      <c r="B19" s="127" t="s">
        <v>95</v>
      </c>
      <c r="C19" s="126"/>
      <c r="D19" s="127"/>
      <c r="E19" s="127"/>
      <c r="F19" s="127"/>
      <c r="G19" s="127"/>
      <c r="H19" s="127"/>
      <c r="I19" s="127"/>
      <c r="J19" s="127"/>
      <c r="K19" s="127"/>
      <c r="L19" s="127"/>
      <c r="M19" s="127"/>
      <c r="N19" s="127"/>
      <c r="O19" s="146"/>
      <c r="P19" s="146"/>
      <c r="Q19" s="146"/>
      <c r="R19" s="146"/>
      <c r="S19" s="145"/>
      <c r="T19" s="145"/>
      <c r="U19" s="145"/>
      <c r="V19" s="145"/>
      <c r="W19" s="145"/>
      <c r="X19" s="145"/>
      <c r="Y19" s="145"/>
      <c r="Z19" s="145"/>
      <c r="AA19" s="145"/>
      <c r="AB19" s="145"/>
      <c r="AC19" s="145"/>
      <c r="AD19" s="145"/>
      <c r="AE19" s="145"/>
      <c r="AF19" s="145"/>
      <c r="AG19" s="145"/>
      <c r="AH19" s="145"/>
      <c r="AI19" s="145"/>
      <c r="AJ19" s="145"/>
      <c r="AK19" s="145"/>
      <c r="AL19" s="145"/>
      <c r="AM19" s="145"/>
      <c r="AN19" s="146"/>
      <c r="AO19" s="146"/>
      <c r="AP19" s="146"/>
      <c r="AQ19" s="146"/>
      <c r="AR19" s="146"/>
      <c r="AS19" s="146"/>
      <c r="AT19" s="127"/>
      <c r="AU19" s="127"/>
      <c r="AV19" s="127"/>
      <c r="AW19" s="127"/>
      <c r="AX19" s="127"/>
      <c r="AY19" s="127"/>
      <c r="AZ19" s="127"/>
      <c r="BA19" s="127"/>
      <c r="BB19" s="128"/>
      <c r="BC19" s="95"/>
      <c r="BD19" s="95"/>
      <c r="BE19" s="95"/>
      <c r="BF19" s="95"/>
      <c r="BG19" s="95"/>
    </row>
    <row r="20" spans="1:59" s="181" customFormat="1" x14ac:dyDescent="0.25">
      <c r="A20" s="127"/>
      <c r="B20" s="127" t="s">
        <v>338</v>
      </c>
      <c r="C20" s="126"/>
      <c r="D20" s="127"/>
      <c r="E20" s="127"/>
      <c r="F20" s="127"/>
      <c r="G20" s="127"/>
      <c r="H20" s="127"/>
      <c r="I20" s="127"/>
      <c r="J20" s="127"/>
      <c r="K20" s="127"/>
      <c r="L20" s="127"/>
      <c r="M20" s="127"/>
      <c r="N20" s="127"/>
      <c r="O20" s="146"/>
      <c r="P20" s="146"/>
      <c r="Q20" s="146"/>
      <c r="R20" s="146"/>
      <c r="S20" s="146"/>
      <c r="T20" s="146"/>
      <c r="U20" s="146"/>
      <c r="V20" s="146"/>
      <c r="W20" s="145"/>
      <c r="X20" s="145"/>
      <c r="Y20" s="145"/>
      <c r="Z20" s="145"/>
      <c r="AA20" s="145"/>
      <c r="AB20" s="145"/>
      <c r="AC20" s="145"/>
      <c r="AD20" s="145"/>
      <c r="AE20" s="145"/>
      <c r="AF20" s="145"/>
      <c r="AG20" s="145"/>
      <c r="AH20" s="145"/>
      <c r="AI20" s="145"/>
      <c r="AJ20" s="145"/>
      <c r="AK20" s="145"/>
      <c r="AL20" s="145"/>
      <c r="AM20" s="145"/>
      <c r="AN20" s="145"/>
      <c r="AO20" s="145"/>
      <c r="AP20" s="145"/>
      <c r="AQ20" s="146"/>
      <c r="AR20" s="146"/>
      <c r="AS20" s="146"/>
      <c r="AT20" s="127"/>
      <c r="AU20" s="127"/>
      <c r="AV20" s="127"/>
      <c r="AW20" s="127"/>
      <c r="AX20" s="127"/>
      <c r="AY20" s="127"/>
      <c r="AZ20" s="127"/>
      <c r="BA20" s="127"/>
      <c r="BB20" s="128"/>
      <c r="BC20" s="172"/>
      <c r="BD20" s="95"/>
      <c r="BE20" s="95"/>
      <c r="BF20" s="172"/>
      <c r="BG20" s="172"/>
    </row>
    <row r="21" spans="1:59" s="82" customFormat="1" x14ac:dyDescent="0.25">
      <c r="A21" s="11"/>
      <c r="B21" s="92" t="s">
        <v>204</v>
      </c>
      <c r="C21" s="131"/>
      <c r="D21" s="132"/>
      <c r="E21" s="132"/>
      <c r="F21" s="132"/>
      <c r="G21" s="132"/>
      <c r="H21" s="132"/>
      <c r="I21" s="132"/>
      <c r="J21" s="132"/>
      <c r="K21" s="132"/>
      <c r="L21" s="132"/>
      <c r="M21" s="132"/>
      <c r="N21" s="132"/>
      <c r="O21" s="148"/>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8"/>
      <c r="AR21" s="148"/>
      <c r="AS21" s="148"/>
      <c r="AT21" s="132"/>
      <c r="AU21" s="132"/>
      <c r="AV21" s="132"/>
      <c r="AW21" s="132"/>
      <c r="AX21" s="132"/>
      <c r="AY21" s="132"/>
      <c r="AZ21" s="132"/>
      <c r="BA21" s="132"/>
      <c r="BB21" s="136"/>
      <c r="BC21" s="95"/>
      <c r="BD21" s="95"/>
      <c r="BE21" s="95"/>
      <c r="BF21" s="95"/>
      <c r="BG21" s="95"/>
    </row>
    <row r="22" spans="1:59" x14ac:dyDescent="0.25">
      <c r="A22" s="21" t="s">
        <v>74</v>
      </c>
      <c r="B22" s="10" t="s">
        <v>89</v>
      </c>
      <c r="C22" s="124"/>
      <c r="D22" s="125"/>
      <c r="E22" s="125"/>
      <c r="F22" s="125"/>
      <c r="G22" s="125"/>
      <c r="H22" s="125"/>
      <c r="I22" s="125"/>
      <c r="J22" s="125"/>
      <c r="K22" s="125"/>
      <c r="L22" s="125"/>
      <c r="M22" s="125"/>
      <c r="N22" s="125"/>
      <c r="O22" s="42"/>
      <c r="P22" s="42"/>
      <c r="Q22" s="42"/>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2"/>
      <c r="AQ22" s="42"/>
      <c r="AR22" s="42"/>
      <c r="AS22" s="42"/>
      <c r="AT22" s="147"/>
      <c r="AU22" s="137"/>
      <c r="AV22" s="137"/>
      <c r="AW22" s="137"/>
      <c r="AX22" s="137"/>
      <c r="AY22" s="137"/>
      <c r="AZ22" s="137"/>
      <c r="BA22" s="137"/>
      <c r="BB22" s="138"/>
      <c r="BC22" s="95"/>
      <c r="BD22" s="172"/>
      <c r="BE22" s="172"/>
      <c r="BF22" s="95"/>
      <c r="BG22" s="95"/>
    </row>
    <row r="23" spans="1:59" x14ac:dyDescent="0.25">
      <c r="A23" s="11"/>
      <c r="B23" s="12" t="s">
        <v>106</v>
      </c>
      <c r="C23" s="126"/>
      <c r="D23" s="127"/>
      <c r="E23" s="127"/>
      <c r="F23" s="127"/>
      <c r="G23" s="127"/>
      <c r="H23" s="127"/>
      <c r="I23" s="127"/>
      <c r="J23" s="127"/>
      <c r="K23" s="127"/>
      <c r="L23" s="127"/>
      <c r="M23" s="127"/>
      <c r="N23" s="127"/>
      <c r="O23" s="145"/>
      <c r="P23" s="145"/>
      <c r="Q23" s="145"/>
      <c r="R23" s="145"/>
      <c r="S23" s="149"/>
      <c r="T23" s="149"/>
      <c r="U23" s="149"/>
      <c r="V23" s="149"/>
      <c r="W23" s="149"/>
      <c r="X23" s="149"/>
      <c r="Y23" s="149"/>
      <c r="Z23" s="149"/>
      <c r="AA23" s="149"/>
      <c r="AB23" s="149"/>
      <c r="AC23" s="149"/>
      <c r="AD23" s="149"/>
      <c r="AE23" s="46"/>
      <c r="AF23" s="46"/>
      <c r="AG23" s="46"/>
      <c r="AH23" s="46"/>
      <c r="AI23" s="46"/>
      <c r="AJ23" s="46"/>
      <c r="AK23" s="46"/>
      <c r="AL23" s="46"/>
      <c r="AM23" s="46"/>
      <c r="AN23" s="46"/>
      <c r="AO23" s="149"/>
      <c r="AP23" s="149"/>
      <c r="AQ23" s="149"/>
      <c r="AR23" s="149"/>
      <c r="AS23" s="149"/>
      <c r="AT23" s="146"/>
      <c r="AU23" s="129"/>
      <c r="AV23" s="129"/>
      <c r="AW23" s="129"/>
      <c r="AX23" s="129"/>
      <c r="AY23" s="129"/>
      <c r="AZ23" s="129"/>
      <c r="BA23" s="129"/>
      <c r="BB23" s="130"/>
      <c r="BC23" s="95"/>
      <c r="BD23" s="95"/>
      <c r="BE23" s="95"/>
      <c r="BF23" s="95"/>
      <c r="BG23" s="95"/>
    </row>
    <row r="24" spans="1:59" x14ac:dyDescent="0.25">
      <c r="A24" s="11"/>
      <c r="B24" s="12" t="s">
        <v>107</v>
      </c>
      <c r="C24" s="126"/>
      <c r="D24" s="127"/>
      <c r="E24" s="127"/>
      <c r="F24" s="127"/>
      <c r="G24" s="127"/>
      <c r="H24" s="127"/>
      <c r="I24" s="127"/>
      <c r="J24" s="127"/>
      <c r="K24" s="127"/>
      <c r="L24" s="127"/>
      <c r="M24" s="127"/>
      <c r="N24" s="127"/>
      <c r="O24" s="146"/>
      <c r="P24" s="146"/>
      <c r="Q24" s="146"/>
      <c r="R24" s="146"/>
      <c r="S24" s="146"/>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c r="AP24" s="145"/>
      <c r="AQ24" s="145"/>
      <c r="AR24" s="145"/>
      <c r="AS24" s="145"/>
      <c r="AT24" s="146"/>
      <c r="AU24" s="129"/>
      <c r="AV24" s="129"/>
      <c r="AW24" s="129"/>
      <c r="AX24" s="129"/>
      <c r="AY24" s="129"/>
      <c r="AZ24" s="129"/>
      <c r="BA24" s="129"/>
      <c r="BB24" s="130"/>
      <c r="BC24" s="95"/>
      <c r="BD24" s="95"/>
      <c r="BE24" s="95"/>
      <c r="BF24" s="95"/>
      <c r="BG24" s="95"/>
    </row>
    <row r="25" spans="1:59" x14ac:dyDescent="0.25">
      <c r="A25" s="11"/>
      <c r="B25" s="12" t="s">
        <v>108</v>
      </c>
      <c r="C25" s="126"/>
      <c r="D25" s="127"/>
      <c r="E25" s="127"/>
      <c r="F25" s="127"/>
      <c r="G25" s="127"/>
      <c r="H25" s="127"/>
      <c r="I25" s="127"/>
      <c r="J25" s="127"/>
      <c r="K25" s="127"/>
      <c r="L25" s="127"/>
      <c r="M25" s="127"/>
      <c r="N25" s="127"/>
      <c r="O25" s="146"/>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45"/>
      <c r="AO25" s="145"/>
      <c r="AP25" s="145"/>
      <c r="AQ25" s="145"/>
      <c r="AR25" s="145"/>
      <c r="AS25" s="145"/>
      <c r="AT25" s="146"/>
      <c r="AU25" s="129"/>
      <c r="AV25" s="129"/>
      <c r="AW25" s="129"/>
      <c r="AX25" s="129"/>
      <c r="AY25" s="129"/>
      <c r="AZ25" s="129"/>
      <c r="BA25" s="129"/>
      <c r="BB25" s="130"/>
      <c r="BC25" s="95"/>
      <c r="BD25" s="95"/>
      <c r="BE25" s="95"/>
      <c r="BF25" s="95"/>
      <c r="BG25" s="95"/>
    </row>
    <row r="26" spans="1:59" x14ac:dyDescent="0.25">
      <c r="A26" s="11"/>
      <c r="B26" s="12" t="s">
        <v>109</v>
      </c>
      <c r="C26" s="126"/>
      <c r="D26" s="127"/>
      <c r="E26" s="127"/>
      <c r="F26" s="127"/>
      <c r="G26" s="127"/>
      <c r="H26" s="127"/>
      <c r="I26" s="127"/>
      <c r="J26" s="127"/>
      <c r="K26" s="127"/>
      <c r="L26" s="127"/>
      <c r="M26" s="127"/>
      <c r="N26" s="127"/>
      <c r="O26" s="146"/>
      <c r="P26" s="146"/>
      <c r="Q26" s="146"/>
      <c r="R26" s="145"/>
      <c r="S26" s="145"/>
      <c r="T26" s="145"/>
      <c r="U26" s="145"/>
      <c r="V26" s="145"/>
      <c r="W26" s="145"/>
      <c r="X26" s="145"/>
      <c r="Y26" s="145"/>
      <c r="Z26" s="145"/>
      <c r="AA26" s="145"/>
      <c r="AB26" s="145"/>
      <c r="AC26" s="145"/>
      <c r="AD26" s="145"/>
      <c r="AE26" s="145"/>
      <c r="AF26" s="145"/>
      <c r="AG26" s="145"/>
      <c r="AH26" s="145"/>
      <c r="AI26" s="145"/>
      <c r="AJ26" s="145"/>
      <c r="AK26" s="145"/>
      <c r="AL26" s="145"/>
      <c r="AM26" s="145"/>
      <c r="AN26" s="145"/>
      <c r="AO26" s="145"/>
      <c r="AP26" s="145"/>
      <c r="AQ26" s="146"/>
      <c r="AR26" s="146"/>
      <c r="AS26" s="146"/>
      <c r="AT26" s="146"/>
      <c r="AU26" s="129"/>
      <c r="AV26" s="129"/>
      <c r="AW26" s="129"/>
      <c r="AX26" s="129"/>
      <c r="AY26" s="129"/>
      <c r="AZ26" s="129"/>
      <c r="BA26" s="129"/>
      <c r="BB26" s="130"/>
      <c r="BC26" s="95"/>
      <c r="BD26" s="95"/>
      <c r="BE26" s="95"/>
      <c r="BF26" s="95"/>
      <c r="BG26" s="95"/>
    </row>
    <row r="27" spans="1:59" s="181" customFormat="1" x14ac:dyDescent="0.25">
      <c r="A27" s="126"/>
      <c r="B27" s="127" t="s">
        <v>333</v>
      </c>
      <c r="C27" s="126"/>
      <c r="D27" s="127"/>
      <c r="E27" s="127"/>
      <c r="F27" s="127"/>
      <c r="G27" s="127"/>
      <c r="H27" s="127"/>
      <c r="I27" s="127"/>
      <c r="J27" s="127"/>
      <c r="K27" s="127"/>
      <c r="L27" s="127"/>
      <c r="M27" s="127"/>
      <c r="N27" s="127"/>
      <c r="O27" s="146"/>
      <c r="P27" s="146"/>
      <c r="Q27" s="146"/>
      <c r="R27" s="146"/>
      <c r="S27" s="146"/>
      <c r="T27" s="146"/>
      <c r="U27" s="146"/>
      <c r="V27" s="146"/>
      <c r="W27" s="146"/>
      <c r="X27" s="146"/>
      <c r="Y27" s="146"/>
      <c r="Z27" s="146"/>
      <c r="AA27" s="146"/>
      <c r="AB27" s="145"/>
      <c r="AC27" s="145"/>
      <c r="AD27" s="145"/>
      <c r="AE27" s="145"/>
      <c r="AF27" s="145"/>
      <c r="AG27" s="145"/>
      <c r="AH27" s="145"/>
      <c r="AI27" s="145"/>
      <c r="AJ27" s="145"/>
      <c r="AK27" s="145"/>
      <c r="AL27" s="145"/>
      <c r="AM27" s="145"/>
      <c r="AN27" s="145"/>
      <c r="AO27" s="145"/>
      <c r="AP27" s="146"/>
      <c r="AQ27" s="146"/>
      <c r="AR27" s="146"/>
      <c r="AS27" s="146"/>
      <c r="AT27" s="146"/>
      <c r="AU27" s="129"/>
      <c r="AV27" s="129"/>
      <c r="AW27" s="129"/>
      <c r="AX27" s="129"/>
      <c r="AY27" s="129"/>
      <c r="AZ27" s="129"/>
      <c r="BA27" s="129"/>
      <c r="BB27" s="130"/>
      <c r="BC27" s="172"/>
      <c r="BD27" s="95"/>
      <c r="BE27" s="95"/>
      <c r="BF27" s="172"/>
      <c r="BG27" s="172"/>
    </row>
    <row r="28" spans="1:59" x14ac:dyDescent="0.25">
      <c r="A28" s="11"/>
      <c r="B28" s="204" t="s">
        <v>312</v>
      </c>
      <c r="C28" s="126"/>
      <c r="D28" s="127"/>
      <c r="E28" s="127"/>
      <c r="F28" s="127"/>
      <c r="G28" s="127"/>
      <c r="H28" s="127"/>
      <c r="I28" s="127"/>
      <c r="J28" s="127"/>
      <c r="K28" s="127"/>
      <c r="L28" s="127"/>
      <c r="M28" s="127"/>
      <c r="N28" s="127"/>
      <c r="O28" s="146"/>
      <c r="P28" s="146"/>
      <c r="Q28" s="146"/>
      <c r="R28" s="146"/>
      <c r="S28" s="146"/>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6"/>
      <c r="AU28" s="129"/>
      <c r="AV28" s="129"/>
      <c r="AW28" s="129"/>
      <c r="AX28" s="129"/>
      <c r="AY28" s="129"/>
      <c r="AZ28" s="129"/>
      <c r="BA28" s="129"/>
      <c r="BB28" s="130"/>
      <c r="BC28" s="95"/>
      <c r="BD28" s="95"/>
      <c r="BE28" s="95"/>
      <c r="BF28" s="95"/>
      <c r="BG28" s="95"/>
    </row>
    <row r="29" spans="1:59" x14ac:dyDescent="0.25">
      <c r="A29" s="11"/>
      <c r="B29" s="12" t="s">
        <v>112</v>
      </c>
      <c r="C29" s="126"/>
      <c r="D29" s="127"/>
      <c r="E29" s="127"/>
      <c r="F29" s="127"/>
      <c r="G29" s="127"/>
      <c r="H29" s="127"/>
      <c r="I29" s="127"/>
      <c r="J29" s="127"/>
      <c r="K29" s="127"/>
      <c r="L29" s="127"/>
      <c r="M29" s="127"/>
      <c r="N29" s="127"/>
      <c r="O29" s="146"/>
      <c r="P29" s="146"/>
      <c r="Q29" s="146"/>
      <c r="R29" s="146"/>
      <c r="S29" s="146"/>
      <c r="T29" s="145"/>
      <c r="U29" s="145"/>
      <c r="V29" s="14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6"/>
      <c r="AU29" s="129"/>
      <c r="AV29" s="129"/>
      <c r="AW29" s="129"/>
      <c r="AX29" s="129"/>
      <c r="AY29" s="129"/>
      <c r="AZ29" s="129"/>
      <c r="BA29" s="129"/>
      <c r="BB29" s="130"/>
      <c r="BC29" s="95"/>
      <c r="BD29" s="172"/>
      <c r="BE29" s="172"/>
      <c r="BF29" s="95"/>
      <c r="BG29" s="95"/>
    </row>
    <row r="30" spans="1:59" s="181" customFormat="1" x14ac:dyDescent="0.25">
      <c r="A30" s="126"/>
      <c r="B30" s="127" t="s">
        <v>334</v>
      </c>
      <c r="C30" s="126"/>
      <c r="D30" s="127"/>
      <c r="E30" s="127"/>
      <c r="F30" s="127"/>
      <c r="G30" s="127"/>
      <c r="H30" s="127"/>
      <c r="I30" s="127"/>
      <c r="J30" s="127"/>
      <c r="K30" s="127"/>
      <c r="L30" s="127"/>
      <c r="M30" s="127"/>
      <c r="N30" s="127"/>
      <c r="O30" s="146"/>
      <c r="P30" s="146"/>
      <c r="Q30" s="146"/>
      <c r="R30" s="146"/>
      <c r="S30" s="146"/>
      <c r="T30" s="145"/>
      <c r="U30" s="145"/>
      <c r="V30" s="145"/>
      <c r="W30" s="145"/>
      <c r="X30" s="145"/>
      <c r="Y30" s="145"/>
      <c r="Z30" s="145"/>
      <c r="AA30" s="145"/>
      <c r="AB30" s="145"/>
      <c r="AC30" s="145"/>
      <c r="AD30" s="145"/>
      <c r="AE30" s="145"/>
      <c r="AF30" s="145"/>
      <c r="AG30" s="145"/>
      <c r="AH30" s="145"/>
      <c r="AI30" s="145"/>
      <c r="AJ30" s="145"/>
      <c r="AK30" s="145"/>
      <c r="AL30" s="145"/>
      <c r="AM30" s="145"/>
      <c r="AN30" s="145"/>
      <c r="AO30" s="145"/>
      <c r="AP30" s="145"/>
      <c r="AQ30" s="145"/>
      <c r="AR30" s="145"/>
      <c r="AS30" s="145"/>
      <c r="AT30" s="146"/>
      <c r="AU30" s="129"/>
      <c r="AV30" s="129"/>
      <c r="AW30" s="129"/>
      <c r="AX30" s="129"/>
      <c r="AY30" s="129"/>
      <c r="AZ30" s="129"/>
      <c r="BA30" s="129"/>
      <c r="BB30" s="130"/>
      <c r="BC30" s="172"/>
      <c r="BD30" s="95"/>
      <c r="BE30" s="95"/>
      <c r="BF30" s="172"/>
      <c r="BG30" s="172"/>
    </row>
    <row r="31" spans="1:59" x14ac:dyDescent="0.25">
      <c r="A31" s="11"/>
      <c r="B31" s="12" t="s">
        <v>111</v>
      </c>
      <c r="C31" s="126"/>
      <c r="D31" s="127"/>
      <c r="E31" s="127"/>
      <c r="F31" s="127"/>
      <c r="G31" s="127"/>
      <c r="H31" s="127"/>
      <c r="I31" s="127"/>
      <c r="J31" s="127"/>
      <c r="K31" s="127"/>
      <c r="L31" s="127"/>
      <c r="M31" s="127"/>
      <c r="N31" s="127"/>
      <c r="O31" s="146"/>
      <c r="P31" s="146"/>
      <c r="Q31" s="146"/>
      <c r="R31" s="146"/>
      <c r="S31" s="146"/>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6"/>
      <c r="AU31" s="129"/>
      <c r="AV31" s="129"/>
      <c r="AW31" s="129"/>
      <c r="AX31" s="129"/>
      <c r="AY31" s="129"/>
      <c r="AZ31" s="129"/>
      <c r="BA31" s="129"/>
      <c r="BB31" s="130"/>
      <c r="BC31" s="95"/>
      <c r="BD31" s="95"/>
      <c r="BE31" s="95"/>
      <c r="BF31" s="95"/>
      <c r="BG31" s="95"/>
    </row>
    <row r="32" spans="1:59" x14ac:dyDescent="0.25">
      <c r="A32" s="11"/>
      <c r="B32" s="12" t="s">
        <v>113</v>
      </c>
      <c r="C32" s="126"/>
      <c r="D32" s="127"/>
      <c r="E32" s="127"/>
      <c r="F32" s="127"/>
      <c r="G32" s="127"/>
      <c r="H32" s="127"/>
      <c r="I32" s="127"/>
      <c r="J32" s="127"/>
      <c r="K32" s="127"/>
      <c r="L32" s="127"/>
      <c r="M32" s="127"/>
      <c r="N32" s="127"/>
      <c r="O32" s="146"/>
      <c r="P32" s="146"/>
      <c r="Q32" s="146"/>
      <c r="R32" s="146"/>
      <c r="S32" s="12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6"/>
      <c r="AU32" s="129"/>
      <c r="AV32" s="129"/>
      <c r="AW32" s="129"/>
      <c r="AX32" s="129"/>
      <c r="AY32" s="129"/>
      <c r="AZ32" s="129"/>
      <c r="BA32" s="129"/>
      <c r="BB32" s="130"/>
      <c r="BC32" s="95"/>
      <c r="BD32" s="172"/>
      <c r="BE32" s="172"/>
      <c r="BF32" s="95"/>
      <c r="BG32" s="95"/>
    </row>
    <row r="33" spans="1:59" x14ac:dyDescent="0.25">
      <c r="A33" s="16"/>
      <c r="B33" s="17" t="s">
        <v>114</v>
      </c>
      <c r="C33" s="131"/>
      <c r="D33" s="132"/>
      <c r="E33" s="132"/>
      <c r="F33" s="132"/>
      <c r="G33" s="132"/>
      <c r="H33" s="132"/>
      <c r="I33" s="132"/>
      <c r="J33" s="132"/>
      <c r="K33" s="132"/>
      <c r="L33" s="132"/>
      <c r="M33" s="132"/>
      <c r="N33" s="132"/>
      <c r="O33" s="148"/>
      <c r="P33" s="148"/>
      <c r="Q33" s="148"/>
      <c r="R33" s="148"/>
      <c r="S33" s="133"/>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8"/>
      <c r="AU33" s="133"/>
      <c r="AV33" s="133"/>
      <c r="AW33" s="133"/>
      <c r="AX33" s="133"/>
      <c r="AY33" s="133"/>
      <c r="AZ33" s="133"/>
      <c r="BA33" s="133"/>
      <c r="BB33" s="134"/>
      <c r="BC33" s="95"/>
      <c r="BD33" s="95"/>
      <c r="BE33" s="95"/>
      <c r="BF33" s="95"/>
      <c r="BG33" s="95"/>
    </row>
    <row r="34" spans="1:59" x14ac:dyDescent="0.25">
      <c r="A34" s="22" t="s">
        <v>35</v>
      </c>
      <c r="B34" s="25" t="s">
        <v>87</v>
      </c>
      <c r="C34" s="126"/>
      <c r="D34" s="127"/>
      <c r="E34" s="127"/>
      <c r="F34" s="127"/>
      <c r="G34" s="127"/>
      <c r="H34" s="127"/>
      <c r="I34" s="127"/>
      <c r="J34" s="127"/>
      <c r="K34" s="127"/>
      <c r="L34" s="127"/>
      <c r="M34" s="127"/>
      <c r="N34" s="127"/>
      <c r="O34" s="127"/>
      <c r="P34" s="127"/>
      <c r="Q34" s="127"/>
      <c r="R34" s="139"/>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39"/>
      <c r="AQ34" s="146"/>
      <c r="AR34" s="146"/>
      <c r="AS34" s="146"/>
      <c r="AT34" s="127"/>
      <c r="AU34" s="129"/>
      <c r="AV34" s="129"/>
      <c r="AW34" s="129"/>
      <c r="AX34" s="129"/>
      <c r="AY34" s="129"/>
      <c r="AZ34" s="129"/>
      <c r="BA34" s="129"/>
      <c r="BB34" s="130"/>
      <c r="BC34" s="95"/>
      <c r="BD34" s="95"/>
      <c r="BE34" s="95"/>
      <c r="BF34" s="95"/>
      <c r="BG34" s="95"/>
    </row>
    <row r="35" spans="1:59" x14ac:dyDescent="0.25">
      <c r="A35" s="22" t="s">
        <v>45</v>
      </c>
      <c r="B35" s="25" t="s">
        <v>91</v>
      </c>
      <c r="C35" s="24"/>
      <c r="D35" s="25"/>
      <c r="E35" s="25"/>
      <c r="F35" s="25"/>
      <c r="G35" s="25"/>
      <c r="H35" s="25"/>
      <c r="I35" s="25"/>
      <c r="J35" s="25"/>
      <c r="K35" s="25"/>
      <c r="L35" s="25"/>
      <c r="M35" s="25"/>
      <c r="N35" s="25"/>
      <c r="O35" s="44"/>
      <c r="P35" s="44"/>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44"/>
      <c r="AU35" s="27"/>
      <c r="AV35" s="27"/>
      <c r="AW35" s="27"/>
      <c r="AX35" s="27"/>
      <c r="AY35" s="27"/>
      <c r="AZ35" s="27"/>
      <c r="BA35" s="27"/>
      <c r="BB35" s="28"/>
      <c r="BC35" s="95"/>
      <c r="BD35" s="95"/>
      <c r="BE35" s="95"/>
      <c r="BF35" s="95"/>
      <c r="BG35" s="95"/>
    </row>
    <row r="36" spans="1:59" x14ac:dyDescent="0.25">
      <c r="A36" s="360" t="s">
        <v>67</v>
      </c>
      <c r="B36" s="10" t="s">
        <v>86</v>
      </c>
      <c r="C36" s="124"/>
      <c r="D36" s="125"/>
      <c r="E36" s="125"/>
      <c r="F36" s="125"/>
      <c r="G36" s="125"/>
      <c r="H36" s="125"/>
      <c r="I36" s="125"/>
      <c r="J36" s="125"/>
      <c r="K36" s="125"/>
      <c r="L36" s="147"/>
      <c r="M36" s="147"/>
      <c r="N36" s="147"/>
      <c r="O36" s="147"/>
      <c r="P36" s="147"/>
      <c r="Q36" s="147"/>
      <c r="R36" s="143"/>
      <c r="S36" s="143"/>
      <c r="T36" s="38"/>
      <c r="U36" s="38"/>
      <c r="V36" s="38"/>
      <c r="W36" s="38"/>
      <c r="X36" s="38"/>
      <c r="Y36" s="38"/>
      <c r="Z36" s="38"/>
      <c r="AA36" s="38"/>
      <c r="AB36" s="38"/>
      <c r="AC36" s="38"/>
      <c r="AD36" s="38"/>
      <c r="AE36" s="38"/>
      <c r="AF36" s="38"/>
      <c r="AG36" s="38"/>
      <c r="AH36" s="42"/>
      <c r="AI36" s="42"/>
      <c r="AJ36" s="42"/>
      <c r="AK36" s="42"/>
      <c r="AL36" s="42"/>
      <c r="AM36" s="38"/>
      <c r="AN36" s="38"/>
      <c r="AO36" s="38"/>
      <c r="AP36" s="143"/>
      <c r="AQ36" s="143"/>
      <c r="AR36" s="143"/>
      <c r="AS36" s="143"/>
      <c r="AT36" s="147"/>
      <c r="AU36" s="137"/>
      <c r="AV36" s="137"/>
      <c r="AW36" s="137"/>
      <c r="AX36" s="137"/>
      <c r="AY36" s="137"/>
      <c r="AZ36" s="137"/>
      <c r="BA36" s="137"/>
      <c r="BB36" s="138"/>
      <c r="BC36" s="95"/>
      <c r="BD36" s="95"/>
      <c r="BE36" s="95"/>
      <c r="BF36" s="95"/>
      <c r="BG36" s="95"/>
    </row>
    <row r="37" spans="1:59" x14ac:dyDescent="0.25">
      <c r="A37" s="362"/>
      <c r="B37" s="12" t="s">
        <v>85</v>
      </c>
      <c r="C37" s="131"/>
      <c r="D37" s="132"/>
      <c r="E37" s="132"/>
      <c r="F37" s="132"/>
      <c r="G37" s="132"/>
      <c r="H37" s="132"/>
      <c r="I37" s="132"/>
      <c r="J37" s="132"/>
      <c r="K37" s="132"/>
      <c r="L37" s="132"/>
      <c r="M37" s="132"/>
      <c r="N37" s="132"/>
      <c r="O37" s="144"/>
      <c r="P37" s="144"/>
      <c r="Q37" s="144"/>
      <c r="R37" s="144"/>
      <c r="S37" s="144"/>
      <c r="T37" s="144"/>
      <c r="U37" s="144"/>
      <c r="V37" s="144"/>
      <c r="W37" s="144"/>
      <c r="X37" s="144"/>
      <c r="Y37" s="144"/>
      <c r="Z37" s="144"/>
      <c r="AA37" s="144"/>
      <c r="AB37" s="144"/>
      <c r="AC37" s="144"/>
      <c r="AD37" s="144"/>
      <c r="AE37" s="144"/>
      <c r="AF37" s="144"/>
      <c r="AG37" s="45"/>
      <c r="AH37" s="45"/>
      <c r="AI37" s="45"/>
      <c r="AJ37" s="45"/>
      <c r="AK37" s="45"/>
      <c r="AL37" s="144"/>
      <c r="AM37" s="144"/>
      <c r="AN37" s="144"/>
      <c r="AO37" s="144"/>
      <c r="AP37" s="144"/>
      <c r="AQ37" s="144"/>
      <c r="AR37" s="144"/>
      <c r="AS37" s="144"/>
      <c r="AT37" s="148"/>
      <c r="AU37" s="133"/>
      <c r="AV37" s="133"/>
      <c r="AW37" s="133"/>
      <c r="AX37" s="133"/>
      <c r="AY37" s="133"/>
      <c r="AZ37" s="133"/>
      <c r="BA37" s="133"/>
      <c r="BB37" s="134"/>
      <c r="BC37" s="95"/>
      <c r="BD37" s="95"/>
      <c r="BE37" s="95"/>
      <c r="BF37" s="95"/>
      <c r="BG37" s="95"/>
    </row>
    <row r="38" spans="1:59" x14ac:dyDescent="0.25">
      <c r="A38" s="21" t="s">
        <v>72</v>
      </c>
      <c r="B38" s="19" t="s">
        <v>305</v>
      </c>
      <c r="C38" s="12"/>
      <c r="D38" s="12"/>
      <c r="E38" s="12"/>
      <c r="F38" s="12"/>
      <c r="G38" s="12"/>
      <c r="H38" s="12"/>
      <c r="I38" s="12"/>
      <c r="J38" s="12"/>
      <c r="K38" s="12"/>
      <c r="L38" s="12"/>
      <c r="M38" s="12"/>
      <c r="N38" s="12"/>
      <c r="O38" s="127"/>
      <c r="P38" s="127"/>
      <c r="Q38" s="127"/>
      <c r="R38" s="127"/>
      <c r="S38" s="146"/>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39"/>
      <c r="AT38" s="173"/>
      <c r="AU38" s="129"/>
      <c r="AV38" s="14"/>
      <c r="AW38" s="14"/>
      <c r="AX38" s="14"/>
      <c r="AY38" s="14"/>
      <c r="AZ38" s="14"/>
      <c r="BA38" s="14"/>
      <c r="BB38" s="15"/>
      <c r="BC38" s="95"/>
      <c r="BD38" s="95"/>
      <c r="BE38" s="95"/>
      <c r="BF38" s="95"/>
      <c r="BG38" s="95"/>
    </row>
    <row r="39" spans="1:59" s="181" customFormat="1" x14ac:dyDescent="0.25">
      <c r="A39" s="50"/>
      <c r="B39" s="128" t="s">
        <v>120</v>
      </c>
      <c r="C39" s="127"/>
      <c r="D39" s="127"/>
      <c r="E39" s="127"/>
      <c r="F39" s="127"/>
      <c r="G39" s="127"/>
      <c r="H39" s="127"/>
      <c r="I39" s="127"/>
      <c r="J39" s="127"/>
      <c r="K39" s="127"/>
      <c r="L39" s="127"/>
      <c r="M39" s="127"/>
      <c r="N39" s="127"/>
      <c r="O39" s="127"/>
      <c r="P39" s="127"/>
      <c r="Q39" s="127"/>
      <c r="R39" s="127"/>
      <c r="S39" s="146"/>
      <c r="T39" s="146"/>
      <c r="U39" s="173"/>
      <c r="V39" s="173"/>
      <c r="W39" s="173"/>
      <c r="X39" s="173"/>
      <c r="Y39" s="173"/>
      <c r="Z39" s="173"/>
      <c r="AA39" s="173"/>
      <c r="AB39" s="139"/>
      <c r="AC39" s="139"/>
      <c r="AD39" s="139"/>
      <c r="AE39" s="139"/>
      <c r="AF39" s="139"/>
      <c r="AG39" s="139"/>
      <c r="AH39" s="139"/>
      <c r="AI39" s="139"/>
      <c r="AJ39" s="139"/>
      <c r="AK39" s="139"/>
      <c r="AL39" s="139"/>
      <c r="AM39" s="173"/>
      <c r="AN39" s="173"/>
      <c r="AO39" s="173"/>
      <c r="AP39" s="173"/>
      <c r="AQ39" s="173"/>
      <c r="AR39" s="173"/>
      <c r="AS39" s="173"/>
      <c r="AT39" s="173"/>
      <c r="AU39" s="129"/>
      <c r="AV39" s="129"/>
      <c r="AW39" s="129"/>
      <c r="AX39" s="129"/>
      <c r="AY39" s="129"/>
      <c r="AZ39" s="129"/>
      <c r="BA39" s="129"/>
      <c r="BB39" s="130"/>
      <c r="BC39" s="172"/>
      <c r="BD39" s="95"/>
      <c r="BE39" s="95"/>
      <c r="BF39" s="172"/>
      <c r="BG39" s="172"/>
    </row>
    <row r="40" spans="1:59" x14ac:dyDescent="0.25">
      <c r="A40" s="51"/>
      <c r="B40" s="20" t="s">
        <v>99</v>
      </c>
      <c r="C40" s="12"/>
      <c r="D40" s="12"/>
      <c r="E40" s="12"/>
      <c r="F40" s="12"/>
      <c r="G40" s="12"/>
      <c r="H40" s="12"/>
      <c r="I40" s="12"/>
      <c r="J40" s="12"/>
      <c r="K40" s="12"/>
      <c r="L40" s="12"/>
      <c r="M40" s="12"/>
      <c r="N40" s="12"/>
      <c r="O40" s="127"/>
      <c r="P40" s="127"/>
      <c r="Q40" s="127"/>
      <c r="R40" s="127"/>
      <c r="S40" s="146"/>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73"/>
      <c r="AU40" s="127"/>
      <c r="AV40" s="14"/>
      <c r="AW40" s="14"/>
      <c r="AX40" s="14"/>
      <c r="AY40" s="14"/>
      <c r="AZ40" s="14"/>
      <c r="BA40" s="14"/>
      <c r="BB40" s="15"/>
      <c r="BC40" s="95"/>
      <c r="BD40" s="95"/>
      <c r="BE40" s="95"/>
      <c r="BF40" s="95"/>
      <c r="BG40" s="95"/>
    </row>
    <row r="41" spans="1:59" x14ac:dyDescent="0.25">
      <c r="A41" s="51" t="s">
        <v>103</v>
      </c>
      <c r="B41" s="17" t="s">
        <v>102</v>
      </c>
      <c r="C41" s="24"/>
      <c r="D41" s="25"/>
      <c r="E41" s="25"/>
      <c r="F41" s="25"/>
      <c r="G41" s="25"/>
      <c r="H41" s="25"/>
      <c r="I41" s="25"/>
      <c r="J41" s="25"/>
      <c r="K41" s="25"/>
      <c r="L41" s="25"/>
      <c r="M41" s="25"/>
      <c r="N41" s="25"/>
      <c r="O41" s="44"/>
      <c r="P41" s="44"/>
      <c r="Q41" s="44"/>
      <c r="R41" s="44"/>
      <c r="S41" s="35"/>
      <c r="T41" s="35"/>
      <c r="U41" s="35"/>
      <c r="V41" s="35"/>
      <c r="W41" s="35"/>
      <c r="X41" s="35"/>
      <c r="Y41" s="35"/>
      <c r="Z41" s="35"/>
      <c r="AA41" s="35"/>
      <c r="AB41" s="36"/>
      <c r="AC41" s="36"/>
      <c r="AD41" s="36"/>
      <c r="AE41" s="36"/>
      <c r="AF41" s="36"/>
      <c r="AG41" s="36"/>
      <c r="AH41" s="36"/>
      <c r="AI41" s="36"/>
      <c r="AJ41" s="142"/>
      <c r="AK41" s="142"/>
      <c r="AL41" s="142"/>
      <c r="AM41" s="142"/>
      <c r="AN41" s="142"/>
      <c r="AO41" s="142"/>
      <c r="AP41" s="142"/>
      <c r="AQ41" s="142"/>
      <c r="AR41" s="142"/>
      <c r="AS41" s="142"/>
      <c r="AT41" s="142"/>
      <c r="AU41" s="142"/>
      <c r="AV41" s="27"/>
      <c r="AW41" s="27"/>
      <c r="AX41" s="27"/>
      <c r="AY41" s="27"/>
      <c r="AZ41" s="27"/>
      <c r="BA41" s="27"/>
      <c r="BB41" s="28"/>
      <c r="BC41" s="95"/>
      <c r="BD41" s="172"/>
      <c r="BE41" s="172"/>
      <c r="BF41" s="95"/>
      <c r="BG41" s="95"/>
    </row>
    <row r="42" spans="1:59" x14ac:dyDescent="0.25">
      <c r="A42" s="22" t="s">
        <v>61</v>
      </c>
      <c r="B42" s="25" t="s">
        <v>93</v>
      </c>
      <c r="C42" s="131"/>
      <c r="D42" s="132"/>
      <c r="E42" s="132"/>
      <c r="F42" s="132"/>
      <c r="G42" s="132"/>
      <c r="H42" s="132"/>
      <c r="I42" s="132"/>
      <c r="J42" s="132"/>
      <c r="K42" s="132"/>
      <c r="L42" s="132"/>
      <c r="M42" s="132"/>
      <c r="N42" s="132"/>
      <c r="O42" s="132"/>
      <c r="P42" s="132"/>
      <c r="Q42" s="132"/>
      <c r="R42" s="132"/>
      <c r="S42" s="132"/>
      <c r="T42" s="132"/>
      <c r="U42" s="132"/>
      <c r="V42" s="132"/>
      <c r="W42" s="132"/>
      <c r="X42" s="132"/>
      <c r="Y42" s="139"/>
      <c r="Z42" s="139"/>
      <c r="AA42" s="139"/>
      <c r="AB42" s="139"/>
      <c r="AC42" s="139"/>
      <c r="AD42" s="139"/>
      <c r="AE42" s="139"/>
      <c r="AF42" s="139"/>
      <c r="AG42" s="139"/>
      <c r="AH42" s="139"/>
      <c r="AI42" s="139"/>
      <c r="AJ42" s="139"/>
      <c r="AK42" s="139"/>
      <c r="AL42" s="139"/>
      <c r="AM42" s="139"/>
      <c r="AN42" s="139"/>
      <c r="AO42" s="139"/>
      <c r="AP42" s="139"/>
      <c r="AQ42" s="132"/>
      <c r="AR42" s="132"/>
      <c r="AS42" s="132"/>
      <c r="AT42" s="132"/>
      <c r="AU42" s="133"/>
      <c r="AV42" s="133"/>
      <c r="AW42" s="133"/>
      <c r="AX42" s="133"/>
      <c r="AY42" s="133"/>
      <c r="AZ42" s="133"/>
      <c r="BA42" s="133"/>
      <c r="BB42" s="134"/>
      <c r="BC42" s="95"/>
      <c r="BD42" s="95"/>
      <c r="BE42" s="95"/>
      <c r="BF42" s="95"/>
      <c r="BG42" s="95"/>
    </row>
    <row r="43" spans="1:59" x14ac:dyDescent="0.25">
      <c r="A43" s="50" t="s">
        <v>41</v>
      </c>
      <c r="B43" s="12" t="s">
        <v>96</v>
      </c>
      <c r="C43" s="124"/>
      <c r="D43" s="125"/>
      <c r="E43" s="125"/>
      <c r="F43" s="125"/>
      <c r="G43" s="125"/>
      <c r="H43" s="125"/>
      <c r="I43" s="125"/>
      <c r="J43" s="125"/>
      <c r="K43" s="125"/>
      <c r="L43" s="125"/>
      <c r="M43" s="125"/>
      <c r="N43" s="125"/>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7"/>
      <c r="AU43" s="137"/>
      <c r="AV43" s="137"/>
      <c r="AW43" s="137"/>
      <c r="AX43" s="137"/>
      <c r="AY43" s="137"/>
      <c r="AZ43" s="137"/>
      <c r="BA43" s="137"/>
      <c r="BB43" s="138"/>
      <c r="BC43" s="95"/>
      <c r="BD43" s="95"/>
      <c r="BE43" s="95"/>
      <c r="BF43" s="95"/>
      <c r="BG43" s="95"/>
    </row>
    <row r="44" spans="1:59" x14ac:dyDescent="0.25">
      <c r="A44" s="11"/>
      <c r="B44" s="12" t="s">
        <v>97</v>
      </c>
      <c r="C44" s="126"/>
      <c r="D44" s="127"/>
      <c r="E44" s="127"/>
      <c r="F44" s="127"/>
      <c r="G44" s="127"/>
      <c r="H44" s="127"/>
      <c r="I44" s="127"/>
      <c r="J44" s="127"/>
      <c r="K44" s="127"/>
      <c r="L44" s="127"/>
      <c r="M44" s="127"/>
      <c r="N44" s="129"/>
      <c r="O44" s="129"/>
      <c r="P44" s="129"/>
      <c r="Q44" s="129"/>
      <c r="R44" s="129"/>
      <c r="S44" s="129"/>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29"/>
      <c r="AU44" s="129"/>
      <c r="AV44" s="129"/>
      <c r="AW44" s="129"/>
      <c r="AX44" s="129"/>
      <c r="AY44" s="129"/>
      <c r="AZ44" s="129"/>
      <c r="BA44" s="129"/>
      <c r="BB44" s="130"/>
      <c r="BC44" s="95"/>
      <c r="BD44" s="95"/>
      <c r="BE44" s="95"/>
      <c r="BF44" s="95"/>
      <c r="BG44" s="95"/>
    </row>
    <row r="45" spans="1:59" s="181" customFormat="1" x14ac:dyDescent="0.25">
      <c r="A45" s="126"/>
      <c r="B45" s="127" t="s">
        <v>336</v>
      </c>
      <c r="C45" s="126"/>
      <c r="D45" s="127"/>
      <c r="E45" s="127"/>
      <c r="F45" s="127"/>
      <c r="G45" s="127"/>
      <c r="H45" s="127"/>
      <c r="I45" s="127"/>
      <c r="J45" s="127"/>
      <c r="K45" s="127"/>
      <c r="L45" s="127"/>
      <c r="M45" s="127"/>
      <c r="N45" s="129"/>
      <c r="O45" s="129"/>
      <c r="P45" s="129"/>
      <c r="Q45" s="129"/>
      <c r="R45" s="129"/>
      <c r="S45" s="129"/>
      <c r="T45" s="146"/>
      <c r="U45" s="146"/>
      <c r="V45" s="146"/>
      <c r="W45" s="146"/>
      <c r="X45" s="146"/>
      <c r="Y45" s="146"/>
      <c r="Z45" s="146"/>
      <c r="AA45" s="146"/>
      <c r="AB45" s="145"/>
      <c r="AC45" s="145"/>
      <c r="AD45" s="145"/>
      <c r="AE45" s="145"/>
      <c r="AF45" s="145"/>
      <c r="AG45" s="145"/>
      <c r="AH45" s="145"/>
      <c r="AI45" s="145"/>
      <c r="AJ45" s="145"/>
      <c r="AK45" s="145"/>
      <c r="AL45" s="146"/>
      <c r="AM45" s="146"/>
      <c r="AN45" s="146"/>
      <c r="AO45" s="146"/>
      <c r="AP45" s="146"/>
      <c r="AQ45" s="146"/>
      <c r="AR45" s="146"/>
      <c r="AS45" s="146"/>
      <c r="AT45" s="129"/>
      <c r="AU45" s="129"/>
      <c r="AV45" s="129"/>
      <c r="AW45" s="129"/>
      <c r="AX45" s="129"/>
      <c r="AY45" s="129"/>
      <c r="AZ45" s="129"/>
      <c r="BA45" s="129"/>
      <c r="BB45" s="130"/>
      <c r="BC45" s="172"/>
      <c r="BD45" s="95"/>
      <c r="BE45" s="95"/>
      <c r="BF45" s="172"/>
      <c r="BG45" s="172"/>
    </row>
    <row r="46" spans="1:59" x14ac:dyDescent="0.25">
      <c r="A46" s="11"/>
      <c r="B46" s="12" t="s">
        <v>98</v>
      </c>
      <c r="C46" s="131"/>
      <c r="D46" s="132"/>
      <c r="E46" s="132"/>
      <c r="F46" s="132"/>
      <c r="G46" s="132"/>
      <c r="H46" s="132"/>
      <c r="I46" s="132"/>
      <c r="J46" s="132"/>
      <c r="K46" s="132"/>
      <c r="L46" s="132"/>
      <c r="M46" s="132"/>
      <c r="N46" s="133"/>
      <c r="O46" s="133"/>
      <c r="P46" s="133"/>
      <c r="Q46" s="133"/>
      <c r="R46" s="133"/>
      <c r="S46" s="133"/>
      <c r="T46" s="133"/>
      <c r="U46" s="133"/>
      <c r="V46" s="133"/>
      <c r="W46" s="133"/>
      <c r="X46" s="133"/>
      <c r="Y46" s="133"/>
      <c r="Z46" s="133"/>
      <c r="AA46" s="133"/>
      <c r="AB46" s="144"/>
      <c r="AC46" s="144"/>
      <c r="AD46" s="144"/>
      <c r="AE46" s="144"/>
      <c r="AF46" s="144"/>
      <c r="AG46" s="144"/>
      <c r="AH46" s="144"/>
      <c r="AI46" s="144"/>
      <c r="AJ46" s="144"/>
      <c r="AK46" s="144"/>
      <c r="AL46" s="148"/>
      <c r="AM46" s="133"/>
      <c r="AN46" s="133"/>
      <c r="AO46" s="133"/>
      <c r="AP46" s="133"/>
      <c r="AQ46" s="133"/>
      <c r="AR46" s="133"/>
      <c r="AS46" s="133"/>
      <c r="AT46" s="133"/>
      <c r="AU46" s="133"/>
      <c r="AV46" s="133"/>
      <c r="AW46" s="133"/>
      <c r="AX46" s="133"/>
      <c r="AY46" s="133"/>
      <c r="AZ46" s="133"/>
      <c r="BA46" s="133"/>
      <c r="BB46" s="134"/>
      <c r="BC46" s="95"/>
      <c r="BD46" s="95"/>
      <c r="BE46" s="95"/>
      <c r="BF46" s="95"/>
      <c r="BG46" s="95"/>
    </row>
    <row r="47" spans="1:59" x14ac:dyDescent="0.25">
      <c r="A47" s="22" t="s">
        <v>104</v>
      </c>
      <c r="B47" s="25" t="s">
        <v>105</v>
      </c>
      <c r="C47" s="126"/>
      <c r="D47" s="127"/>
      <c r="E47" s="127"/>
      <c r="F47" s="127"/>
      <c r="G47" s="127"/>
      <c r="H47" s="127"/>
      <c r="I47" s="127"/>
      <c r="J47" s="127"/>
      <c r="K47" s="127"/>
      <c r="L47" s="127"/>
      <c r="M47" s="127"/>
      <c r="N47" s="127"/>
      <c r="O47" s="30"/>
      <c r="P47" s="39"/>
      <c r="Q47" s="39"/>
      <c r="R47" s="39"/>
      <c r="S47" s="39"/>
      <c r="T47" s="39"/>
      <c r="U47" s="39"/>
      <c r="V47" s="39"/>
      <c r="W47" s="140"/>
      <c r="X47" s="140"/>
      <c r="Y47" s="140"/>
      <c r="Z47" s="140"/>
      <c r="AA47" s="140"/>
      <c r="AB47" s="140"/>
      <c r="AC47" s="140"/>
      <c r="AD47" s="140"/>
      <c r="AE47" s="140"/>
      <c r="AF47" s="140"/>
      <c r="AG47" s="140"/>
      <c r="AH47" s="140"/>
      <c r="AI47" s="140"/>
      <c r="AJ47" s="140"/>
      <c r="AK47" s="140"/>
      <c r="AL47" s="140"/>
      <c r="AM47" s="140"/>
      <c r="AN47" s="140"/>
      <c r="AO47" s="140"/>
      <c r="AP47" s="145"/>
      <c r="AQ47" s="145"/>
      <c r="AR47" s="145"/>
      <c r="AS47" s="39"/>
      <c r="AT47" s="173"/>
      <c r="AU47" s="129"/>
      <c r="AV47" s="129"/>
      <c r="AW47" s="129"/>
      <c r="AX47" s="129"/>
      <c r="AY47" s="129"/>
      <c r="AZ47" s="129"/>
      <c r="BA47" s="129"/>
      <c r="BB47" s="130"/>
      <c r="BC47" s="95"/>
      <c r="BD47" s="172"/>
      <c r="BE47" s="172"/>
      <c r="BF47" s="95"/>
      <c r="BG47" s="95"/>
    </row>
    <row r="48" spans="1:59" x14ac:dyDescent="0.25">
      <c r="A48" s="22" t="s">
        <v>100</v>
      </c>
      <c r="B48" s="25" t="s">
        <v>101</v>
      </c>
      <c r="C48" s="24"/>
      <c r="D48" s="25"/>
      <c r="E48" s="25"/>
      <c r="F48" s="25"/>
      <c r="G48" s="25"/>
      <c r="H48" s="25"/>
      <c r="I48" s="25"/>
      <c r="J48" s="25"/>
      <c r="K48" s="25"/>
      <c r="L48" s="25"/>
      <c r="M48" s="25"/>
      <c r="N48" s="25"/>
      <c r="O48" s="25"/>
      <c r="P48" s="25"/>
      <c r="Q48" s="25"/>
      <c r="R48" s="25"/>
      <c r="S48" s="142"/>
      <c r="T48" s="142"/>
      <c r="U48" s="142"/>
      <c r="V48" s="35"/>
      <c r="W48" s="35"/>
      <c r="X48" s="35"/>
      <c r="Y48" s="35"/>
      <c r="Z48" s="35"/>
      <c r="AA48" s="35"/>
      <c r="AB48" s="35"/>
      <c r="AC48" s="35"/>
      <c r="AD48" s="35"/>
      <c r="AE48" s="35"/>
      <c r="AF48" s="35"/>
      <c r="AG48" s="35"/>
      <c r="AH48" s="35"/>
      <c r="AI48" s="35"/>
      <c r="AJ48" s="35"/>
      <c r="AK48" s="35"/>
      <c r="AL48" s="35"/>
      <c r="AM48" s="35"/>
      <c r="AN48" s="35"/>
      <c r="AO48" s="35"/>
      <c r="AP48" s="35"/>
      <c r="AQ48" s="35"/>
      <c r="AR48" s="142"/>
      <c r="AS48" s="25"/>
      <c r="AT48" s="25"/>
      <c r="AU48" s="25"/>
      <c r="AV48" s="25"/>
      <c r="AW48" s="25"/>
      <c r="AX48" s="25"/>
      <c r="AY48" s="25"/>
      <c r="AZ48" s="25"/>
      <c r="BA48" s="25"/>
      <c r="BB48" s="26"/>
      <c r="BC48" s="95"/>
      <c r="BD48" s="95"/>
      <c r="BE48" s="95"/>
      <c r="BF48" s="95"/>
      <c r="BG48" s="95"/>
    </row>
    <row r="49" spans="1:59" x14ac:dyDescent="0.25">
      <c r="A49" s="262" t="s">
        <v>50</v>
      </c>
      <c r="B49" s="25" t="s">
        <v>170</v>
      </c>
      <c r="C49" s="155"/>
      <c r="D49" s="156"/>
      <c r="E49" s="156"/>
      <c r="F49" s="156"/>
      <c r="G49" s="156"/>
      <c r="H49" s="156"/>
      <c r="I49" s="156"/>
      <c r="J49" s="156"/>
      <c r="K49" s="156"/>
      <c r="L49" s="156"/>
      <c r="M49" s="156"/>
      <c r="N49" s="156"/>
      <c r="O49" s="156"/>
      <c r="P49" s="156"/>
      <c r="Q49" s="156"/>
      <c r="R49" s="142"/>
      <c r="S49" s="142"/>
      <c r="T49" s="142"/>
      <c r="U49" s="142"/>
      <c r="V49" s="142"/>
      <c r="W49" s="142"/>
      <c r="X49" s="142"/>
      <c r="Y49" s="142"/>
      <c r="Z49" s="142"/>
      <c r="AA49" s="35"/>
      <c r="AB49" s="35"/>
      <c r="AC49" s="35"/>
      <c r="AD49" s="35"/>
      <c r="AE49" s="35"/>
      <c r="AF49" s="35"/>
      <c r="AG49" s="35"/>
      <c r="AH49" s="35"/>
      <c r="AI49" s="35"/>
      <c r="AJ49" s="142"/>
      <c r="AK49" s="142"/>
      <c r="AL49" s="142"/>
      <c r="AM49" s="142"/>
      <c r="AN49" s="142"/>
      <c r="AO49" s="142"/>
      <c r="AP49" s="142"/>
      <c r="AQ49" s="142"/>
      <c r="AR49" s="142"/>
      <c r="AS49" s="142"/>
      <c r="AT49" s="156"/>
      <c r="AU49" s="156"/>
      <c r="AV49" s="156"/>
      <c r="AW49" s="156"/>
      <c r="AX49" s="156"/>
      <c r="AY49" s="156"/>
      <c r="AZ49" s="156"/>
      <c r="BA49" s="156"/>
      <c r="BB49" s="154"/>
      <c r="BC49" s="95"/>
      <c r="BD49" s="95"/>
      <c r="BE49" s="95"/>
      <c r="BF49" s="95"/>
      <c r="BG49" s="95"/>
    </row>
    <row r="50" spans="1:59" x14ac:dyDescent="0.25">
      <c r="A50" s="291" t="s">
        <v>471</v>
      </c>
      <c r="B50" s="152" t="s">
        <v>200</v>
      </c>
      <c r="C50" s="155"/>
      <c r="D50" s="156"/>
      <c r="E50" s="156"/>
      <c r="F50" s="156"/>
      <c r="G50" s="156"/>
      <c r="H50" s="156"/>
      <c r="I50" s="156"/>
      <c r="J50" s="156"/>
      <c r="K50" s="156"/>
      <c r="L50" s="156"/>
      <c r="M50" s="156"/>
      <c r="N50" s="156"/>
      <c r="O50" s="156"/>
      <c r="P50" s="142"/>
      <c r="Q50" s="142"/>
      <c r="R50" s="142"/>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156"/>
      <c r="AU50" s="156"/>
      <c r="AV50" s="156"/>
      <c r="AW50" s="156"/>
      <c r="AX50" s="156"/>
      <c r="AY50" s="156"/>
      <c r="AZ50" s="156"/>
      <c r="BA50" s="156"/>
      <c r="BB50" s="154"/>
      <c r="BC50" s="95"/>
      <c r="BD50" s="95"/>
      <c r="BE50" s="95"/>
      <c r="BF50" s="95"/>
      <c r="BG50" s="95"/>
    </row>
    <row r="51" spans="1:59" x14ac:dyDescent="0.25">
      <c r="A51" s="262" t="s">
        <v>132</v>
      </c>
      <c r="B51" s="154" t="s">
        <v>134</v>
      </c>
      <c r="C51" s="156"/>
      <c r="D51" s="156"/>
      <c r="E51" s="156"/>
      <c r="F51" s="156"/>
      <c r="G51" s="156"/>
      <c r="H51" s="156"/>
      <c r="I51" s="156"/>
      <c r="J51" s="156"/>
      <c r="K51" s="156"/>
      <c r="L51" s="156"/>
      <c r="M51" s="156"/>
      <c r="N51" s="156"/>
      <c r="O51" s="142"/>
      <c r="P51" s="142"/>
      <c r="Q51" s="142"/>
      <c r="R51" s="142"/>
      <c r="S51" s="142"/>
      <c r="T51" s="142"/>
      <c r="U51" s="142"/>
      <c r="V51" s="142"/>
      <c r="W51" s="142"/>
      <c r="X51" s="142"/>
      <c r="Y51" s="142"/>
      <c r="Z51" s="142"/>
      <c r="AA51" s="35"/>
      <c r="AB51" s="35"/>
      <c r="AC51" s="35"/>
      <c r="AD51" s="35"/>
      <c r="AE51" s="35"/>
      <c r="AF51" s="35"/>
      <c r="AG51" s="35"/>
      <c r="AH51" s="35"/>
      <c r="AI51" s="142"/>
      <c r="AJ51" s="142"/>
      <c r="AK51" s="142"/>
      <c r="AL51" s="142"/>
      <c r="AM51" s="142"/>
      <c r="AN51" s="142"/>
      <c r="AO51" s="142"/>
      <c r="AP51" s="142"/>
      <c r="AQ51" s="142"/>
      <c r="AR51" s="142"/>
      <c r="AS51" s="142"/>
      <c r="AT51" s="156"/>
      <c r="AU51" s="156"/>
      <c r="AV51" s="156"/>
      <c r="AW51" s="156"/>
      <c r="AX51" s="156"/>
      <c r="AY51" s="156"/>
      <c r="AZ51" s="156"/>
      <c r="BA51" s="156"/>
      <c r="BB51" s="154"/>
      <c r="BC51" s="95"/>
      <c r="BD51" s="95"/>
      <c r="BE51" s="95"/>
      <c r="BF51" s="95"/>
      <c r="BG51" s="95"/>
    </row>
    <row r="52" spans="1:59" x14ac:dyDescent="0.25">
      <c r="A52" s="95"/>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row>
    <row r="53" spans="1:59" x14ac:dyDescent="0.25">
      <c r="A53" s="95"/>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95"/>
      <c r="BG53" s="95"/>
    </row>
    <row r="54" spans="1:59" x14ac:dyDescent="0.25">
      <c r="A54" s="95"/>
      <c r="B54" s="95"/>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95"/>
      <c r="AY54" s="95"/>
      <c r="AZ54" s="95"/>
      <c r="BA54" s="95"/>
      <c r="BB54" s="95"/>
      <c r="BC54" s="95"/>
      <c r="BD54" s="95"/>
      <c r="BE54" s="95"/>
      <c r="BF54" s="95"/>
      <c r="BG54" s="95"/>
    </row>
    <row r="55" spans="1:59" x14ac:dyDescent="0.25">
      <c r="A55" s="95"/>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95"/>
      <c r="BB55" s="95"/>
      <c r="BC55" s="95"/>
      <c r="BD55" s="95"/>
      <c r="BE55" s="95"/>
      <c r="BF55" s="95"/>
      <c r="BG55" s="95"/>
    </row>
    <row r="56" spans="1:59" x14ac:dyDescent="0.25">
      <c r="A56" s="95"/>
      <c r="B56" s="95"/>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c r="AW56" s="95"/>
      <c r="AX56" s="95"/>
      <c r="AY56" s="95"/>
      <c r="AZ56" s="95"/>
      <c r="BA56" s="95"/>
      <c r="BB56" s="95"/>
      <c r="BC56" s="95"/>
      <c r="BD56" s="95"/>
      <c r="BE56" s="95"/>
      <c r="BF56" s="95"/>
      <c r="BG56" s="95"/>
    </row>
    <row r="57" spans="1:59" x14ac:dyDescent="0.25">
      <c r="A57" s="95"/>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5"/>
      <c r="BC57" s="95"/>
      <c r="BD57" s="95"/>
      <c r="BE57" s="95"/>
      <c r="BF57" s="95"/>
      <c r="BG57" s="95"/>
    </row>
    <row r="58" spans="1:59" x14ac:dyDescent="0.25">
      <c r="A58" s="95"/>
      <c r="B58" s="95"/>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c r="AZ58" s="95"/>
      <c r="BA58" s="95"/>
      <c r="BB58" s="95"/>
      <c r="BC58" s="95"/>
      <c r="BD58" s="95"/>
      <c r="BE58" s="95"/>
      <c r="BF58" s="95"/>
      <c r="BG58" s="95"/>
    </row>
    <row r="59" spans="1:59" x14ac:dyDescent="0.25">
      <c r="A59" s="95"/>
      <c r="B59" s="95"/>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c r="AW59" s="95"/>
      <c r="AX59" s="95"/>
      <c r="AY59" s="95"/>
      <c r="AZ59" s="95"/>
      <c r="BA59" s="95"/>
      <c r="BB59" s="95"/>
      <c r="BC59" s="95"/>
      <c r="BD59" s="95"/>
      <c r="BE59" s="95"/>
      <c r="BF59" s="95"/>
      <c r="BG59" s="95"/>
    </row>
    <row r="60" spans="1:59" x14ac:dyDescent="0.25">
      <c r="A60" s="95"/>
      <c r="B60" s="95"/>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D60" s="95"/>
      <c r="BE60" s="95"/>
    </row>
  </sheetData>
  <mergeCells count="15">
    <mergeCell ref="AY2:BB2"/>
    <mergeCell ref="A36:A37"/>
    <mergeCell ref="A1:B2"/>
    <mergeCell ref="AP2:AS2"/>
    <mergeCell ref="A3:A4"/>
    <mergeCell ref="X2:AB2"/>
    <mergeCell ref="AC2:AF2"/>
    <mergeCell ref="AG2:AK2"/>
    <mergeCell ref="AL2:AO2"/>
    <mergeCell ref="AT2:AX2"/>
    <mergeCell ref="C2:F2"/>
    <mergeCell ref="G2:J2"/>
    <mergeCell ref="K2:O2"/>
    <mergeCell ref="P2:S2"/>
    <mergeCell ref="T2:W2"/>
  </mergeCells>
  <pageMargins left="0.39370078740157483" right="0.39370078740157483" top="0.78740157480314965" bottom="0.39370078740157483" header="0.31496062992125984" footer="0.31496062992125984"/>
  <pageSetup paperSize="9" scale="64" fitToHeight="0" orientation="landscape" r:id="rId1"/>
  <ignoredErrors>
    <ignoredError sqref="BD7"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39"/>
  <sheetViews>
    <sheetView zoomScale="70" zoomScaleNormal="70" workbookViewId="0">
      <selection activeCell="BD4" sqref="BD4"/>
    </sheetView>
  </sheetViews>
  <sheetFormatPr defaultRowHeight="15" x14ac:dyDescent="0.25"/>
  <cols>
    <col min="1" max="1" width="11.5703125" bestFit="1" customWidth="1"/>
    <col min="2" max="2" width="13.7109375" bestFit="1" customWidth="1"/>
    <col min="3" max="54" width="3.140625" customWidth="1"/>
  </cols>
  <sheetData>
    <row r="1" spans="1:59" ht="21" customHeight="1" x14ac:dyDescent="0.25">
      <c r="A1" s="346" t="s">
        <v>137</v>
      </c>
      <c r="B1" s="347"/>
      <c r="C1" s="23">
        <v>1</v>
      </c>
      <c r="D1" s="23">
        <v>2</v>
      </c>
      <c r="E1" s="23">
        <v>3</v>
      </c>
      <c r="F1" s="23">
        <v>4</v>
      </c>
      <c r="G1" s="23">
        <v>5</v>
      </c>
      <c r="H1" s="23">
        <v>6</v>
      </c>
      <c r="I1" s="23">
        <v>7</v>
      </c>
      <c r="J1" s="23">
        <v>8</v>
      </c>
      <c r="K1" s="23">
        <v>9</v>
      </c>
      <c r="L1" s="23">
        <v>10</v>
      </c>
      <c r="M1" s="23">
        <v>11</v>
      </c>
      <c r="N1" s="23">
        <v>12</v>
      </c>
      <c r="O1" s="23">
        <v>13</v>
      </c>
      <c r="P1" s="23">
        <v>14</v>
      </c>
      <c r="Q1" s="23">
        <v>15</v>
      </c>
      <c r="R1" s="23">
        <v>16</v>
      </c>
      <c r="S1" s="23">
        <v>17</v>
      </c>
      <c r="T1" s="23">
        <v>18</v>
      </c>
      <c r="U1" s="23">
        <v>19</v>
      </c>
      <c r="V1" s="23">
        <v>20</v>
      </c>
      <c r="W1" s="23">
        <v>21</v>
      </c>
      <c r="X1" s="23">
        <v>22</v>
      </c>
      <c r="Y1" s="23">
        <v>23</v>
      </c>
      <c r="Z1" s="23">
        <v>24</v>
      </c>
      <c r="AA1" s="23">
        <v>25</v>
      </c>
      <c r="AB1" s="23">
        <v>26</v>
      </c>
      <c r="AC1" s="23">
        <v>27</v>
      </c>
      <c r="AD1" s="23">
        <v>28</v>
      </c>
      <c r="AE1" s="23">
        <v>29</v>
      </c>
      <c r="AF1" s="23">
        <v>30</v>
      </c>
      <c r="AG1" s="23">
        <v>31</v>
      </c>
      <c r="AH1" s="23">
        <v>32</v>
      </c>
      <c r="AI1" s="23">
        <v>33</v>
      </c>
      <c r="AJ1" s="23">
        <v>34</v>
      </c>
      <c r="AK1" s="23">
        <v>35</v>
      </c>
      <c r="AL1" s="23">
        <v>36</v>
      </c>
      <c r="AM1" s="23">
        <v>37</v>
      </c>
      <c r="AN1" s="23">
        <v>38</v>
      </c>
      <c r="AO1" s="23">
        <v>39</v>
      </c>
      <c r="AP1" s="23">
        <v>40</v>
      </c>
      <c r="AQ1" s="23">
        <v>41</v>
      </c>
      <c r="AR1" s="23">
        <v>42</v>
      </c>
      <c r="AS1" s="23">
        <v>43</v>
      </c>
      <c r="AT1" s="23">
        <v>44</v>
      </c>
      <c r="AU1" s="23">
        <v>45</v>
      </c>
      <c r="AV1" s="23">
        <v>46</v>
      </c>
      <c r="AW1" s="23">
        <v>47</v>
      </c>
      <c r="AX1" s="23">
        <v>48</v>
      </c>
      <c r="AY1" s="23">
        <v>49</v>
      </c>
      <c r="AZ1" s="23">
        <v>50</v>
      </c>
      <c r="BA1" s="23">
        <v>51</v>
      </c>
      <c r="BB1" s="23">
        <v>52</v>
      </c>
      <c r="BC1" s="95"/>
      <c r="BD1" s="95"/>
      <c r="BE1" s="95"/>
      <c r="BF1" s="95"/>
      <c r="BG1" s="95"/>
    </row>
    <row r="2" spans="1:59" ht="21" customHeight="1" x14ac:dyDescent="0.25">
      <c r="A2" s="366"/>
      <c r="B2" s="367"/>
      <c r="C2" s="350" t="s">
        <v>1</v>
      </c>
      <c r="D2" s="351"/>
      <c r="E2" s="351"/>
      <c r="F2" s="352"/>
      <c r="G2" s="350" t="s">
        <v>2</v>
      </c>
      <c r="H2" s="351"/>
      <c r="I2" s="351"/>
      <c r="J2" s="352"/>
      <c r="K2" s="350" t="s">
        <v>3</v>
      </c>
      <c r="L2" s="351"/>
      <c r="M2" s="351"/>
      <c r="N2" s="351"/>
      <c r="O2" s="352"/>
      <c r="P2" s="350" t="s">
        <v>4</v>
      </c>
      <c r="Q2" s="351"/>
      <c r="R2" s="351"/>
      <c r="S2" s="352"/>
      <c r="T2" s="350" t="s">
        <v>5</v>
      </c>
      <c r="U2" s="351"/>
      <c r="V2" s="351"/>
      <c r="W2" s="352"/>
      <c r="X2" s="350" t="s">
        <v>6</v>
      </c>
      <c r="Y2" s="351"/>
      <c r="Z2" s="351"/>
      <c r="AA2" s="351"/>
      <c r="AB2" s="352"/>
      <c r="AC2" s="350" t="s">
        <v>7</v>
      </c>
      <c r="AD2" s="351"/>
      <c r="AE2" s="351"/>
      <c r="AF2" s="352"/>
      <c r="AG2" s="350" t="s">
        <v>8</v>
      </c>
      <c r="AH2" s="351"/>
      <c r="AI2" s="351"/>
      <c r="AJ2" s="351"/>
      <c r="AK2" s="352"/>
      <c r="AL2" s="350" t="s">
        <v>9</v>
      </c>
      <c r="AM2" s="351"/>
      <c r="AN2" s="351"/>
      <c r="AO2" s="352"/>
      <c r="AP2" s="350" t="s">
        <v>10</v>
      </c>
      <c r="AQ2" s="351"/>
      <c r="AR2" s="351"/>
      <c r="AS2" s="352"/>
      <c r="AT2" s="350" t="s">
        <v>11</v>
      </c>
      <c r="AU2" s="351"/>
      <c r="AV2" s="351"/>
      <c r="AW2" s="351"/>
      <c r="AX2" s="352"/>
      <c r="AY2" s="341" t="s">
        <v>12</v>
      </c>
      <c r="AZ2" s="342"/>
      <c r="BA2" s="342"/>
      <c r="BB2" s="343"/>
      <c r="BC2" s="95"/>
      <c r="BD2" s="95"/>
      <c r="BE2" s="95"/>
      <c r="BF2" s="95"/>
      <c r="BG2" s="95"/>
    </row>
    <row r="3" spans="1:59" s="181" customFormat="1" ht="15" customHeight="1" x14ac:dyDescent="0.25">
      <c r="A3" s="353" t="s">
        <v>0</v>
      </c>
      <c r="B3" s="258" t="s">
        <v>14</v>
      </c>
      <c r="C3" s="256"/>
      <c r="D3" s="257"/>
      <c r="E3" s="257"/>
      <c r="F3" s="257"/>
      <c r="G3" s="257"/>
      <c r="H3" s="257"/>
      <c r="I3" s="257"/>
      <c r="J3" s="257"/>
      <c r="K3" s="257"/>
      <c r="L3" s="257"/>
      <c r="M3" s="257"/>
      <c r="N3" s="257"/>
      <c r="O3" s="257"/>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257"/>
      <c r="AU3" s="257"/>
      <c r="AV3" s="257"/>
      <c r="AW3" s="257"/>
      <c r="AX3" s="257"/>
      <c r="AY3" s="259"/>
      <c r="AZ3" s="259"/>
      <c r="BA3" s="259"/>
      <c r="BB3" s="260"/>
      <c r="BC3" s="172"/>
      <c r="BD3" s="172"/>
      <c r="BE3" s="172"/>
      <c r="BF3" s="172"/>
      <c r="BG3" s="172"/>
    </row>
    <row r="4" spans="1:59" ht="15" customHeight="1" x14ac:dyDescent="0.25">
      <c r="A4" s="354"/>
      <c r="B4" s="132" t="s">
        <v>126</v>
      </c>
      <c r="C4" s="131"/>
      <c r="D4" s="132"/>
      <c r="E4" s="132"/>
      <c r="F4" s="132"/>
      <c r="G4" s="132"/>
      <c r="H4" s="132"/>
      <c r="I4" s="132"/>
      <c r="J4" s="132"/>
      <c r="K4" s="132"/>
      <c r="L4" s="132"/>
      <c r="M4" s="132"/>
      <c r="N4" s="132"/>
      <c r="O4" s="132"/>
      <c r="P4" s="132"/>
      <c r="Q4" s="132"/>
      <c r="R4" s="132"/>
      <c r="S4" s="132"/>
      <c r="T4" s="132"/>
      <c r="U4" s="132"/>
      <c r="V4" s="132"/>
      <c r="W4" s="132"/>
      <c r="X4" s="132"/>
      <c r="Y4" s="148"/>
      <c r="Z4" s="144"/>
      <c r="AA4" s="144"/>
      <c r="AB4" s="144"/>
      <c r="AC4" s="144"/>
      <c r="AD4" s="144"/>
      <c r="AE4" s="144"/>
      <c r="AF4" s="144"/>
      <c r="AG4" s="144"/>
      <c r="AH4" s="144"/>
      <c r="AI4" s="144"/>
      <c r="AJ4" s="144"/>
      <c r="AK4" s="144"/>
      <c r="AL4" s="144"/>
      <c r="AM4" s="132"/>
      <c r="AN4" s="132"/>
      <c r="AO4" s="132"/>
      <c r="AP4" s="132"/>
      <c r="AQ4" s="132"/>
      <c r="AR4" s="132"/>
      <c r="AS4" s="132"/>
      <c r="AT4" s="132"/>
      <c r="AU4" s="132"/>
      <c r="AV4" s="132"/>
      <c r="AW4" s="132"/>
      <c r="AX4" s="132"/>
      <c r="AY4" s="132"/>
      <c r="AZ4" s="132"/>
      <c r="BA4" s="132"/>
      <c r="BB4" s="136"/>
      <c r="BC4" s="95"/>
      <c r="BD4" s="96" t="s">
        <v>139</v>
      </c>
      <c r="BE4" s="97"/>
      <c r="BF4" s="95"/>
      <c r="BG4" s="95"/>
    </row>
    <row r="5" spans="1:59" x14ac:dyDescent="0.25">
      <c r="A5" s="9" t="s">
        <v>56</v>
      </c>
      <c r="B5" s="10" t="s">
        <v>75</v>
      </c>
      <c r="C5" s="126"/>
      <c r="D5" s="127"/>
      <c r="E5" s="127"/>
      <c r="F5" s="127"/>
      <c r="G5" s="127"/>
      <c r="H5" s="127"/>
      <c r="I5" s="127"/>
      <c r="J5" s="127"/>
      <c r="K5" s="127"/>
      <c r="L5" s="127"/>
      <c r="M5" s="127"/>
      <c r="N5" s="127"/>
      <c r="O5" s="30"/>
      <c r="P5" s="30"/>
      <c r="Q5" s="30"/>
      <c r="R5" s="30"/>
      <c r="S5" s="30"/>
      <c r="T5" s="30"/>
      <c r="U5" s="30"/>
      <c r="V5" s="30"/>
      <c r="W5" s="30"/>
      <c r="X5" s="30"/>
      <c r="Y5" s="30"/>
      <c r="Z5" s="30"/>
      <c r="AA5" s="30"/>
      <c r="AB5" s="30"/>
      <c r="AC5" s="140"/>
      <c r="AD5" s="140"/>
      <c r="AE5" s="140"/>
      <c r="AF5" s="140"/>
      <c r="AG5" s="140"/>
      <c r="AH5" s="140"/>
      <c r="AI5" s="140"/>
      <c r="AJ5" s="140"/>
      <c r="AK5" s="140"/>
      <c r="AL5" s="30"/>
      <c r="AM5" s="30"/>
      <c r="AN5" s="30"/>
      <c r="AO5" s="30"/>
      <c r="AP5" s="30"/>
      <c r="AQ5" s="30"/>
      <c r="AR5" s="30"/>
      <c r="AS5" s="30"/>
      <c r="AT5" s="173"/>
      <c r="AU5" s="127"/>
      <c r="AV5" s="127"/>
      <c r="AW5" s="127"/>
      <c r="AX5" s="127"/>
      <c r="AY5" s="127"/>
      <c r="AZ5" s="127"/>
      <c r="BA5" s="127"/>
      <c r="BB5" s="128"/>
      <c r="BC5" s="95"/>
      <c r="BD5" s="98" t="s">
        <v>82</v>
      </c>
      <c r="BE5" s="30"/>
      <c r="BF5" s="95"/>
      <c r="BG5" s="95"/>
    </row>
    <row r="6" spans="1:59" x14ac:dyDescent="0.25">
      <c r="A6" s="11"/>
      <c r="B6" s="12" t="s">
        <v>297</v>
      </c>
      <c r="C6" s="11"/>
      <c r="D6" s="12"/>
      <c r="E6" s="12"/>
      <c r="F6" s="12"/>
      <c r="G6" s="12"/>
      <c r="H6" s="12"/>
      <c r="I6" s="12"/>
      <c r="J6" s="12"/>
      <c r="K6" s="12"/>
      <c r="L6" s="12"/>
      <c r="M6" s="12"/>
      <c r="N6" s="12"/>
      <c r="O6" s="40"/>
      <c r="P6" s="40"/>
      <c r="Q6" s="40"/>
      <c r="R6" s="40"/>
      <c r="S6" s="40"/>
      <c r="T6" s="139"/>
      <c r="U6" s="139"/>
      <c r="V6" s="139"/>
      <c r="W6" s="139"/>
      <c r="X6" s="140"/>
      <c r="Y6" s="140"/>
      <c r="Z6" s="140"/>
      <c r="AA6" s="140"/>
      <c r="AB6" s="140"/>
      <c r="AC6" s="140"/>
      <c r="AD6" s="140"/>
      <c r="AE6" s="140"/>
      <c r="AF6" s="140"/>
      <c r="AG6" s="140"/>
      <c r="AH6" s="140"/>
      <c r="AI6" s="140"/>
      <c r="AJ6" s="140"/>
      <c r="AK6" s="140"/>
      <c r="AL6" s="140"/>
      <c r="AM6" s="140"/>
      <c r="AN6" s="140"/>
      <c r="AO6" s="140"/>
      <c r="AP6" s="139"/>
      <c r="AQ6" s="139"/>
      <c r="AR6" s="139"/>
      <c r="AS6" s="139"/>
      <c r="AT6" s="40"/>
      <c r="AU6" s="12"/>
      <c r="AV6" s="12"/>
      <c r="AW6" s="12"/>
      <c r="AX6" s="12"/>
      <c r="AY6" s="12"/>
      <c r="AZ6" s="12"/>
      <c r="BA6" s="12"/>
      <c r="BB6" s="13"/>
      <c r="BC6" s="95"/>
      <c r="BD6" s="98" t="s">
        <v>81</v>
      </c>
      <c r="BE6" s="31"/>
      <c r="BF6" s="95"/>
      <c r="BG6" s="95"/>
    </row>
    <row r="7" spans="1:59" x14ac:dyDescent="0.25">
      <c r="A7" s="11"/>
      <c r="B7" s="12" t="s">
        <v>80</v>
      </c>
      <c r="C7" s="48"/>
      <c r="D7" s="40"/>
      <c r="E7" s="40"/>
      <c r="F7" s="40"/>
      <c r="G7" s="40"/>
      <c r="H7" s="40"/>
      <c r="I7" s="40"/>
      <c r="J7" s="40"/>
      <c r="K7" s="40"/>
      <c r="L7" s="40"/>
      <c r="M7" s="40"/>
      <c r="N7" s="40"/>
      <c r="O7" s="139"/>
      <c r="P7" s="139"/>
      <c r="Q7" s="139"/>
      <c r="R7" s="139"/>
      <c r="S7" s="139"/>
      <c r="T7" s="139"/>
      <c r="U7" s="139"/>
      <c r="V7" s="139"/>
      <c r="W7" s="139"/>
      <c r="X7" s="139"/>
      <c r="Y7" s="139"/>
      <c r="Z7" s="139"/>
      <c r="AA7" s="139"/>
      <c r="AB7" s="139"/>
      <c r="AC7" s="139"/>
      <c r="AD7" s="139"/>
      <c r="AE7" s="139"/>
      <c r="AF7" s="140"/>
      <c r="AG7" s="140"/>
      <c r="AH7" s="140"/>
      <c r="AI7" s="140"/>
      <c r="AJ7" s="140"/>
      <c r="AK7" s="140"/>
      <c r="AL7" s="139"/>
      <c r="AM7" s="139"/>
      <c r="AN7" s="139"/>
      <c r="AO7" s="139"/>
      <c r="AP7" s="139"/>
      <c r="AQ7" s="139"/>
      <c r="AR7" s="139"/>
      <c r="AS7" s="139"/>
      <c r="AT7" s="173"/>
      <c r="AU7" s="40"/>
      <c r="AV7" s="40"/>
      <c r="AW7" s="40"/>
      <c r="AX7" s="40"/>
      <c r="AY7" s="40"/>
      <c r="AZ7" s="40"/>
      <c r="BA7" s="40"/>
      <c r="BB7" s="49"/>
      <c r="BC7" s="95"/>
      <c r="BD7" s="98" t="s">
        <v>83</v>
      </c>
      <c r="BE7" s="32"/>
      <c r="BF7" s="95"/>
      <c r="BG7" s="95"/>
    </row>
    <row r="8" spans="1:59" x14ac:dyDescent="0.25">
      <c r="A8" s="11"/>
      <c r="B8" s="12" t="s">
        <v>303</v>
      </c>
      <c r="C8" s="11"/>
      <c r="D8" s="12"/>
      <c r="E8" s="12"/>
      <c r="F8" s="12"/>
      <c r="G8" s="12"/>
      <c r="H8" s="12"/>
      <c r="I8" s="12"/>
      <c r="J8" s="12"/>
      <c r="K8" s="12"/>
      <c r="L8" s="12"/>
      <c r="M8" s="12"/>
      <c r="N8" s="12"/>
      <c r="O8" s="139"/>
      <c r="P8" s="139"/>
      <c r="Q8" s="139"/>
      <c r="R8" s="139"/>
      <c r="S8" s="139"/>
      <c r="T8" s="139"/>
      <c r="U8" s="139"/>
      <c r="V8" s="139"/>
      <c r="W8" s="139"/>
      <c r="X8" s="139"/>
      <c r="Y8" s="139"/>
      <c r="Z8" s="139"/>
      <c r="AA8" s="139"/>
      <c r="AB8" s="139"/>
      <c r="AC8" s="139"/>
      <c r="AD8" s="139"/>
      <c r="AE8" s="140"/>
      <c r="AF8" s="140"/>
      <c r="AG8" s="140"/>
      <c r="AH8" s="140"/>
      <c r="AI8" s="140"/>
      <c r="AJ8" s="140"/>
      <c r="AK8" s="140"/>
      <c r="AL8" s="139"/>
      <c r="AM8" s="139"/>
      <c r="AN8" s="139"/>
      <c r="AO8" s="139"/>
      <c r="AP8" s="139"/>
      <c r="AQ8" s="139"/>
      <c r="AR8" s="139"/>
      <c r="AS8" s="139"/>
      <c r="AT8" s="173"/>
      <c r="AU8" s="12"/>
      <c r="AV8" s="12"/>
      <c r="AW8" s="12"/>
      <c r="AX8" s="12"/>
      <c r="AY8" s="12"/>
      <c r="AZ8" s="12"/>
      <c r="BA8" s="12"/>
      <c r="BB8" s="13"/>
      <c r="BC8" s="95"/>
      <c r="BD8" s="99" t="s">
        <v>78</v>
      </c>
      <c r="BE8" s="33"/>
      <c r="BF8" s="95"/>
      <c r="BG8" s="95"/>
    </row>
    <row r="9" spans="1:59" x14ac:dyDescent="0.25">
      <c r="A9" s="11"/>
      <c r="B9" s="12" t="s">
        <v>94</v>
      </c>
      <c r="C9" s="48"/>
      <c r="D9" s="40"/>
      <c r="E9" s="40"/>
      <c r="F9" s="40"/>
      <c r="G9" s="40"/>
      <c r="H9" s="40"/>
      <c r="I9" s="40"/>
      <c r="J9" s="40"/>
      <c r="K9" s="40"/>
      <c r="L9" s="40"/>
      <c r="M9" s="40"/>
      <c r="N9" s="40"/>
      <c r="O9" s="40"/>
      <c r="P9" s="40"/>
      <c r="Q9" s="40"/>
      <c r="R9" s="40"/>
      <c r="S9" s="40"/>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73"/>
      <c r="AU9" s="40"/>
      <c r="AV9" s="40"/>
      <c r="AW9" s="40"/>
      <c r="AX9" s="40"/>
      <c r="AY9" s="40"/>
      <c r="AZ9" s="40"/>
      <c r="BA9" s="40"/>
      <c r="BB9" s="49"/>
      <c r="BC9" s="95"/>
      <c r="BD9" s="95"/>
      <c r="BE9" s="95"/>
      <c r="BF9" s="95"/>
      <c r="BG9" s="95"/>
    </row>
    <row r="10" spans="1:59" x14ac:dyDescent="0.25">
      <c r="A10" s="11"/>
      <c r="B10" s="12" t="s">
        <v>298</v>
      </c>
      <c r="C10" s="48"/>
      <c r="D10" s="40"/>
      <c r="E10" s="40"/>
      <c r="F10" s="40"/>
      <c r="G10" s="40"/>
      <c r="H10" s="40"/>
      <c r="I10" s="40"/>
      <c r="J10" s="40"/>
      <c r="K10" s="40"/>
      <c r="L10" s="40"/>
      <c r="M10" s="40"/>
      <c r="N10" s="40"/>
      <c r="O10" s="40"/>
      <c r="P10" s="40"/>
      <c r="Q10" s="40"/>
      <c r="R10" s="40"/>
      <c r="S10" s="40"/>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173"/>
      <c r="AU10" s="40"/>
      <c r="AV10" s="40"/>
      <c r="AW10" s="40"/>
      <c r="AX10" s="40"/>
      <c r="AY10" s="40"/>
      <c r="AZ10" s="40"/>
      <c r="BA10" s="40"/>
      <c r="BB10" s="49"/>
      <c r="BC10" s="95"/>
      <c r="BD10" s="95"/>
      <c r="BE10" s="95"/>
      <c r="BF10" s="95"/>
      <c r="BG10" s="95"/>
    </row>
    <row r="11" spans="1:59" x14ac:dyDescent="0.25">
      <c r="A11" s="11"/>
      <c r="B11" s="12" t="s">
        <v>124</v>
      </c>
      <c r="C11" s="11"/>
      <c r="D11" s="12"/>
      <c r="E11" s="12"/>
      <c r="F11" s="12"/>
      <c r="G11" s="12"/>
      <c r="H11" s="12"/>
      <c r="I11" s="12"/>
      <c r="J11" s="12"/>
      <c r="K11" s="12"/>
      <c r="L11" s="12"/>
      <c r="M11" s="12"/>
      <c r="N11" s="12"/>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2"/>
      <c r="AW11" s="12"/>
      <c r="AX11" s="12"/>
      <c r="AY11" s="12"/>
      <c r="AZ11" s="12"/>
      <c r="BA11" s="12"/>
      <c r="BB11" s="13"/>
      <c r="BC11" s="95"/>
      <c r="BD11" s="95"/>
      <c r="BE11" s="95"/>
      <c r="BF11" s="95"/>
      <c r="BG11" s="95"/>
    </row>
    <row r="12" spans="1:59" x14ac:dyDescent="0.25">
      <c r="A12" s="11"/>
      <c r="B12" s="12" t="s">
        <v>79</v>
      </c>
      <c r="C12" s="11"/>
      <c r="D12" s="12"/>
      <c r="E12" s="12"/>
      <c r="F12" s="12"/>
      <c r="G12" s="12"/>
      <c r="H12" s="12"/>
      <c r="I12" s="12"/>
      <c r="J12" s="12"/>
      <c r="K12" s="12"/>
      <c r="L12" s="12"/>
      <c r="M12" s="12"/>
      <c r="N12" s="12"/>
      <c r="O12" s="12"/>
      <c r="P12" s="40"/>
      <c r="Q12" s="40"/>
      <c r="R12" s="40"/>
      <c r="S12" s="40"/>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173"/>
      <c r="AU12" s="12"/>
      <c r="AV12" s="12"/>
      <c r="AW12" s="12"/>
      <c r="AX12" s="12"/>
      <c r="AY12" s="12"/>
      <c r="AZ12" s="12"/>
      <c r="BA12" s="12"/>
      <c r="BB12" s="13"/>
      <c r="BC12" s="95"/>
      <c r="BD12" s="95"/>
      <c r="BE12" s="95"/>
      <c r="BF12" s="95"/>
      <c r="BG12" s="95"/>
    </row>
    <row r="13" spans="1:59" x14ac:dyDescent="0.25">
      <c r="A13" s="9" t="s">
        <v>36</v>
      </c>
      <c r="B13" s="10" t="s">
        <v>88</v>
      </c>
      <c r="C13" s="124"/>
      <c r="D13" s="125"/>
      <c r="E13" s="125"/>
      <c r="F13" s="125"/>
      <c r="G13" s="125"/>
      <c r="H13" s="125"/>
      <c r="I13" s="125"/>
      <c r="J13" s="125"/>
      <c r="K13" s="125"/>
      <c r="L13" s="125"/>
      <c r="M13" s="125"/>
      <c r="N13" s="125"/>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25"/>
      <c r="AW13" s="125"/>
      <c r="AX13" s="125"/>
      <c r="AY13" s="125"/>
      <c r="AZ13" s="125"/>
      <c r="BA13" s="125"/>
      <c r="BB13" s="135"/>
      <c r="BC13" s="95"/>
      <c r="BD13" s="95"/>
      <c r="BE13" s="95"/>
      <c r="BF13" s="95"/>
      <c r="BG13" s="95"/>
    </row>
    <row r="14" spans="1:59" x14ac:dyDescent="0.25">
      <c r="A14" s="16"/>
      <c r="B14" s="17" t="s">
        <v>127</v>
      </c>
      <c r="C14" s="131"/>
      <c r="D14" s="132"/>
      <c r="E14" s="132"/>
      <c r="F14" s="132"/>
      <c r="G14" s="132"/>
      <c r="H14" s="132"/>
      <c r="I14" s="132"/>
      <c r="J14" s="132"/>
      <c r="K14" s="132"/>
      <c r="L14" s="132"/>
      <c r="M14" s="132"/>
      <c r="N14" s="132"/>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32"/>
      <c r="AW14" s="132"/>
      <c r="AX14" s="132"/>
      <c r="AY14" s="132"/>
      <c r="AZ14" s="132"/>
      <c r="BA14" s="132"/>
      <c r="BB14" s="136"/>
      <c r="BC14" s="95"/>
      <c r="BD14" s="95"/>
      <c r="BE14" s="95"/>
      <c r="BF14" s="95"/>
      <c r="BG14" s="95"/>
    </row>
    <row r="15" spans="1:59" x14ac:dyDescent="0.25">
      <c r="A15" s="9" t="s">
        <v>74</v>
      </c>
      <c r="B15" s="10" t="s">
        <v>89</v>
      </c>
      <c r="C15" s="9"/>
      <c r="D15" s="10"/>
      <c r="E15" s="10"/>
      <c r="F15" s="10"/>
      <c r="G15" s="10"/>
      <c r="H15" s="10"/>
      <c r="I15" s="10"/>
      <c r="J15" s="10"/>
      <c r="K15" s="10"/>
      <c r="L15" s="10"/>
      <c r="M15" s="10"/>
      <c r="N15" s="10"/>
      <c r="O15" s="37"/>
      <c r="P15" s="37"/>
      <c r="Q15" s="37"/>
      <c r="R15" s="37"/>
      <c r="S15" s="37"/>
      <c r="T15" s="37"/>
      <c r="U15" s="37"/>
      <c r="V15" s="37"/>
      <c r="W15" s="140"/>
      <c r="X15" s="140"/>
      <c r="Y15" s="140"/>
      <c r="Z15" s="140"/>
      <c r="AA15" s="140"/>
      <c r="AB15" s="140"/>
      <c r="AC15" s="140"/>
      <c r="AD15" s="140"/>
      <c r="AE15" s="140"/>
      <c r="AF15" s="140"/>
      <c r="AG15" s="140"/>
      <c r="AH15" s="140"/>
      <c r="AI15" s="140"/>
      <c r="AJ15" s="140"/>
      <c r="AK15" s="140"/>
      <c r="AL15" s="140"/>
      <c r="AM15" s="140"/>
      <c r="AN15" s="140"/>
      <c r="AO15" s="140"/>
      <c r="AP15" s="37"/>
      <c r="AQ15" s="37"/>
      <c r="AR15" s="37"/>
      <c r="AS15" s="37"/>
      <c r="AT15" s="37"/>
      <c r="AU15" s="10"/>
      <c r="AV15" s="10"/>
      <c r="AW15" s="10"/>
      <c r="AX15" s="10"/>
      <c r="AY15" s="10"/>
      <c r="AZ15" s="10"/>
      <c r="BA15" s="10"/>
      <c r="BB15" s="19"/>
      <c r="BC15" s="95"/>
      <c r="BD15" s="95"/>
      <c r="BE15" s="95"/>
      <c r="BF15" s="95"/>
      <c r="BG15" s="95"/>
    </row>
    <row r="16" spans="1:59" s="181" customFormat="1" x14ac:dyDescent="0.25">
      <c r="A16" s="126"/>
      <c r="B16" s="12" t="s">
        <v>106</v>
      </c>
      <c r="C16" s="126"/>
      <c r="D16" s="127"/>
      <c r="E16" s="127"/>
      <c r="F16" s="127"/>
      <c r="G16" s="127"/>
      <c r="H16" s="127"/>
      <c r="I16" s="127"/>
      <c r="J16" s="127"/>
      <c r="K16" s="127"/>
      <c r="L16" s="127"/>
      <c r="M16" s="127"/>
      <c r="N16" s="127"/>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5"/>
      <c r="AN16" s="145"/>
      <c r="AO16" s="145"/>
      <c r="AP16" s="145"/>
      <c r="AQ16" s="145"/>
      <c r="AR16" s="145"/>
      <c r="AS16" s="145"/>
      <c r="AT16" s="145"/>
      <c r="AU16" s="127"/>
      <c r="AV16" s="127"/>
      <c r="AW16" s="127"/>
      <c r="AX16" s="127"/>
      <c r="AY16" s="127"/>
      <c r="AZ16" s="127"/>
      <c r="BA16" s="127"/>
      <c r="BB16" s="128"/>
      <c r="BC16" s="172"/>
      <c r="BD16" s="172"/>
      <c r="BE16" s="172"/>
      <c r="BF16" s="172"/>
      <c r="BG16" s="172"/>
    </row>
    <row r="17" spans="1:59" s="181" customFormat="1" x14ac:dyDescent="0.25">
      <c r="A17" s="126"/>
      <c r="B17" s="127" t="s">
        <v>114</v>
      </c>
      <c r="C17" s="126"/>
      <c r="D17" s="127"/>
      <c r="E17" s="127"/>
      <c r="F17" s="127"/>
      <c r="G17" s="127"/>
      <c r="H17" s="127"/>
      <c r="I17" s="127"/>
      <c r="J17" s="127"/>
      <c r="K17" s="127"/>
      <c r="L17" s="127"/>
      <c r="M17" s="127"/>
      <c r="N17" s="127"/>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6"/>
      <c r="AU17" s="127"/>
      <c r="AV17" s="127"/>
      <c r="AW17" s="127"/>
      <c r="AX17" s="127"/>
      <c r="AY17" s="127"/>
      <c r="AZ17" s="127"/>
      <c r="BA17" s="127"/>
      <c r="BB17" s="128"/>
      <c r="BC17" s="172"/>
      <c r="BD17" s="172"/>
      <c r="BE17" s="172" t="s">
        <v>294</v>
      </c>
      <c r="BF17" s="172"/>
      <c r="BG17" s="172"/>
    </row>
    <row r="18" spans="1:59" s="181" customFormat="1" x14ac:dyDescent="0.25">
      <c r="A18" s="126"/>
      <c r="B18" s="127" t="s">
        <v>107</v>
      </c>
      <c r="C18" s="126"/>
      <c r="D18" s="127"/>
      <c r="E18" s="127"/>
      <c r="F18" s="127"/>
      <c r="G18" s="127"/>
      <c r="H18" s="127"/>
      <c r="I18" s="127"/>
      <c r="J18" s="127"/>
      <c r="K18" s="127"/>
      <c r="L18" s="127"/>
      <c r="M18" s="127"/>
      <c r="N18" s="127"/>
      <c r="O18" s="146"/>
      <c r="P18" s="146"/>
      <c r="Q18" s="146"/>
      <c r="R18" s="146"/>
      <c r="S18" s="146"/>
      <c r="T18" s="146"/>
      <c r="U18" s="146"/>
      <c r="V18" s="146"/>
      <c r="W18" s="146"/>
      <c r="X18" s="146"/>
      <c r="Y18" s="146"/>
      <c r="Z18" s="146"/>
      <c r="AA18" s="146"/>
      <c r="AB18" s="146"/>
      <c r="AC18" s="145"/>
      <c r="AD18" s="145"/>
      <c r="AE18" s="145"/>
      <c r="AF18" s="145"/>
      <c r="AG18" s="145"/>
      <c r="AH18" s="145"/>
      <c r="AI18" s="145"/>
      <c r="AJ18" s="145"/>
      <c r="AK18" s="146"/>
      <c r="AL18" s="146"/>
      <c r="AM18" s="146"/>
      <c r="AN18" s="146"/>
      <c r="AO18" s="146"/>
      <c r="AP18" s="146"/>
      <c r="AQ18" s="146"/>
      <c r="AR18" s="146"/>
      <c r="AS18" s="146"/>
      <c r="AT18" s="146"/>
      <c r="AU18" s="127"/>
      <c r="AV18" s="127"/>
      <c r="AW18" s="127"/>
      <c r="AX18" s="127"/>
      <c r="AY18" s="127"/>
      <c r="AZ18" s="127"/>
      <c r="BA18" s="127"/>
      <c r="BB18" s="128"/>
      <c r="BC18" s="172"/>
      <c r="BD18" s="172"/>
      <c r="BE18" s="172"/>
      <c r="BF18" s="172"/>
      <c r="BG18" s="172"/>
    </row>
    <row r="19" spans="1:59" x14ac:dyDescent="0.25">
      <c r="A19" s="24" t="s">
        <v>35</v>
      </c>
      <c r="B19" s="25" t="s">
        <v>87</v>
      </c>
      <c r="C19" s="24"/>
      <c r="D19" s="25"/>
      <c r="E19" s="25"/>
      <c r="F19" s="25"/>
      <c r="G19" s="25"/>
      <c r="H19" s="25"/>
      <c r="I19" s="25"/>
      <c r="J19" s="25"/>
      <c r="K19" s="25"/>
      <c r="L19" s="25"/>
      <c r="M19" s="25"/>
      <c r="N19" s="25"/>
      <c r="O19" s="142"/>
      <c r="P19" s="142"/>
      <c r="Q19" s="142"/>
      <c r="R19" s="142"/>
      <c r="S19" s="142"/>
      <c r="T19" s="142"/>
      <c r="U19" s="142"/>
      <c r="V19" s="142"/>
      <c r="W19" s="142"/>
      <c r="X19" s="142"/>
      <c r="Y19" s="142"/>
      <c r="Z19" s="142"/>
      <c r="AA19" s="142"/>
      <c r="AB19" s="142"/>
      <c r="AC19" s="35"/>
      <c r="AD19" s="35"/>
      <c r="AE19" s="35"/>
      <c r="AF19" s="35"/>
      <c r="AG19" s="142"/>
      <c r="AH19" s="142"/>
      <c r="AI19" s="142"/>
      <c r="AJ19" s="142"/>
      <c r="AK19" s="142"/>
      <c r="AL19" s="142"/>
      <c r="AM19" s="142"/>
      <c r="AN19" s="142"/>
      <c r="AO19" s="142"/>
      <c r="AP19" s="142"/>
      <c r="AQ19" s="142"/>
      <c r="AR19" s="142"/>
      <c r="AS19" s="142"/>
      <c r="AT19" s="142"/>
      <c r="AU19" s="142"/>
      <c r="AV19" s="27"/>
      <c r="AW19" s="27"/>
      <c r="AX19" s="27"/>
      <c r="AY19" s="27"/>
      <c r="AZ19" s="27"/>
      <c r="BA19" s="27"/>
      <c r="BB19" s="28"/>
      <c r="BC19" s="95"/>
      <c r="BD19" s="95"/>
      <c r="BE19" s="95"/>
      <c r="BF19" s="95"/>
      <c r="BG19" s="95"/>
    </row>
    <row r="20" spans="1:59" x14ac:dyDescent="0.25">
      <c r="A20" s="175" t="s">
        <v>67</v>
      </c>
      <c r="B20" s="125" t="s">
        <v>86</v>
      </c>
      <c r="C20" s="124"/>
      <c r="D20" s="125"/>
      <c r="E20" s="125"/>
      <c r="F20" s="125"/>
      <c r="G20" s="125"/>
      <c r="H20" s="125"/>
      <c r="I20" s="125"/>
      <c r="J20" s="125"/>
      <c r="K20" s="125"/>
      <c r="L20" s="125"/>
      <c r="M20" s="125"/>
      <c r="N20" s="125"/>
      <c r="O20" s="125"/>
      <c r="P20" s="125"/>
      <c r="Q20" s="125"/>
      <c r="R20" s="125"/>
      <c r="S20" s="125"/>
      <c r="T20" s="125"/>
      <c r="U20" s="125"/>
      <c r="V20" s="125"/>
      <c r="W20" s="125"/>
      <c r="X20" s="125"/>
      <c r="Y20" s="147"/>
      <c r="Z20" s="147"/>
      <c r="AA20" s="147"/>
      <c r="AB20" s="143"/>
      <c r="AC20" s="143"/>
      <c r="AD20" s="143"/>
      <c r="AE20" s="143"/>
      <c r="AF20" s="143"/>
      <c r="AG20" s="143"/>
      <c r="AH20" s="143"/>
      <c r="AI20" s="143"/>
      <c r="AJ20" s="143"/>
      <c r="AK20" s="143"/>
      <c r="AL20" s="143"/>
      <c r="AM20" s="147"/>
      <c r="AN20" s="147"/>
      <c r="AO20" s="147"/>
      <c r="AP20" s="125"/>
      <c r="AQ20" s="125"/>
      <c r="AR20" s="125"/>
      <c r="AS20" s="125"/>
      <c r="AT20" s="125"/>
      <c r="AU20" s="125"/>
      <c r="AV20" s="125"/>
      <c r="AW20" s="125"/>
      <c r="AX20" s="125"/>
      <c r="AY20" s="125"/>
      <c r="AZ20" s="125"/>
      <c r="BA20" s="125"/>
      <c r="BB20" s="135"/>
      <c r="BC20" s="95"/>
      <c r="BD20" s="95"/>
      <c r="BE20" s="95"/>
      <c r="BF20" s="95"/>
      <c r="BG20" s="95"/>
    </row>
    <row r="21" spans="1:59" x14ac:dyDescent="0.25">
      <c r="A21" s="24" t="s">
        <v>72</v>
      </c>
      <c r="B21" s="26" t="s">
        <v>121</v>
      </c>
      <c r="C21" s="24"/>
      <c r="D21" s="25"/>
      <c r="E21" s="25"/>
      <c r="F21" s="25"/>
      <c r="G21" s="25"/>
      <c r="H21" s="25"/>
      <c r="I21" s="25"/>
      <c r="J21" s="25"/>
      <c r="K21" s="25"/>
      <c r="L21" s="25"/>
      <c r="M21" s="25"/>
      <c r="N21" s="25"/>
      <c r="O21" s="25"/>
      <c r="P21" s="25"/>
      <c r="Q21" s="25"/>
      <c r="R21" s="25"/>
      <c r="S21" s="25"/>
      <c r="T21" s="25"/>
      <c r="U21" s="25"/>
      <c r="V21" s="25"/>
      <c r="W21" s="142"/>
      <c r="X21" s="142"/>
      <c r="Y21" s="142"/>
      <c r="Z21" s="142"/>
      <c r="AA21" s="142"/>
      <c r="AB21" s="142"/>
      <c r="AC21" s="142"/>
      <c r="AD21" s="142"/>
      <c r="AE21" s="142"/>
      <c r="AF21" s="142"/>
      <c r="AG21" s="142"/>
      <c r="AH21" s="142"/>
      <c r="AI21" s="142"/>
      <c r="AJ21" s="142"/>
      <c r="AK21" s="142"/>
      <c r="AL21" s="142"/>
      <c r="AM21" s="142"/>
      <c r="AN21" s="142"/>
      <c r="AO21" s="142"/>
      <c r="AP21" s="142"/>
      <c r="AQ21" s="142"/>
      <c r="AR21" s="44"/>
      <c r="AS21" s="44"/>
      <c r="AT21" s="25"/>
      <c r="AU21" s="25"/>
      <c r="AV21" s="25"/>
      <c r="AW21" s="25"/>
      <c r="AX21" s="25"/>
      <c r="AY21" s="25"/>
      <c r="AZ21" s="25"/>
      <c r="BA21" s="25"/>
      <c r="BB21" s="26"/>
      <c r="BC21" s="95"/>
      <c r="BD21" s="95"/>
      <c r="BE21" s="95"/>
      <c r="BF21" s="95"/>
      <c r="BG21" s="95"/>
    </row>
    <row r="22" spans="1:59" s="181" customFormat="1" x14ac:dyDescent="0.25">
      <c r="A22" s="126" t="s">
        <v>50</v>
      </c>
      <c r="B22" s="128" t="s">
        <v>170</v>
      </c>
      <c r="C22" s="127"/>
      <c r="D22" s="127"/>
      <c r="E22" s="127"/>
      <c r="F22" s="127"/>
      <c r="G22" s="127"/>
      <c r="H22" s="127"/>
      <c r="I22" s="127"/>
      <c r="J22" s="127"/>
      <c r="K22" s="127"/>
      <c r="L22" s="127"/>
      <c r="M22" s="127"/>
      <c r="N22" s="127"/>
      <c r="O22" s="127"/>
      <c r="P22" s="127"/>
      <c r="Q22" s="127"/>
      <c r="R22" s="127"/>
      <c r="S22" s="127"/>
      <c r="T22" s="127"/>
      <c r="U22" s="127"/>
      <c r="V22" s="127"/>
      <c r="W22" s="127"/>
      <c r="X22" s="139"/>
      <c r="Y22" s="139"/>
      <c r="Z22" s="139"/>
      <c r="AA22" s="139"/>
      <c r="AB22" s="139"/>
      <c r="AC22" s="139"/>
      <c r="AD22" s="139"/>
      <c r="AE22" s="139"/>
      <c r="AF22" s="139"/>
      <c r="AG22" s="139"/>
      <c r="AH22" s="139"/>
      <c r="AI22" s="139"/>
      <c r="AJ22" s="139"/>
      <c r="AK22" s="139"/>
      <c r="AL22" s="139"/>
      <c r="AM22" s="139"/>
      <c r="AN22" s="139"/>
      <c r="AO22" s="146"/>
      <c r="AP22" s="146"/>
      <c r="AQ22" s="146"/>
      <c r="AR22" s="146"/>
      <c r="AS22" s="146"/>
      <c r="AT22" s="127"/>
      <c r="AU22" s="127"/>
      <c r="AV22" s="127"/>
      <c r="AW22" s="127"/>
      <c r="AX22" s="127"/>
      <c r="AY22" s="127"/>
      <c r="AZ22" s="127"/>
      <c r="BA22" s="127"/>
      <c r="BB22" s="128"/>
      <c r="BC22" s="172"/>
      <c r="BD22" s="172"/>
      <c r="BE22" s="172"/>
      <c r="BF22" s="172"/>
      <c r="BG22" s="172"/>
    </row>
    <row r="23" spans="1:59" x14ac:dyDescent="0.25">
      <c r="A23" s="124" t="s">
        <v>103</v>
      </c>
      <c r="B23" s="135" t="s">
        <v>102</v>
      </c>
      <c r="C23" s="124"/>
      <c r="D23" s="125"/>
      <c r="E23" s="125"/>
      <c r="F23" s="125"/>
      <c r="G23" s="125"/>
      <c r="H23" s="125"/>
      <c r="I23" s="125"/>
      <c r="J23" s="125"/>
      <c r="K23" s="125"/>
      <c r="L23" s="125"/>
      <c r="M23" s="125"/>
      <c r="N23" s="125"/>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7"/>
      <c r="AU23" s="147"/>
      <c r="AV23" s="137"/>
      <c r="AW23" s="137"/>
      <c r="AX23" s="137"/>
      <c r="AY23" s="137"/>
      <c r="AZ23" s="137"/>
      <c r="BA23" s="137"/>
      <c r="BB23" s="138"/>
      <c r="BC23" s="95"/>
      <c r="BD23" s="95"/>
      <c r="BE23" s="95"/>
      <c r="BF23" s="95"/>
      <c r="BG23" s="95"/>
    </row>
    <row r="24" spans="1:59" x14ac:dyDescent="0.25">
      <c r="A24" s="131"/>
      <c r="B24" s="136" t="s">
        <v>299</v>
      </c>
      <c r="C24" s="131"/>
      <c r="D24" s="132"/>
      <c r="E24" s="132"/>
      <c r="F24" s="132"/>
      <c r="G24" s="132"/>
      <c r="H24" s="132"/>
      <c r="I24" s="132"/>
      <c r="J24" s="132"/>
      <c r="K24" s="132"/>
      <c r="L24" s="132"/>
      <c r="M24" s="132"/>
      <c r="N24" s="132"/>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8"/>
      <c r="AU24" s="133"/>
      <c r="AV24" s="133"/>
      <c r="AW24" s="133"/>
      <c r="AX24" s="133"/>
      <c r="AY24" s="133"/>
      <c r="AZ24" s="133"/>
      <c r="BA24" s="133"/>
      <c r="BB24" s="134"/>
      <c r="BC24" s="95"/>
      <c r="BD24" s="95"/>
      <c r="BE24" s="95"/>
      <c r="BF24" s="95"/>
      <c r="BG24" s="95"/>
    </row>
    <row r="25" spans="1:59" x14ac:dyDescent="0.25">
      <c r="A25" s="11" t="s">
        <v>41</v>
      </c>
      <c r="B25" s="12" t="s">
        <v>96</v>
      </c>
      <c r="C25" s="126"/>
      <c r="D25" s="127"/>
      <c r="E25" s="127"/>
      <c r="F25" s="127"/>
      <c r="G25" s="127"/>
      <c r="H25" s="127"/>
      <c r="I25" s="127"/>
      <c r="J25" s="127"/>
      <c r="K25" s="127"/>
      <c r="L25" s="127"/>
      <c r="M25" s="127"/>
      <c r="N25" s="127"/>
      <c r="O25" s="127"/>
      <c r="P25" s="127"/>
      <c r="Q25" s="127"/>
      <c r="R25" s="127"/>
      <c r="S25" s="127"/>
      <c r="T25" s="127"/>
      <c r="U25" s="127"/>
      <c r="V25" s="127"/>
      <c r="W25" s="127"/>
      <c r="X25" s="139"/>
      <c r="Y25" s="139"/>
      <c r="Z25" s="139"/>
      <c r="AA25" s="139"/>
      <c r="AB25" s="139"/>
      <c r="AC25" s="139"/>
      <c r="AD25" s="139"/>
      <c r="AE25" s="139"/>
      <c r="AF25" s="139"/>
      <c r="AG25" s="139"/>
      <c r="AH25" s="139"/>
      <c r="AI25" s="139"/>
      <c r="AJ25" s="139"/>
      <c r="AK25" s="139"/>
      <c r="AL25" s="139"/>
      <c r="AM25" s="139"/>
      <c r="AN25" s="139"/>
      <c r="AO25" s="127"/>
      <c r="AP25" s="127"/>
      <c r="AQ25" s="127"/>
      <c r="AR25" s="127"/>
      <c r="AS25" s="127"/>
      <c r="AT25" s="127"/>
      <c r="AU25" s="127"/>
      <c r="AV25" s="127"/>
      <c r="AW25" s="127"/>
      <c r="AX25" s="127"/>
      <c r="AY25" s="127"/>
      <c r="AZ25" s="127"/>
      <c r="BA25" s="127"/>
      <c r="BB25" s="128"/>
      <c r="BC25" s="95"/>
      <c r="BD25" s="95"/>
      <c r="BE25" s="95"/>
      <c r="BF25" s="95"/>
      <c r="BG25" s="95"/>
    </row>
    <row r="26" spans="1:59" s="82" customFormat="1" x14ac:dyDescent="0.25">
      <c r="A26" s="11"/>
      <c r="B26" s="12" t="s">
        <v>98</v>
      </c>
      <c r="C26" s="11"/>
      <c r="D26" s="12"/>
      <c r="E26" s="12"/>
      <c r="F26" s="12"/>
      <c r="G26" s="12"/>
      <c r="H26" s="12"/>
      <c r="I26" s="12"/>
      <c r="J26" s="12"/>
      <c r="K26" s="12"/>
      <c r="L26" s="12"/>
      <c r="M26" s="12"/>
      <c r="N26" s="12"/>
      <c r="O26" s="12"/>
      <c r="P26" s="12"/>
      <c r="Q26" s="12"/>
      <c r="R26" s="12"/>
      <c r="S26" s="12"/>
      <c r="T26" s="12"/>
      <c r="U26" s="12"/>
      <c r="V26" s="12"/>
      <c r="W26" s="12"/>
      <c r="X26" s="12"/>
      <c r="Y26" s="12"/>
      <c r="Z26" s="12"/>
      <c r="AA26" s="40"/>
      <c r="AB26" s="139"/>
      <c r="AC26" s="139"/>
      <c r="AD26" s="139"/>
      <c r="AE26" s="139"/>
      <c r="AF26" s="139"/>
      <c r="AG26" s="139"/>
      <c r="AH26" s="139"/>
      <c r="AI26" s="139"/>
      <c r="AJ26" s="139"/>
      <c r="AK26" s="139"/>
      <c r="AL26" s="139"/>
      <c r="AM26" s="40"/>
      <c r="AN26" s="12"/>
      <c r="AO26" s="12"/>
      <c r="AP26" s="12"/>
      <c r="AQ26" s="12"/>
      <c r="AR26" s="12"/>
      <c r="AS26" s="12"/>
      <c r="AT26" s="12"/>
      <c r="AU26" s="12"/>
      <c r="AV26" s="12"/>
      <c r="AW26" s="12"/>
      <c r="AX26" s="12"/>
      <c r="AY26" s="12"/>
      <c r="AZ26" s="12"/>
      <c r="BA26" s="12"/>
      <c r="BB26" s="13"/>
      <c r="BC26" s="95"/>
      <c r="BD26" s="95"/>
      <c r="BE26" s="95"/>
      <c r="BF26" s="95"/>
      <c r="BG26" s="95"/>
    </row>
    <row r="27" spans="1:59" x14ac:dyDescent="0.25">
      <c r="A27" s="24" t="s">
        <v>104</v>
      </c>
      <c r="B27" s="25" t="s">
        <v>105</v>
      </c>
      <c r="C27" s="24"/>
      <c r="D27" s="25"/>
      <c r="E27" s="25"/>
      <c r="F27" s="25"/>
      <c r="G27" s="25"/>
      <c r="H27" s="25"/>
      <c r="I27" s="25"/>
      <c r="J27" s="25"/>
      <c r="K27" s="25"/>
      <c r="L27" s="25"/>
      <c r="M27" s="25"/>
      <c r="N27" s="25"/>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c r="AU27" s="142"/>
      <c r="AV27" s="25"/>
      <c r="AW27" s="25"/>
      <c r="AX27" s="25"/>
      <c r="AY27" s="25"/>
      <c r="AZ27" s="25"/>
      <c r="BA27" s="25"/>
      <c r="BB27" s="26"/>
      <c r="BC27" s="95"/>
      <c r="BD27" s="95"/>
      <c r="BF27" s="95"/>
      <c r="BG27" s="95"/>
    </row>
    <row r="28" spans="1:59" x14ac:dyDescent="0.25">
      <c r="A28" s="58" t="s">
        <v>58</v>
      </c>
      <c r="B28" s="57" t="s">
        <v>92</v>
      </c>
      <c r="C28" s="155"/>
      <c r="D28" s="156"/>
      <c r="E28" s="156"/>
      <c r="F28" s="156"/>
      <c r="G28" s="156"/>
      <c r="H28" s="156"/>
      <c r="I28" s="156"/>
      <c r="J28" s="156"/>
      <c r="K28" s="156"/>
      <c r="L28" s="156"/>
      <c r="M28" s="156"/>
      <c r="N28" s="156"/>
      <c r="O28" s="156"/>
      <c r="P28" s="156"/>
      <c r="Q28" s="156"/>
      <c r="R28" s="156"/>
      <c r="S28" s="156"/>
      <c r="T28" s="44"/>
      <c r="U28" s="44"/>
      <c r="V28" s="142"/>
      <c r="W28" s="142"/>
      <c r="X28" s="142"/>
      <c r="Y28" s="142"/>
      <c r="Z28" s="142"/>
      <c r="AA28" s="142"/>
      <c r="AB28" s="142"/>
      <c r="AC28" s="142"/>
      <c r="AD28" s="142"/>
      <c r="AE28" s="142"/>
      <c r="AF28" s="142"/>
      <c r="AG28" s="142"/>
      <c r="AH28" s="142"/>
      <c r="AI28" s="142"/>
      <c r="AJ28" s="142"/>
      <c r="AK28" s="142"/>
      <c r="AL28" s="142"/>
      <c r="AM28" s="142"/>
      <c r="AN28" s="142"/>
      <c r="AO28" s="142"/>
      <c r="AP28" s="142"/>
      <c r="AQ28" s="142"/>
      <c r="AR28" s="142"/>
      <c r="AS28" s="156"/>
      <c r="AT28" s="156"/>
      <c r="AU28" s="156"/>
      <c r="AV28" s="156"/>
      <c r="AW28" s="156"/>
      <c r="AX28" s="156"/>
      <c r="AY28" s="156"/>
      <c r="AZ28" s="156"/>
      <c r="BA28" s="156"/>
      <c r="BB28" s="154"/>
      <c r="BC28" s="95"/>
      <c r="BD28" s="95"/>
      <c r="BE28" s="95"/>
      <c r="BF28" s="95"/>
      <c r="BG28" s="95"/>
    </row>
    <row r="29" spans="1:59" x14ac:dyDescent="0.25">
      <c r="A29" s="95"/>
      <c r="B29" s="95"/>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95"/>
      <c r="BA29" s="95"/>
      <c r="BB29" s="95"/>
      <c r="BC29" s="95"/>
      <c r="BD29" s="95"/>
      <c r="BE29" s="95"/>
      <c r="BF29" s="95"/>
      <c r="BG29" s="95"/>
    </row>
    <row r="30" spans="1:59" x14ac:dyDescent="0.25">
      <c r="A30" s="95"/>
      <c r="B30" s="95"/>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95"/>
      <c r="BG30" s="95"/>
    </row>
    <row r="31" spans="1:59" x14ac:dyDescent="0.25">
      <c r="A31" s="95"/>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row>
    <row r="32" spans="1:59" x14ac:dyDescent="0.25">
      <c r="A32" s="95"/>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row>
    <row r="33" spans="1:59" x14ac:dyDescent="0.25">
      <c r="A33" s="95"/>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row>
    <row r="34" spans="1:59" x14ac:dyDescent="0.25">
      <c r="A34" s="95"/>
      <c r="B34" s="95"/>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row>
    <row r="35" spans="1:59" x14ac:dyDescent="0.25">
      <c r="A35" s="95"/>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row>
    <row r="36" spans="1:59" x14ac:dyDescent="0.25">
      <c r="A36" s="95"/>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row>
    <row r="37" spans="1:59" x14ac:dyDescent="0.25">
      <c r="A37" s="95"/>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row>
    <row r="38" spans="1:59" x14ac:dyDescent="0.25">
      <c r="A38" s="95"/>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row>
    <row r="39" spans="1:59" x14ac:dyDescent="0.25">
      <c r="A39" s="95"/>
      <c r="B39" s="95"/>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c r="BF39" s="95"/>
      <c r="BG39" s="95"/>
    </row>
  </sheetData>
  <mergeCells count="14">
    <mergeCell ref="A3:A4"/>
    <mergeCell ref="AP2:AS2"/>
    <mergeCell ref="P2:S2"/>
    <mergeCell ref="T2:W2"/>
    <mergeCell ref="X2:AB2"/>
    <mergeCell ref="AC2:AF2"/>
    <mergeCell ref="AG2:AK2"/>
    <mergeCell ref="AL2:AO2"/>
    <mergeCell ref="AT2:AX2"/>
    <mergeCell ref="AY2:BB2"/>
    <mergeCell ref="A1:B2"/>
    <mergeCell ref="C2:F2"/>
    <mergeCell ref="G2:J2"/>
    <mergeCell ref="K2:O2"/>
  </mergeCells>
  <pageMargins left="0.39370078740157483" right="0.39370078740157483" top="0.78740157480314965" bottom="0.39370078740157483" header="0.31496062992125984" footer="0.31496062992125984"/>
  <pageSetup paperSize="9" scale="64" fitToHeight="0" orientation="landscape" r:id="rId1"/>
  <ignoredErrors>
    <ignoredError sqref="BD7" twoDigitTextYea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23"/>
  <sheetViews>
    <sheetView zoomScale="70" zoomScaleNormal="70" workbookViewId="0">
      <selection activeCell="AS20" sqref="AS20"/>
    </sheetView>
  </sheetViews>
  <sheetFormatPr defaultRowHeight="15" x14ac:dyDescent="0.25"/>
  <cols>
    <col min="1" max="1" width="11.5703125" bestFit="1" customWidth="1"/>
    <col min="2" max="2" width="13.7109375" bestFit="1" customWidth="1"/>
    <col min="3" max="54" width="3.140625" customWidth="1"/>
    <col min="111" max="111" width="9.140625" customWidth="1"/>
  </cols>
  <sheetData>
    <row r="1" spans="1:59" ht="21" customHeight="1" x14ac:dyDescent="0.25">
      <c r="A1" s="346" t="s">
        <v>133</v>
      </c>
      <c r="B1" s="347"/>
      <c r="C1" s="23">
        <v>1</v>
      </c>
      <c r="D1" s="23">
        <v>2</v>
      </c>
      <c r="E1" s="23">
        <v>3</v>
      </c>
      <c r="F1" s="23">
        <v>4</v>
      </c>
      <c r="G1" s="23">
        <v>5</v>
      </c>
      <c r="H1" s="23">
        <v>6</v>
      </c>
      <c r="I1" s="23">
        <v>7</v>
      </c>
      <c r="J1" s="23">
        <v>8</v>
      </c>
      <c r="K1" s="23">
        <v>9</v>
      </c>
      <c r="L1" s="23">
        <v>10</v>
      </c>
      <c r="M1" s="23">
        <v>11</v>
      </c>
      <c r="N1" s="23">
        <v>12</v>
      </c>
      <c r="O1" s="23">
        <v>13</v>
      </c>
      <c r="P1" s="23">
        <v>14</v>
      </c>
      <c r="Q1" s="23">
        <v>15</v>
      </c>
      <c r="R1" s="23">
        <v>16</v>
      </c>
      <c r="S1" s="23">
        <v>17</v>
      </c>
      <c r="T1" s="23">
        <v>18</v>
      </c>
      <c r="U1" s="23">
        <v>19</v>
      </c>
      <c r="V1" s="23">
        <v>20</v>
      </c>
      <c r="W1" s="23">
        <v>21</v>
      </c>
      <c r="X1" s="23">
        <v>22</v>
      </c>
      <c r="Y1" s="23">
        <v>23</v>
      </c>
      <c r="Z1" s="23">
        <v>24</v>
      </c>
      <c r="AA1" s="23">
        <v>25</v>
      </c>
      <c r="AB1" s="23">
        <v>26</v>
      </c>
      <c r="AC1" s="23">
        <v>27</v>
      </c>
      <c r="AD1" s="23">
        <v>28</v>
      </c>
      <c r="AE1" s="23">
        <v>29</v>
      </c>
      <c r="AF1" s="23">
        <v>30</v>
      </c>
      <c r="AG1" s="23">
        <v>31</v>
      </c>
      <c r="AH1" s="23">
        <v>32</v>
      </c>
      <c r="AI1" s="23">
        <v>33</v>
      </c>
      <c r="AJ1" s="23">
        <v>34</v>
      </c>
      <c r="AK1" s="23">
        <v>35</v>
      </c>
      <c r="AL1" s="23">
        <v>36</v>
      </c>
      <c r="AM1" s="23">
        <v>37</v>
      </c>
      <c r="AN1" s="23">
        <v>38</v>
      </c>
      <c r="AO1" s="23">
        <v>39</v>
      </c>
      <c r="AP1" s="23">
        <v>40</v>
      </c>
      <c r="AQ1" s="23">
        <v>41</v>
      </c>
      <c r="AR1" s="23">
        <v>42</v>
      </c>
      <c r="AS1" s="23">
        <v>43</v>
      </c>
      <c r="AT1" s="23">
        <v>44</v>
      </c>
      <c r="AU1" s="23">
        <v>45</v>
      </c>
      <c r="AV1" s="23">
        <v>46</v>
      </c>
      <c r="AW1" s="23">
        <v>47</v>
      </c>
      <c r="AX1" s="23">
        <v>48</v>
      </c>
      <c r="AY1" s="23">
        <v>49</v>
      </c>
      <c r="AZ1" s="23">
        <v>50</v>
      </c>
      <c r="BA1" s="23">
        <v>51</v>
      </c>
      <c r="BB1" s="23">
        <v>52</v>
      </c>
      <c r="BC1" s="95"/>
      <c r="BD1" s="95"/>
      <c r="BE1" s="95"/>
      <c r="BF1" s="95"/>
      <c r="BG1" s="95"/>
    </row>
    <row r="2" spans="1:59" ht="21" customHeight="1" x14ac:dyDescent="0.25">
      <c r="A2" s="348"/>
      <c r="B2" s="349"/>
      <c r="C2" s="350" t="s">
        <v>1</v>
      </c>
      <c r="D2" s="351"/>
      <c r="E2" s="351"/>
      <c r="F2" s="352"/>
      <c r="G2" s="350" t="s">
        <v>2</v>
      </c>
      <c r="H2" s="351"/>
      <c r="I2" s="351"/>
      <c r="J2" s="352"/>
      <c r="K2" s="350" t="s">
        <v>3</v>
      </c>
      <c r="L2" s="351"/>
      <c r="M2" s="351"/>
      <c r="N2" s="351"/>
      <c r="O2" s="352"/>
      <c r="P2" s="350" t="s">
        <v>4</v>
      </c>
      <c r="Q2" s="351"/>
      <c r="R2" s="351"/>
      <c r="S2" s="352"/>
      <c r="T2" s="350" t="s">
        <v>5</v>
      </c>
      <c r="U2" s="351"/>
      <c r="V2" s="351"/>
      <c r="W2" s="352"/>
      <c r="X2" s="350" t="s">
        <v>6</v>
      </c>
      <c r="Y2" s="351"/>
      <c r="Z2" s="351"/>
      <c r="AA2" s="351"/>
      <c r="AB2" s="352"/>
      <c r="AC2" s="350" t="s">
        <v>7</v>
      </c>
      <c r="AD2" s="351"/>
      <c r="AE2" s="351"/>
      <c r="AF2" s="352"/>
      <c r="AG2" s="350" t="s">
        <v>8</v>
      </c>
      <c r="AH2" s="351"/>
      <c r="AI2" s="351"/>
      <c r="AJ2" s="351"/>
      <c r="AK2" s="352"/>
      <c r="AL2" s="350" t="s">
        <v>9</v>
      </c>
      <c r="AM2" s="351"/>
      <c r="AN2" s="351"/>
      <c r="AO2" s="352"/>
      <c r="AP2" s="350" t="s">
        <v>10</v>
      </c>
      <c r="AQ2" s="351"/>
      <c r="AR2" s="351"/>
      <c r="AS2" s="352"/>
      <c r="AT2" s="350" t="s">
        <v>11</v>
      </c>
      <c r="AU2" s="351"/>
      <c r="AV2" s="351"/>
      <c r="AW2" s="351"/>
      <c r="AX2" s="352"/>
      <c r="AY2" s="341" t="s">
        <v>12</v>
      </c>
      <c r="AZ2" s="342"/>
      <c r="BA2" s="342"/>
      <c r="BB2" s="343"/>
      <c r="BC2" s="95"/>
      <c r="BD2" s="95"/>
      <c r="BE2" s="95"/>
      <c r="BF2" s="95"/>
      <c r="BG2" s="95"/>
    </row>
    <row r="3" spans="1:59" x14ac:dyDescent="0.25">
      <c r="A3" s="24" t="s">
        <v>35</v>
      </c>
      <c r="B3" s="25" t="s">
        <v>87</v>
      </c>
      <c r="C3" s="24"/>
      <c r="D3" s="25"/>
      <c r="E3" s="25"/>
      <c r="F3" s="25"/>
      <c r="G3" s="25"/>
      <c r="H3" s="25"/>
      <c r="I3" s="25"/>
      <c r="J3" s="25"/>
      <c r="K3" s="25"/>
      <c r="L3" s="25"/>
      <c r="M3" s="25"/>
      <c r="N3" s="25"/>
      <c r="O3" s="25"/>
      <c r="P3" s="44"/>
      <c r="Q3" s="44"/>
      <c r="R3" s="44"/>
      <c r="S3" s="44"/>
      <c r="T3" s="44"/>
      <c r="U3" s="44"/>
      <c r="V3" s="44"/>
      <c r="W3" s="44"/>
      <c r="X3" s="44"/>
      <c r="Y3" s="44"/>
      <c r="Z3" s="44"/>
      <c r="AA3" s="44"/>
      <c r="AB3" s="142"/>
      <c r="AC3" s="142"/>
      <c r="AD3" s="142"/>
      <c r="AE3" s="142"/>
      <c r="AF3" s="142"/>
      <c r="AG3" s="142"/>
      <c r="AH3" s="142"/>
      <c r="AI3" s="142"/>
      <c r="AJ3" s="142"/>
      <c r="AK3" s="142"/>
      <c r="AL3" s="44"/>
      <c r="AM3" s="44"/>
      <c r="AN3" s="44"/>
      <c r="AO3" s="44"/>
      <c r="AP3" s="44"/>
      <c r="AQ3" s="44"/>
      <c r="AR3" s="44"/>
      <c r="AS3" s="44"/>
      <c r="AT3" s="25"/>
      <c r="AU3" s="27"/>
      <c r="AV3" s="27"/>
      <c r="AW3" s="27"/>
      <c r="AX3" s="27"/>
      <c r="AY3" s="27"/>
      <c r="AZ3" s="27"/>
      <c r="BA3" s="27"/>
      <c r="BB3" s="28"/>
      <c r="BC3" s="95"/>
      <c r="BD3" s="95" t="s">
        <v>139</v>
      </c>
      <c r="BE3" s="95"/>
      <c r="BF3" s="95"/>
      <c r="BG3" s="95"/>
    </row>
    <row r="4" spans="1:59" x14ac:dyDescent="0.25">
      <c r="A4" s="9" t="s">
        <v>56</v>
      </c>
      <c r="B4" s="14" t="s">
        <v>306</v>
      </c>
      <c r="C4" s="126"/>
      <c r="D4" s="127"/>
      <c r="E4" s="127"/>
      <c r="F4" s="127"/>
      <c r="G4" s="127"/>
      <c r="H4" s="127"/>
      <c r="I4" s="127"/>
      <c r="J4" s="127"/>
      <c r="K4" s="127"/>
      <c r="L4" s="127"/>
      <c r="M4" s="127"/>
      <c r="N4" s="127"/>
      <c r="O4" s="146"/>
      <c r="P4" s="146"/>
      <c r="Q4" s="146"/>
      <c r="R4" s="146"/>
      <c r="S4" s="146"/>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73"/>
      <c r="AU4" s="127"/>
      <c r="AV4" s="127"/>
      <c r="AW4" s="127"/>
      <c r="AX4" s="127"/>
      <c r="AY4" s="127"/>
      <c r="AZ4" s="127"/>
      <c r="BA4" s="127"/>
      <c r="BB4" s="128"/>
      <c r="BC4" s="95"/>
      <c r="BD4" s="98" t="s">
        <v>82</v>
      </c>
      <c r="BE4" s="30"/>
      <c r="BF4" s="95"/>
      <c r="BG4" s="95"/>
    </row>
    <row r="5" spans="1:59" x14ac:dyDescent="0.25">
      <c r="A5" s="11"/>
      <c r="B5" s="14" t="s">
        <v>80</v>
      </c>
      <c r="C5" s="150"/>
      <c r="D5" s="146"/>
      <c r="E5" s="146"/>
      <c r="F5" s="146"/>
      <c r="G5" s="146"/>
      <c r="H5" s="146"/>
      <c r="I5" s="146"/>
      <c r="J5" s="146"/>
      <c r="K5" s="146"/>
      <c r="L5" s="146"/>
      <c r="M5" s="146"/>
      <c r="N5" s="146"/>
      <c r="O5" s="146"/>
      <c r="P5" s="146"/>
      <c r="Q5" s="146"/>
      <c r="R5" s="146"/>
      <c r="S5" s="146"/>
      <c r="T5" s="146"/>
      <c r="U5" s="146"/>
      <c r="V5" s="146"/>
      <c r="W5" s="146"/>
      <c r="X5" s="146"/>
      <c r="Y5" s="146"/>
      <c r="Z5" s="146"/>
      <c r="AA5" s="139"/>
      <c r="AB5" s="139"/>
      <c r="AC5" s="139"/>
      <c r="AD5" s="139"/>
      <c r="AE5" s="139"/>
      <c r="AF5" s="139"/>
      <c r="AG5" s="139"/>
      <c r="AH5" s="139"/>
      <c r="AI5" s="139"/>
      <c r="AJ5" s="139"/>
      <c r="AK5" s="139"/>
      <c r="AL5" s="139"/>
      <c r="AM5" s="139"/>
      <c r="AN5" s="139"/>
      <c r="AO5" s="139"/>
      <c r="AP5" s="139"/>
      <c r="AQ5" s="139"/>
      <c r="AR5" s="139"/>
      <c r="AS5" s="139"/>
      <c r="AT5" s="146"/>
      <c r="AU5" s="146"/>
      <c r="AV5" s="146"/>
      <c r="AW5" s="146"/>
      <c r="AX5" s="146"/>
      <c r="AY5" s="146"/>
      <c r="AZ5" s="146"/>
      <c r="BA5" s="146"/>
      <c r="BB5" s="151"/>
      <c r="BC5" s="95"/>
      <c r="BD5" s="98" t="s">
        <v>81</v>
      </c>
      <c r="BE5" s="31"/>
      <c r="BF5" s="95"/>
      <c r="BG5" s="95"/>
    </row>
    <row r="6" spans="1:59" s="116" customFormat="1" x14ac:dyDescent="0.25">
      <c r="A6" s="11"/>
      <c r="B6" s="12" t="s">
        <v>303</v>
      </c>
      <c r="C6" s="126"/>
      <c r="D6" s="127"/>
      <c r="E6" s="127"/>
      <c r="F6" s="127"/>
      <c r="G6" s="127"/>
      <c r="H6" s="127"/>
      <c r="I6" s="127"/>
      <c r="J6" s="127"/>
      <c r="K6" s="127"/>
      <c r="L6" s="127"/>
      <c r="M6" s="127"/>
      <c r="N6" s="127"/>
      <c r="O6" s="127"/>
      <c r="P6" s="127"/>
      <c r="Q6" s="127"/>
      <c r="R6" s="127"/>
      <c r="S6" s="127"/>
      <c r="T6" s="146"/>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73"/>
      <c r="AU6" s="127"/>
      <c r="AV6" s="127"/>
      <c r="AW6" s="127"/>
      <c r="AX6" s="127"/>
      <c r="AY6" s="127"/>
      <c r="AZ6" s="127"/>
      <c r="BA6" s="127"/>
      <c r="BB6" s="128"/>
      <c r="BC6" s="172"/>
      <c r="BD6" s="98" t="s">
        <v>83</v>
      </c>
      <c r="BE6" s="32"/>
      <c r="BF6" s="172"/>
      <c r="BG6" s="172"/>
    </row>
    <row r="7" spans="1:59" x14ac:dyDescent="0.25">
      <c r="A7" s="11"/>
      <c r="B7" s="14" t="s">
        <v>94</v>
      </c>
      <c r="C7" s="150"/>
      <c r="D7" s="146"/>
      <c r="E7" s="146"/>
      <c r="F7" s="146"/>
      <c r="G7" s="146"/>
      <c r="H7" s="146"/>
      <c r="I7" s="146"/>
      <c r="J7" s="146"/>
      <c r="K7" s="146"/>
      <c r="L7" s="146"/>
      <c r="M7" s="146"/>
      <c r="N7" s="146"/>
      <c r="O7" s="146"/>
      <c r="P7" s="146"/>
      <c r="Q7" s="146"/>
      <c r="R7" s="146"/>
      <c r="S7" s="146"/>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46"/>
      <c r="AU7" s="146"/>
      <c r="AV7" s="146"/>
      <c r="AW7" s="146"/>
      <c r="AX7" s="146"/>
      <c r="AY7" s="146"/>
      <c r="AZ7" s="146"/>
      <c r="BA7" s="146"/>
      <c r="BB7" s="151"/>
      <c r="BC7" s="95"/>
      <c r="BD7" s="99" t="s">
        <v>78</v>
      </c>
      <c r="BE7" s="33"/>
      <c r="BF7" s="95"/>
      <c r="BG7" s="95"/>
    </row>
    <row r="8" spans="1:59" x14ac:dyDescent="0.25">
      <c r="A8" s="11"/>
      <c r="B8" s="14" t="s">
        <v>304</v>
      </c>
      <c r="C8" s="150"/>
      <c r="D8" s="146"/>
      <c r="E8" s="146"/>
      <c r="F8" s="146"/>
      <c r="G8" s="146"/>
      <c r="H8" s="146"/>
      <c r="I8" s="146"/>
      <c r="J8" s="146"/>
      <c r="K8" s="146"/>
      <c r="L8" s="146"/>
      <c r="M8" s="146"/>
      <c r="N8" s="146"/>
      <c r="O8" s="146"/>
      <c r="P8" s="146"/>
      <c r="Q8" s="146"/>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73"/>
      <c r="AU8" s="146"/>
      <c r="AV8" s="146"/>
      <c r="AW8" s="146"/>
      <c r="AX8" s="146"/>
      <c r="AY8" s="146"/>
      <c r="AZ8" s="146"/>
      <c r="BA8" s="146"/>
      <c r="BB8" s="151"/>
      <c r="BC8" s="95"/>
      <c r="BD8" s="95"/>
      <c r="BE8" s="95"/>
      <c r="BF8" s="95"/>
      <c r="BG8" s="95"/>
    </row>
    <row r="9" spans="1:59" x14ac:dyDescent="0.25">
      <c r="A9" s="11"/>
      <c r="B9" s="12" t="s">
        <v>79</v>
      </c>
      <c r="C9" s="126"/>
      <c r="D9" s="127"/>
      <c r="E9" s="127"/>
      <c r="F9" s="127"/>
      <c r="G9" s="127"/>
      <c r="H9" s="127"/>
      <c r="I9" s="127"/>
      <c r="J9" s="127"/>
      <c r="K9" s="127"/>
      <c r="L9" s="127"/>
      <c r="M9" s="127"/>
      <c r="N9" s="127"/>
      <c r="O9" s="127"/>
      <c r="P9" s="146"/>
      <c r="Q9" s="146"/>
      <c r="R9" s="146"/>
      <c r="S9" s="146"/>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27"/>
      <c r="AU9" s="127"/>
      <c r="AV9" s="127"/>
      <c r="AW9" s="127"/>
      <c r="AX9" s="127"/>
      <c r="AY9" s="127"/>
      <c r="AZ9" s="127"/>
      <c r="BA9" s="127"/>
      <c r="BB9" s="128"/>
      <c r="BC9" s="95"/>
      <c r="BD9" s="95"/>
      <c r="BE9" s="95"/>
      <c r="BF9" s="95"/>
      <c r="BG9" s="95"/>
    </row>
    <row r="10" spans="1:59" x14ac:dyDescent="0.25">
      <c r="A10" s="24" t="s">
        <v>74</v>
      </c>
      <c r="B10" s="26" t="s">
        <v>89</v>
      </c>
      <c r="C10" s="24"/>
      <c r="D10" s="25"/>
      <c r="E10" s="25"/>
      <c r="F10" s="25"/>
      <c r="G10" s="25"/>
      <c r="H10" s="25"/>
      <c r="I10" s="25"/>
      <c r="J10" s="25"/>
      <c r="K10" s="25"/>
      <c r="L10" s="25"/>
      <c r="M10" s="25"/>
      <c r="N10" s="25"/>
      <c r="O10" s="142"/>
      <c r="P10" s="142"/>
      <c r="Q10" s="142"/>
      <c r="R10" s="142"/>
      <c r="S10" s="142"/>
      <c r="T10" s="142"/>
      <c r="U10" s="142"/>
      <c r="V10" s="142"/>
      <c r="W10" s="142"/>
      <c r="X10" s="35"/>
      <c r="Y10" s="35"/>
      <c r="Z10" s="35"/>
      <c r="AA10" s="35"/>
      <c r="AB10" s="35"/>
      <c r="AC10" s="35"/>
      <c r="AD10" s="35"/>
      <c r="AE10" s="35"/>
      <c r="AF10" s="35"/>
      <c r="AG10" s="35"/>
      <c r="AH10" s="35"/>
      <c r="AI10" s="35"/>
      <c r="AJ10" s="35"/>
      <c r="AK10" s="35"/>
      <c r="AL10" s="35"/>
      <c r="AM10" s="35"/>
      <c r="AN10" s="35"/>
      <c r="AO10" s="35"/>
      <c r="AP10" s="142"/>
      <c r="AQ10" s="142"/>
      <c r="AR10" s="142"/>
      <c r="AS10" s="142"/>
      <c r="AT10" s="25"/>
      <c r="AU10" s="25"/>
      <c r="AV10" s="25"/>
      <c r="AW10" s="25"/>
      <c r="AX10" s="25"/>
      <c r="AY10" s="25"/>
      <c r="AZ10" s="25"/>
      <c r="BA10" s="25"/>
      <c r="BB10" s="26"/>
      <c r="BC10" s="95"/>
      <c r="BD10" s="95"/>
      <c r="BE10" s="95"/>
      <c r="BF10" s="95"/>
      <c r="BG10" s="95"/>
    </row>
    <row r="11" spans="1:59" x14ac:dyDescent="0.25">
      <c r="A11" s="9" t="s">
        <v>458</v>
      </c>
      <c r="B11" s="12" t="s">
        <v>213</v>
      </c>
      <c r="C11" s="126"/>
      <c r="D11" s="127"/>
      <c r="E11" s="127"/>
      <c r="F11" s="127"/>
      <c r="G11" s="127"/>
      <c r="H11" s="127"/>
      <c r="I11" s="127"/>
      <c r="J11" s="127"/>
      <c r="K11" s="127"/>
      <c r="L11" s="127"/>
      <c r="M11" s="127"/>
      <c r="N11" s="127"/>
      <c r="O11" s="127"/>
      <c r="P11" s="127"/>
      <c r="Q11" s="127"/>
      <c r="R11" s="127"/>
      <c r="S11" s="127"/>
      <c r="T11" s="127"/>
      <c r="U11" s="127"/>
      <c r="V11" s="127"/>
      <c r="W11" s="127"/>
      <c r="X11" s="127"/>
      <c r="Y11" s="146"/>
      <c r="Z11" s="146"/>
      <c r="AA11" s="146"/>
      <c r="AB11" s="146"/>
      <c r="AC11" s="139"/>
      <c r="AD11" s="139"/>
      <c r="AE11" s="139"/>
      <c r="AF11" s="139"/>
      <c r="AG11" s="139"/>
      <c r="AH11" s="139"/>
      <c r="AI11" s="139"/>
      <c r="AJ11" s="146"/>
      <c r="AK11" s="146"/>
      <c r="AL11" s="146"/>
      <c r="AM11" s="146"/>
      <c r="AN11" s="146"/>
      <c r="AO11" s="146"/>
      <c r="AP11" s="146"/>
      <c r="AQ11" s="146"/>
      <c r="AR11" s="127"/>
      <c r="AS11" s="127"/>
      <c r="AT11" s="127"/>
      <c r="AU11" s="127"/>
      <c r="AV11" s="127"/>
      <c r="AW11" s="127"/>
      <c r="AX11" s="127"/>
      <c r="AY11" s="127"/>
      <c r="AZ11" s="127"/>
      <c r="BA11" s="127"/>
      <c r="BB11" s="128"/>
      <c r="BC11" s="95"/>
      <c r="BD11" s="95"/>
      <c r="BE11" s="95"/>
      <c r="BF11" s="95"/>
      <c r="BG11" s="95"/>
    </row>
    <row r="12" spans="1:59" x14ac:dyDescent="0.25">
      <c r="A12" s="107" t="s">
        <v>103</v>
      </c>
      <c r="B12" s="28" t="s">
        <v>102</v>
      </c>
      <c r="C12" s="24"/>
      <c r="D12" s="25"/>
      <c r="E12" s="25"/>
      <c r="F12" s="25"/>
      <c r="G12" s="25"/>
      <c r="H12" s="25"/>
      <c r="I12" s="25"/>
      <c r="J12" s="25"/>
      <c r="K12" s="25"/>
      <c r="L12" s="25"/>
      <c r="M12" s="25"/>
      <c r="N12" s="25"/>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44"/>
      <c r="AU12" s="44"/>
      <c r="AV12" s="27"/>
      <c r="AW12" s="27"/>
      <c r="AX12" s="27"/>
      <c r="AY12" s="27"/>
      <c r="AZ12" s="27"/>
      <c r="BA12" s="27"/>
      <c r="BB12" s="28"/>
      <c r="BC12" s="95"/>
      <c r="BD12" s="95"/>
      <c r="BE12" s="95"/>
      <c r="BF12" s="95"/>
      <c r="BG12" s="95"/>
    </row>
    <row r="13" spans="1:59" x14ac:dyDescent="0.25">
      <c r="A13" s="16" t="s">
        <v>132</v>
      </c>
      <c r="B13" s="17" t="s">
        <v>134</v>
      </c>
      <c r="C13" s="24"/>
      <c r="D13" s="25"/>
      <c r="E13" s="25"/>
      <c r="F13" s="25"/>
      <c r="G13" s="25"/>
      <c r="H13" s="25"/>
      <c r="I13" s="25"/>
      <c r="J13" s="25"/>
      <c r="K13" s="25"/>
      <c r="L13" s="25"/>
      <c r="M13" s="25"/>
      <c r="N13" s="25"/>
      <c r="O13" s="44"/>
      <c r="P13" s="44"/>
      <c r="Q13" s="44"/>
      <c r="R13" s="44"/>
      <c r="S13" s="44"/>
      <c r="T13" s="44"/>
      <c r="U13" s="44"/>
      <c r="V13" s="44"/>
      <c r="W13" s="44"/>
      <c r="X13" s="44"/>
      <c r="Y13" s="44"/>
      <c r="Z13" s="44"/>
      <c r="AA13" s="142"/>
      <c r="AB13" s="142"/>
      <c r="AC13" s="142"/>
      <c r="AD13" s="142"/>
      <c r="AE13" s="142"/>
      <c r="AF13" s="142"/>
      <c r="AG13" s="142"/>
      <c r="AH13" s="142"/>
      <c r="AI13" s="44"/>
      <c r="AJ13" s="44"/>
      <c r="AK13" s="44"/>
      <c r="AL13" s="44"/>
      <c r="AM13" s="44"/>
      <c r="AN13" s="44"/>
      <c r="AO13" s="44"/>
      <c r="AP13" s="44"/>
      <c r="AQ13" s="44"/>
      <c r="AR13" s="44"/>
      <c r="AS13" s="44"/>
      <c r="AT13" s="27"/>
      <c r="AU13" s="27"/>
      <c r="AV13" s="27"/>
      <c r="AW13" s="27"/>
      <c r="AX13" s="27"/>
      <c r="AY13" s="27"/>
      <c r="AZ13" s="27"/>
      <c r="BA13" s="27"/>
      <c r="BB13" s="28"/>
      <c r="BC13" s="95"/>
      <c r="BD13" s="95"/>
      <c r="BE13" s="95"/>
      <c r="BF13" s="95"/>
      <c r="BG13" s="95"/>
    </row>
    <row r="14" spans="1:59" x14ac:dyDescent="0.25">
      <c r="A14" s="95"/>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row>
    <row r="15" spans="1:59" x14ac:dyDescent="0.25">
      <c r="A15" s="95"/>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row>
    <row r="16" spans="1:59" x14ac:dyDescent="0.25">
      <c r="A16" s="95"/>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row>
    <row r="17" spans="1:59" x14ac:dyDescent="0.25">
      <c r="A17" s="95"/>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row>
    <row r="18" spans="1:59" x14ac:dyDescent="0.25">
      <c r="A18" s="95"/>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row>
    <row r="19" spans="1:59" x14ac:dyDescent="0.25">
      <c r="A19" s="95"/>
      <c r="B19" s="95"/>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s="95"/>
      <c r="BB19" s="95"/>
      <c r="BC19" s="95"/>
      <c r="BD19" s="95"/>
      <c r="BE19" s="95"/>
      <c r="BF19" s="95"/>
      <c r="BG19" s="95"/>
    </row>
    <row r="20" spans="1:59" x14ac:dyDescent="0.25">
      <c r="A20" s="95"/>
      <c r="B20" s="95"/>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5"/>
      <c r="BF20" s="95"/>
      <c r="BG20" s="95"/>
    </row>
    <row r="21" spans="1:59" x14ac:dyDescent="0.25">
      <c r="A21" s="95"/>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95"/>
      <c r="BB21" s="95"/>
      <c r="BC21" s="95"/>
      <c r="BD21" s="95"/>
      <c r="BE21" s="95"/>
      <c r="BF21" s="95"/>
      <c r="BG21" s="95"/>
    </row>
    <row r="22" spans="1:59" x14ac:dyDescent="0.25">
      <c r="A22" s="95"/>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5"/>
      <c r="BA22" s="95"/>
      <c r="BB22" s="95"/>
      <c r="BC22" s="95"/>
      <c r="BD22" s="95"/>
      <c r="BE22" s="95"/>
      <c r="BF22" s="95"/>
      <c r="BG22" s="95"/>
    </row>
    <row r="23" spans="1:59" x14ac:dyDescent="0.25">
      <c r="BC23" s="95"/>
      <c r="BF23" s="95"/>
      <c r="BG23" s="95"/>
    </row>
  </sheetData>
  <mergeCells count="13">
    <mergeCell ref="AT2:AX2"/>
    <mergeCell ref="AY2:BB2"/>
    <mergeCell ref="A1:B2"/>
    <mergeCell ref="C2:F2"/>
    <mergeCell ref="G2:J2"/>
    <mergeCell ref="K2:O2"/>
    <mergeCell ref="P2:S2"/>
    <mergeCell ref="T2:W2"/>
    <mergeCell ref="X2:AB2"/>
    <mergeCell ref="AC2:AF2"/>
    <mergeCell ref="AP2:AS2"/>
    <mergeCell ref="AG2:AK2"/>
    <mergeCell ref="AL2:AO2"/>
  </mergeCells>
  <pageMargins left="0.39370078740157483" right="0.39370078740157483" top="0.78740157480314965" bottom="0.39370078740157483" header="0.31496062992125984" footer="0.31496062992125984"/>
  <pageSetup paperSize="9" scale="64" fitToHeight="0" orientation="landscape" r:id="rId1"/>
  <ignoredErrors>
    <ignoredError sqref="BD6" twoDigitTextYea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36"/>
  <sheetViews>
    <sheetView zoomScale="70" zoomScaleNormal="70" workbookViewId="0">
      <selection activeCell="AN31" sqref="AN31"/>
    </sheetView>
  </sheetViews>
  <sheetFormatPr defaultRowHeight="15" x14ac:dyDescent="0.25"/>
  <cols>
    <col min="1" max="1" width="11.5703125" bestFit="1" customWidth="1"/>
    <col min="2" max="2" width="13.7109375" bestFit="1" customWidth="1"/>
    <col min="3" max="54" width="3.140625" customWidth="1"/>
  </cols>
  <sheetData>
    <row r="1" spans="1:59" ht="21" customHeight="1" x14ac:dyDescent="0.25">
      <c r="A1" s="346" t="s">
        <v>129</v>
      </c>
      <c r="B1" s="347"/>
      <c r="C1" s="23">
        <v>1</v>
      </c>
      <c r="D1" s="23">
        <v>2</v>
      </c>
      <c r="E1" s="23">
        <v>3</v>
      </c>
      <c r="F1" s="23">
        <v>4</v>
      </c>
      <c r="G1" s="23">
        <v>5</v>
      </c>
      <c r="H1" s="23">
        <v>6</v>
      </c>
      <c r="I1" s="23">
        <v>7</v>
      </c>
      <c r="J1" s="23">
        <v>8</v>
      </c>
      <c r="K1" s="23">
        <v>9</v>
      </c>
      <c r="L1" s="23">
        <v>10</v>
      </c>
      <c r="M1" s="23">
        <v>11</v>
      </c>
      <c r="N1" s="23">
        <v>12</v>
      </c>
      <c r="O1" s="23">
        <v>13</v>
      </c>
      <c r="P1" s="23">
        <v>14</v>
      </c>
      <c r="Q1" s="23">
        <v>15</v>
      </c>
      <c r="R1" s="23">
        <v>16</v>
      </c>
      <c r="S1" s="23">
        <v>17</v>
      </c>
      <c r="T1" s="23">
        <v>18</v>
      </c>
      <c r="U1" s="23">
        <v>19</v>
      </c>
      <c r="V1" s="23">
        <v>20</v>
      </c>
      <c r="W1" s="23">
        <v>21</v>
      </c>
      <c r="X1" s="23">
        <v>22</v>
      </c>
      <c r="Y1" s="23">
        <v>23</v>
      </c>
      <c r="Z1" s="23">
        <v>24</v>
      </c>
      <c r="AA1" s="23">
        <v>25</v>
      </c>
      <c r="AB1" s="23">
        <v>26</v>
      </c>
      <c r="AC1" s="23">
        <v>27</v>
      </c>
      <c r="AD1" s="23">
        <v>28</v>
      </c>
      <c r="AE1" s="23">
        <v>29</v>
      </c>
      <c r="AF1" s="23">
        <v>30</v>
      </c>
      <c r="AG1" s="23">
        <v>31</v>
      </c>
      <c r="AH1" s="23">
        <v>32</v>
      </c>
      <c r="AI1" s="23">
        <v>33</v>
      </c>
      <c r="AJ1" s="23">
        <v>34</v>
      </c>
      <c r="AK1" s="23">
        <v>35</v>
      </c>
      <c r="AL1" s="23">
        <v>36</v>
      </c>
      <c r="AM1" s="23">
        <v>37</v>
      </c>
      <c r="AN1" s="23">
        <v>38</v>
      </c>
      <c r="AO1" s="23">
        <v>39</v>
      </c>
      <c r="AP1" s="23">
        <v>40</v>
      </c>
      <c r="AQ1" s="23">
        <v>41</v>
      </c>
      <c r="AR1" s="23">
        <v>42</v>
      </c>
      <c r="AS1" s="23">
        <v>43</v>
      </c>
      <c r="AT1" s="23">
        <v>44</v>
      </c>
      <c r="AU1" s="23">
        <v>45</v>
      </c>
      <c r="AV1" s="23">
        <v>46</v>
      </c>
      <c r="AW1" s="23">
        <v>47</v>
      </c>
      <c r="AX1" s="23">
        <v>48</v>
      </c>
      <c r="AY1" s="23">
        <v>49</v>
      </c>
      <c r="AZ1" s="23">
        <v>50</v>
      </c>
      <c r="BA1" s="23">
        <v>51</v>
      </c>
      <c r="BB1" s="23">
        <v>52</v>
      </c>
      <c r="BC1" s="95"/>
      <c r="BD1" s="95"/>
      <c r="BE1" s="95"/>
      <c r="BF1" s="95"/>
      <c r="BG1" s="95"/>
    </row>
    <row r="2" spans="1:59" ht="21" customHeight="1" x14ac:dyDescent="0.25">
      <c r="A2" s="348"/>
      <c r="B2" s="349"/>
      <c r="C2" s="350" t="s">
        <v>1</v>
      </c>
      <c r="D2" s="351"/>
      <c r="E2" s="351"/>
      <c r="F2" s="352"/>
      <c r="G2" s="350" t="s">
        <v>2</v>
      </c>
      <c r="H2" s="351"/>
      <c r="I2" s="351"/>
      <c r="J2" s="352"/>
      <c r="K2" s="350" t="s">
        <v>3</v>
      </c>
      <c r="L2" s="351"/>
      <c r="M2" s="351"/>
      <c r="N2" s="351"/>
      <c r="O2" s="352"/>
      <c r="P2" s="350" t="s">
        <v>4</v>
      </c>
      <c r="Q2" s="351"/>
      <c r="R2" s="351"/>
      <c r="S2" s="352"/>
      <c r="T2" s="350" t="s">
        <v>5</v>
      </c>
      <c r="U2" s="351"/>
      <c r="V2" s="351"/>
      <c r="W2" s="352"/>
      <c r="X2" s="350" t="s">
        <v>6</v>
      </c>
      <c r="Y2" s="351"/>
      <c r="Z2" s="351"/>
      <c r="AA2" s="351"/>
      <c r="AB2" s="352"/>
      <c r="AC2" s="350" t="s">
        <v>7</v>
      </c>
      <c r="AD2" s="351"/>
      <c r="AE2" s="351"/>
      <c r="AF2" s="352"/>
      <c r="AG2" s="350" t="s">
        <v>8</v>
      </c>
      <c r="AH2" s="351"/>
      <c r="AI2" s="351"/>
      <c r="AJ2" s="351"/>
      <c r="AK2" s="352"/>
      <c r="AL2" s="350" t="s">
        <v>9</v>
      </c>
      <c r="AM2" s="351"/>
      <c r="AN2" s="351"/>
      <c r="AO2" s="352"/>
      <c r="AP2" s="350" t="s">
        <v>10</v>
      </c>
      <c r="AQ2" s="351"/>
      <c r="AR2" s="351"/>
      <c r="AS2" s="352"/>
      <c r="AT2" s="350" t="s">
        <v>11</v>
      </c>
      <c r="AU2" s="351"/>
      <c r="AV2" s="351"/>
      <c r="AW2" s="351"/>
      <c r="AX2" s="352"/>
      <c r="AY2" s="341" t="s">
        <v>12</v>
      </c>
      <c r="AZ2" s="342"/>
      <c r="BA2" s="342"/>
      <c r="BB2" s="343"/>
      <c r="BC2" s="95"/>
      <c r="BD2" s="95"/>
      <c r="BE2" s="95"/>
      <c r="BF2" s="95"/>
      <c r="BG2" s="95"/>
    </row>
    <row r="3" spans="1:59" x14ac:dyDescent="0.25">
      <c r="A3" s="24" t="s">
        <v>35</v>
      </c>
      <c r="B3" s="25" t="s">
        <v>87</v>
      </c>
      <c r="C3" s="24"/>
      <c r="D3" s="25"/>
      <c r="E3" s="25"/>
      <c r="F3" s="25"/>
      <c r="G3" s="25"/>
      <c r="H3" s="25"/>
      <c r="I3" s="25"/>
      <c r="J3" s="25"/>
      <c r="K3" s="25"/>
      <c r="L3" s="25"/>
      <c r="M3" s="25"/>
      <c r="N3" s="25"/>
      <c r="O3" s="142"/>
      <c r="P3" s="142"/>
      <c r="Q3" s="142"/>
      <c r="R3" s="142"/>
      <c r="S3" s="142"/>
      <c r="T3" s="142"/>
      <c r="U3" s="142"/>
      <c r="V3" s="142"/>
      <c r="W3" s="142"/>
      <c r="X3" s="142"/>
      <c r="Y3" s="142"/>
      <c r="Z3" s="142"/>
      <c r="AA3" s="142"/>
      <c r="AB3" s="142"/>
      <c r="AC3" s="35"/>
      <c r="AD3" s="35"/>
      <c r="AE3" s="35"/>
      <c r="AF3" s="35"/>
      <c r="AG3" s="35"/>
      <c r="AH3" s="35"/>
      <c r="AI3" s="35"/>
      <c r="AJ3" s="35"/>
      <c r="AK3" s="35"/>
      <c r="AL3" s="142"/>
      <c r="AM3" s="142"/>
      <c r="AN3" s="142"/>
      <c r="AO3" s="142"/>
      <c r="AP3" s="142"/>
      <c r="AQ3" s="142"/>
      <c r="AR3" s="142"/>
      <c r="AS3" s="142"/>
      <c r="AT3" s="25"/>
      <c r="AU3" s="25"/>
      <c r="AV3" s="25"/>
      <c r="AW3" s="25"/>
      <c r="AX3" s="25"/>
      <c r="AY3" s="25"/>
      <c r="AZ3" s="25"/>
      <c r="BA3" s="25"/>
      <c r="BB3" s="26"/>
      <c r="BC3" s="95"/>
      <c r="BD3" s="96" t="s">
        <v>139</v>
      </c>
      <c r="BE3" s="97"/>
      <c r="BF3" s="95"/>
      <c r="BG3" s="95"/>
    </row>
    <row r="4" spans="1:59" x14ac:dyDescent="0.25">
      <c r="A4" s="21" t="s">
        <v>56</v>
      </c>
      <c r="B4" s="125" t="s">
        <v>75</v>
      </c>
      <c r="C4" s="124"/>
      <c r="D4" s="125"/>
      <c r="E4" s="125"/>
      <c r="F4" s="125"/>
      <c r="G4" s="125"/>
      <c r="H4" s="125"/>
      <c r="I4" s="125"/>
      <c r="J4" s="125"/>
      <c r="K4" s="125"/>
      <c r="L4" s="125"/>
      <c r="M4" s="125"/>
      <c r="N4" s="125"/>
      <c r="O4" s="147"/>
      <c r="P4" s="147"/>
      <c r="Q4" s="147"/>
      <c r="R4" s="147"/>
      <c r="S4" s="147"/>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47"/>
      <c r="AU4" s="125"/>
      <c r="AV4" s="125"/>
      <c r="AW4" s="125"/>
      <c r="AX4" s="125"/>
      <c r="AY4" s="125"/>
      <c r="AZ4" s="125"/>
      <c r="BA4" s="125"/>
      <c r="BB4" s="135"/>
      <c r="BC4" s="95"/>
      <c r="BD4" s="98" t="s">
        <v>82</v>
      </c>
      <c r="BE4" s="30"/>
      <c r="BF4" s="95"/>
      <c r="BG4" s="95"/>
    </row>
    <row r="5" spans="1:59" x14ac:dyDescent="0.25">
      <c r="A5" s="50"/>
      <c r="B5" s="127" t="s">
        <v>235</v>
      </c>
      <c r="C5" s="126"/>
      <c r="D5" s="127"/>
      <c r="E5" s="127"/>
      <c r="F5" s="127"/>
      <c r="G5" s="127"/>
      <c r="H5" s="127"/>
      <c r="I5" s="127"/>
      <c r="J5" s="127"/>
      <c r="K5" s="127"/>
      <c r="L5" s="127"/>
      <c r="M5" s="127"/>
      <c r="N5" s="127"/>
      <c r="O5" s="146"/>
      <c r="P5" s="146"/>
      <c r="Q5" s="146"/>
      <c r="R5" s="146"/>
      <c r="S5" s="146"/>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46"/>
      <c r="AU5" s="127"/>
      <c r="AV5" s="127"/>
      <c r="AW5" s="127"/>
      <c r="AX5" s="127"/>
      <c r="AY5" s="127"/>
      <c r="AZ5" s="127"/>
      <c r="BA5" s="127"/>
      <c r="BB5" s="128"/>
      <c r="BC5" s="95"/>
      <c r="BD5" s="98" t="s">
        <v>81</v>
      </c>
      <c r="BE5" s="31"/>
      <c r="BF5" s="95"/>
      <c r="BG5" s="95"/>
    </row>
    <row r="6" spans="1:59" x14ac:dyDescent="0.25">
      <c r="A6" s="126"/>
      <c r="B6" s="127" t="s">
        <v>80</v>
      </c>
      <c r="C6" s="126"/>
      <c r="D6" s="127"/>
      <c r="E6" s="127"/>
      <c r="F6" s="127"/>
      <c r="G6" s="127"/>
      <c r="H6" s="127"/>
      <c r="I6" s="127"/>
      <c r="J6" s="127"/>
      <c r="K6" s="127"/>
      <c r="L6" s="127"/>
      <c r="M6" s="127"/>
      <c r="N6" s="127"/>
      <c r="O6" s="146"/>
      <c r="P6" s="146"/>
      <c r="Q6" s="146"/>
      <c r="R6" s="146"/>
      <c r="S6" s="146"/>
      <c r="T6" s="146"/>
      <c r="U6" s="146"/>
      <c r="V6" s="139"/>
      <c r="W6" s="139"/>
      <c r="X6" s="139"/>
      <c r="Y6" s="139"/>
      <c r="Z6" s="139"/>
      <c r="AA6" s="139"/>
      <c r="AB6" s="140"/>
      <c r="AC6" s="140"/>
      <c r="AD6" s="140"/>
      <c r="AE6" s="140"/>
      <c r="AF6" s="140"/>
      <c r="AG6" s="140"/>
      <c r="AH6" s="140"/>
      <c r="AI6" s="140"/>
      <c r="AJ6" s="140"/>
      <c r="AK6" s="140"/>
      <c r="AL6" s="139"/>
      <c r="AM6" s="139"/>
      <c r="AN6" s="139"/>
      <c r="AO6" s="139"/>
      <c r="AP6" s="139"/>
      <c r="AQ6" s="139"/>
      <c r="AR6" s="139"/>
      <c r="AS6" s="139"/>
      <c r="AT6" s="146"/>
      <c r="AU6" s="127"/>
      <c r="AV6" s="127"/>
      <c r="AW6" s="127"/>
      <c r="AX6" s="127"/>
      <c r="AY6" s="127"/>
      <c r="AZ6" s="127"/>
      <c r="BA6" s="127"/>
      <c r="BB6" s="128"/>
      <c r="BC6" s="95"/>
      <c r="BD6" s="98" t="s">
        <v>83</v>
      </c>
      <c r="BE6" s="32"/>
      <c r="BF6" s="95"/>
      <c r="BG6" s="95"/>
    </row>
    <row r="7" spans="1:59" s="116" customFormat="1" x14ac:dyDescent="0.25">
      <c r="A7" s="126"/>
      <c r="B7" s="127" t="s">
        <v>94</v>
      </c>
      <c r="C7" s="150"/>
      <c r="D7" s="146"/>
      <c r="E7" s="146"/>
      <c r="F7" s="146"/>
      <c r="G7" s="146"/>
      <c r="H7" s="146"/>
      <c r="I7" s="146"/>
      <c r="J7" s="146"/>
      <c r="K7" s="146"/>
      <c r="L7" s="146"/>
      <c r="M7" s="146"/>
      <c r="N7" s="146"/>
      <c r="O7" s="146"/>
      <c r="P7" s="146"/>
      <c r="Q7" s="146"/>
      <c r="R7" s="146"/>
      <c r="S7" s="146"/>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46"/>
      <c r="AU7" s="146"/>
      <c r="AV7" s="146"/>
      <c r="AW7" s="146"/>
      <c r="AX7" s="146"/>
      <c r="AY7" s="146"/>
      <c r="AZ7" s="146"/>
      <c r="BA7" s="146"/>
      <c r="BB7" s="151"/>
      <c r="BC7" s="172"/>
      <c r="BD7" s="99" t="s">
        <v>78</v>
      </c>
      <c r="BE7" s="33"/>
      <c r="BF7" s="172"/>
      <c r="BG7" s="172"/>
    </row>
    <row r="8" spans="1:59" s="116" customFormat="1" x14ac:dyDescent="0.25">
      <c r="A8" s="126"/>
      <c r="B8" s="129" t="s">
        <v>307</v>
      </c>
      <c r="C8" s="150"/>
      <c r="D8" s="146"/>
      <c r="E8" s="146"/>
      <c r="F8" s="146"/>
      <c r="G8" s="146"/>
      <c r="H8" s="146"/>
      <c r="I8" s="146"/>
      <c r="J8" s="146"/>
      <c r="K8" s="146"/>
      <c r="L8" s="146"/>
      <c r="M8" s="146"/>
      <c r="N8" s="146"/>
      <c r="O8" s="146"/>
      <c r="P8" s="146"/>
      <c r="Q8" s="146"/>
      <c r="R8" s="146"/>
      <c r="S8" s="146"/>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46"/>
      <c r="AU8" s="146"/>
      <c r="AV8" s="146"/>
      <c r="AW8" s="146"/>
      <c r="AX8" s="146"/>
      <c r="AY8" s="146"/>
      <c r="AZ8" s="146"/>
      <c r="BA8" s="146"/>
      <c r="BB8" s="151"/>
      <c r="BC8" s="172"/>
      <c r="BD8" s="95"/>
      <c r="BE8" s="95"/>
      <c r="BF8" s="172"/>
      <c r="BG8" s="172"/>
    </row>
    <row r="9" spans="1:59" x14ac:dyDescent="0.25">
      <c r="A9" s="126"/>
      <c r="B9" s="127" t="s">
        <v>298</v>
      </c>
      <c r="C9" s="150"/>
      <c r="D9" s="146"/>
      <c r="E9" s="146"/>
      <c r="F9" s="146"/>
      <c r="G9" s="146"/>
      <c r="H9" s="146"/>
      <c r="I9" s="146"/>
      <c r="J9" s="146"/>
      <c r="K9" s="146"/>
      <c r="L9" s="146"/>
      <c r="M9" s="146"/>
      <c r="N9" s="146"/>
      <c r="O9" s="146"/>
      <c r="P9" s="146"/>
      <c r="Q9" s="146"/>
      <c r="R9" s="146"/>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46"/>
      <c r="AU9" s="146"/>
      <c r="AV9" s="146"/>
      <c r="AW9" s="146"/>
      <c r="AX9" s="146"/>
      <c r="AY9" s="146"/>
      <c r="AZ9" s="146"/>
      <c r="BA9" s="146"/>
      <c r="BB9" s="151"/>
      <c r="BC9" s="95"/>
      <c r="BD9" s="95"/>
      <c r="BE9" s="95"/>
      <c r="BF9" s="95"/>
      <c r="BG9" s="95"/>
    </row>
    <row r="10" spans="1:59" s="181" customFormat="1" x14ac:dyDescent="0.25">
      <c r="A10" s="131"/>
      <c r="B10" s="132" t="s">
        <v>79</v>
      </c>
      <c r="C10" s="131"/>
      <c r="D10" s="132"/>
      <c r="E10" s="132"/>
      <c r="F10" s="132"/>
      <c r="G10" s="132"/>
      <c r="H10" s="132"/>
      <c r="I10" s="132"/>
      <c r="J10" s="132"/>
      <c r="K10" s="132"/>
      <c r="L10" s="132"/>
      <c r="M10" s="132"/>
      <c r="N10" s="132"/>
      <c r="O10" s="132"/>
      <c r="P10" s="132"/>
      <c r="Q10" s="132"/>
      <c r="R10" s="148"/>
      <c r="S10" s="148"/>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2"/>
      <c r="AU10" s="132"/>
      <c r="AV10" s="132"/>
      <c r="AW10" s="132"/>
      <c r="AX10" s="132"/>
      <c r="AY10" s="132"/>
      <c r="AZ10" s="132"/>
      <c r="BA10" s="132"/>
      <c r="BB10" s="136"/>
      <c r="BC10" s="172"/>
      <c r="BD10" s="172"/>
      <c r="BE10" s="172"/>
      <c r="BF10" s="172"/>
      <c r="BG10" s="172"/>
    </row>
    <row r="11" spans="1:59" s="181" customFormat="1" x14ac:dyDescent="0.25">
      <c r="A11" s="124" t="s">
        <v>36</v>
      </c>
      <c r="B11" s="125" t="s">
        <v>88</v>
      </c>
      <c r="C11" s="124"/>
      <c r="D11" s="125"/>
      <c r="E11" s="125"/>
      <c r="F11" s="125"/>
      <c r="G11" s="125"/>
      <c r="H11" s="125"/>
      <c r="I11" s="125"/>
      <c r="J11" s="125"/>
      <c r="K11" s="125"/>
      <c r="L11" s="125"/>
      <c r="M11" s="125"/>
      <c r="N11" s="125"/>
      <c r="O11" s="125"/>
      <c r="P11" s="125"/>
      <c r="Q11" s="125"/>
      <c r="R11" s="147"/>
      <c r="S11" s="147"/>
      <c r="T11" s="147"/>
      <c r="U11" s="147"/>
      <c r="V11" s="147"/>
      <c r="W11" s="147"/>
      <c r="X11" s="147"/>
      <c r="Y11" s="147"/>
      <c r="Z11" s="147"/>
      <c r="AA11" s="147"/>
      <c r="AB11" s="143"/>
      <c r="AC11" s="143"/>
      <c r="AD11" s="143"/>
      <c r="AE11" s="143"/>
      <c r="AF11" s="143"/>
      <c r="AG11" s="143"/>
      <c r="AH11" s="143"/>
      <c r="AI11" s="143"/>
      <c r="AJ11" s="143"/>
      <c r="AK11" s="143"/>
      <c r="AL11" s="147"/>
      <c r="AM11" s="147"/>
      <c r="AN11" s="147"/>
      <c r="AO11" s="147"/>
      <c r="AP11" s="147"/>
      <c r="AQ11" s="147"/>
      <c r="AR11" s="147"/>
      <c r="AS11" s="147"/>
      <c r="AT11" s="125"/>
      <c r="AU11" s="125"/>
      <c r="AV11" s="125"/>
      <c r="AW11" s="125"/>
      <c r="AX11" s="125"/>
      <c r="AY11" s="125"/>
      <c r="AZ11" s="125"/>
      <c r="BA11" s="125"/>
      <c r="BB11" s="135"/>
      <c r="BC11" s="172"/>
      <c r="BD11" s="172"/>
      <c r="BE11" s="172"/>
      <c r="BF11" s="172"/>
      <c r="BG11" s="172"/>
    </row>
    <row r="12" spans="1:59" s="181" customFormat="1" x14ac:dyDescent="0.25">
      <c r="A12" s="126"/>
      <c r="B12" s="127" t="s">
        <v>236</v>
      </c>
      <c r="C12" s="126"/>
      <c r="D12" s="127"/>
      <c r="E12" s="127"/>
      <c r="F12" s="127"/>
      <c r="G12" s="127"/>
      <c r="H12" s="127"/>
      <c r="I12" s="127"/>
      <c r="J12" s="127"/>
      <c r="K12" s="127"/>
      <c r="L12" s="127"/>
      <c r="M12" s="127"/>
      <c r="N12" s="127"/>
      <c r="O12" s="127"/>
      <c r="P12" s="127"/>
      <c r="Q12" s="127"/>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6"/>
      <c r="AT12" s="127"/>
      <c r="AU12" s="127"/>
      <c r="AV12" s="127"/>
      <c r="AW12" s="127"/>
      <c r="AX12" s="127"/>
      <c r="AY12" s="127"/>
      <c r="AZ12" s="127"/>
      <c r="BA12" s="127"/>
      <c r="BB12" s="128"/>
      <c r="BC12" s="172"/>
      <c r="BD12" s="172"/>
      <c r="BE12" s="172"/>
      <c r="BF12" s="172"/>
      <c r="BG12" s="172"/>
    </row>
    <row r="13" spans="1:59" x14ac:dyDescent="0.25">
      <c r="A13" s="131"/>
      <c r="B13" s="132" t="s">
        <v>118</v>
      </c>
      <c r="C13" s="131"/>
      <c r="D13" s="132"/>
      <c r="E13" s="132"/>
      <c r="F13" s="132"/>
      <c r="G13" s="132"/>
      <c r="H13" s="132"/>
      <c r="I13" s="132"/>
      <c r="J13" s="132"/>
      <c r="K13" s="132"/>
      <c r="L13" s="132"/>
      <c r="M13" s="132"/>
      <c r="N13" s="132"/>
      <c r="O13" s="132"/>
      <c r="P13" s="132"/>
      <c r="Q13" s="132"/>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8"/>
      <c r="AS13" s="148"/>
      <c r="AT13" s="132"/>
      <c r="AU13" s="132"/>
      <c r="AV13" s="132"/>
      <c r="AW13" s="132"/>
      <c r="AX13" s="132"/>
      <c r="AY13" s="132"/>
      <c r="AZ13" s="132"/>
      <c r="BA13" s="132"/>
      <c r="BB13" s="136"/>
      <c r="BC13" s="95"/>
      <c r="BD13" s="95"/>
      <c r="BE13" s="95"/>
      <c r="BF13" s="95"/>
      <c r="BG13" s="95"/>
    </row>
    <row r="14" spans="1:59" x14ac:dyDescent="0.25">
      <c r="A14" s="50" t="s">
        <v>74</v>
      </c>
      <c r="B14" s="127" t="s">
        <v>89</v>
      </c>
      <c r="C14" s="126"/>
      <c r="D14" s="127"/>
      <c r="E14" s="127"/>
      <c r="F14" s="127"/>
      <c r="G14" s="127"/>
      <c r="H14" s="127"/>
      <c r="I14" s="127"/>
      <c r="J14" s="127"/>
      <c r="K14" s="127"/>
      <c r="L14" s="127"/>
      <c r="M14" s="127"/>
      <c r="N14" s="127"/>
      <c r="O14" s="139"/>
      <c r="P14" s="139"/>
      <c r="Q14" s="139"/>
      <c r="R14" s="139"/>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0"/>
      <c r="AP14" s="139"/>
      <c r="AQ14" s="139"/>
      <c r="AR14" s="139"/>
      <c r="AS14" s="139"/>
      <c r="AT14" s="127"/>
      <c r="AU14" s="127"/>
      <c r="AV14" s="127"/>
      <c r="AW14" s="127"/>
      <c r="AX14" s="127"/>
      <c r="AY14" s="127"/>
      <c r="AZ14" s="127"/>
      <c r="BA14" s="127"/>
      <c r="BB14" s="128"/>
      <c r="BC14" s="95"/>
      <c r="BD14" s="95"/>
      <c r="BE14" s="95"/>
      <c r="BF14" s="95"/>
      <c r="BG14" s="95"/>
    </row>
    <row r="15" spans="1:59" x14ac:dyDescent="0.25">
      <c r="A15" s="11"/>
      <c r="B15" s="12" t="s">
        <v>106</v>
      </c>
      <c r="C15" s="11"/>
      <c r="D15" s="127"/>
      <c r="E15" s="127"/>
      <c r="F15" s="127"/>
      <c r="G15" s="127"/>
      <c r="H15" s="127"/>
      <c r="I15" s="127"/>
      <c r="J15" s="127"/>
      <c r="K15" s="127"/>
      <c r="L15" s="127"/>
      <c r="M15" s="127"/>
      <c r="N15" s="127"/>
      <c r="O15" s="127"/>
      <c r="P15" s="146"/>
      <c r="Q15" s="146"/>
      <c r="R15" s="146"/>
      <c r="S15" s="146"/>
      <c r="T15" s="139"/>
      <c r="U15" s="139"/>
      <c r="V15" s="139"/>
      <c r="W15" s="139"/>
      <c r="X15" s="140"/>
      <c r="Y15" s="140"/>
      <c r="Z15" s="140"/>
      <c r="AA15" s="140"/>
      <c r="AB15" s="140"/>
      <c r="AC15" s="140"/>
      <c r="AD15" s="140"/>
      <c r="AE15" s="140"/>
      <c r="AF15" s="140"/>
      <c r="AG15" s="140"/>
      <c r="AH15" s="140"/>
      <c r="AI15" s="140"/>
      <c r="AJ15" s="140"/>
      <c r="AK15" s="140"/>
      <c r="AL15" s="140"/>
      <c r="AM15" s="140"/>
      <c r="AN15" s="140"/>
      <c r="AO15" s="139"/>
      <c r="AP15" s="139"/>
      <c r="AQ15" s="139"/>
      <c r="AR15" s="139"/>
      <c r="AS15" s="139"/>
      <c r="AT15" s="127"/>
      <c r="AU15" s="127"/>
      <c r="AV15" s="127"/>
      <c r="AW15" s="127"/>
      <c r="AX15" s="127"/>
      <c r="AY15" s="127"/>
      <c r="AZ15" s="127"/>
      <c r="BA15" s="127"/>
      <c r="BB15" s="128"/>
      <c r="BC15" s="95"/>
      <c r="BD15" s="95"/>
      <c r="BE15" s="95"/>
      <c r="BF15" s="95"/>
      <c r="BG15" s="95"/>
    </row>
    <row r="16" spans="1:59" x14ac:dyDescent="0.25">
      <c r="A16" s="11"/>
      <c r="B16" s="12" t="s">
        <v>114</v>
      </c>
      <c r="C16" s="11"/>
      <c r="D16" s="127"/>
      <c r="E16" s="127"/>
      <c r="F16" s="127"/>
      <c r="G16" s="127"/>
      <c r="H16" s="127"/>
      <c r="I16" s="127"/>
      <c r="J16" s="127"/>
      <c r="K16" s="127"/>
      <c r="L16" s="127"/>
      <c r="M16" s="127"/>
      <c r="N16" s="127"/>
      <c r="O16" s="127"/>
      <c r="P16" s="146"/>
      <c r="Q16" s="146"/>
      <c r="R16" s="146"/>
      <c r="S16" s="146"/>
      <c r="T16" s="146"/>
      <c r="U16" s="146"/>
      <c r="V16" s="146"/>
      <c r="W16" s="139"/>
      <c r="X16" s="139"/>
      <c r="Y16" s="139"/>
      <c r="Z16" s="139"/>
      <c r="AA16" s="139"/>
      <c r="AB16" s="139"/>
      <c r="AC16" s="139"/>
      <c r="AD16" s="139"/>
      <c r="AE16" s="139"/>
      <c r="AF16" s="139"/>
      <c r="AG16" s="139"/>
      <c r="AH16" s="139"/>
      <c r="AI16" s="139"/>
      <c r="AJ16" s="139"/>
      <c r="AK16" s="139"/>
      <c r="AL16" s="139"/>
      <c r="AM16" s="139"/>
      <c r="AN16" s="139"/>
      <c r="AO16" s="139"/>
      <c r="AP16" s="146"/>
      <c r="AQ16" s="146"/>
      <c r="AR16" s="146"/>
      <c r="AS16" s="146"/>
      <c r="AT16" s="127"/>
      <c r="AU16" s="127"/>
      <c r="AV16" s="127"/>
      <c r="AW16" s="127"/>
      <c r="AX16" s="127"/>
      <c r="AY16" s="127"/>
      <c r="AZ16" s="127"/>
      <c r="BA16" s="127"/>
      <c r="BB16" s="128"/>
      <c r="BC16" s="95"/>
      <c r="BD16" s="95"/>
      <c r="BE16" s="95"/>
      <c r="BF16" s="95"/>
      <c r="BG16" s="95"/>
    </row>
    <row r="17" spans="1:59" s="82" customFormat="1" x14ac:dyDescent="0.25">
      <c r="A17" s="11"/>
      <c r="B17" s="12" t="s">
        <v>108</v>
      </c>
      <c r="C17" s="11"/>
      <c r="D17" s="127"/>
      <c r="E17" s="127"/>
      <c r="F17" s="127"/>
      <c r="G17" s="127"/>
      <c r="H17" s="127"/>
      <c r="I17" s="127"/>
      <c r="J17" s="127"/>
      <c r="K17" s="127"/>
      <c r="L17" s="127"/>
      <c r="M17" s="127"/>
      <c r="N17" s="127"/>
      <c r="O17" s="127"/>
      <c r="P17" s="146"/>
      <c r="Q17" s="146"/>
      <c r="R17" s="146"/>
      <c r="S17" s="146"/>
      <c r="T17" s="146"/>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27"/>
      <c r="AU17" s="127"/>
      <c r="AV17" s="127"/>
      <c r="AW17" s="127"/>
      <c r="AX17" s="127"/>
      <c r="AY17" s="127"/>
      <c r="AZ17" s="127"/>
      <c r="BA17" s="127"/>
      <c r="BB17" s="128"/>
      <c r="BC17" s="95"/>
      <c r="BD17" s="95"/>
      <c r="BE17" s="95"/>
      <c r="BF17" s="95"/>
      <c r="BG17" s="95"/>
    </row>
    <row r="18" spans="1:59" x14ac:dyDescent="0.25">
      <c r="A18" s="126"/>
      <c r="B18" s="127" t="s">
        <v>111</v>
      </c>
      <c r="C18" s="126"/>
      <c r="D18" s="127"/>
      <c r="E18" s="127"/>
      <c r="F18" s="127"/>
      <c r="G18" s="127"/>
      <c r="H18" s="127"/>
      <c r="I18" s="127"/>
      <c r="J18" s="127"/>
      <c r="K18" s="127"/>
      <c r="L18" s="127"/>
      <c r="M18" s="127"/>
      <c r="N18" s="127"/>
      <c r="O18" s="127"/>
      <c r="P18" s="146"/>
      <c r="Q18" s="146"/>
      <c r="R18" s="146"/>
      <c r="S18" s="146"/>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27"/>
      <c r="AU18" s="127"/>
      <c r="AV18" s="127"/>
      <c r="AW18" s="127"/>
      <c r="AX18" s="127"/>
      <c r="AY18" s="127"/>
      <c r="AZ18" s="127"/>
      <c r="BA18" s="127"/>
      <c r="BB18" s="128"/>
      <c r="BC18" s="95"/>
      <c r="BD18" s="95"/>
      <c r="BE18" s="95"/>
      <c r="BF18" s="95"/>
      <c r="BG18" s="95"/>
    </row>
    <row r="19" spans="1:59" s="181" customFormat="1" x14ac:dyDescent="0.25">
      <c r="A19" s="124" t="s">
        <v>45</v>
      </c>
      <c r="B19" s="135" t="s">
        <v>91</v>
      </c>
      <c r="C19" s="124"/>
      <c r="D19" s="125"/>
      <c r="E19" s="125"/>
      <c r="F19" s="125"/>
      <c r="G19" s="125"/>
      <c r="H19" s="125"/>
      <c r="I19" s="125"/>
      <c r="J19" s="125"/>
      <c r="K19" s="125"/>
      <c r="L19" s="125"/>
      <c r="M19" s="125"/>
      <c r="N19" s="125"/>
      <c r="O19" s="125"/>
      <c r="P19" s="147"/>
      <c r="Q19" s="147"/>
      <c r="R19" s="143"/>
      <c r="S19" s="143"/>
      <c r="T19" s="143"/>
      <c r="U19" s="143"/>
      <c r="V19" s="143"/>
      <c r="W19" s="143"/>
      <c r="X19" s="143"/>
      <c r="Y19" s="143"/>
      <c r="Z19" s="143"/>
      <c r="AA19" s="143"/>
      <c r="AB19" s="143"/>
      <c r="AC19" s="143"/>
      <c r="AD19" s="38"/>
      <c r="AE19" s="38"/>
      <c r="AF19" s="38"/>
      <c r="AG19" s="38"/>
      <c r="AH19" s="38"/>
      <c r="AI19" s="38"/>
      <c r="AJ19" s="143"/>
      <c r="AK19" s="143"/>
      <c r="AL19" s="143"/>
      <c r="AM19" s="143"/>
      <c r="AN19" s="143"/>
      <c r="AO19" s="143"/>
      <c r="AP19" s="147"/>
      <c r="AQ19" s="147"/>
      <c r="AR19" s="147"/>
      <c r="AS19" s="147"/>
      <c r="AT19" s="125"/>
      <c r="AU19" s="137"/>
      <c r="AV19" s="137"/>
      <c r="AW19" s="137"/>
      <c r="AX19" s="137"/>
      <c r="AY19" s="137"/>
      <c r="AZ19" s="137"/>
      <c r="BA19" s="137"/>
      <c r="BB19" s="138"/>
      <c r="BC19" s="172"/>
      <c r="BD19" s="172"/>
      <c r="BE19" s="172"/>
      <c r="BF19" s="172"/>
      <c r="BG19" s="172"/>
    </row>
    <row r="20" spans="1:59" x14ac:dyDescent="0.25">
      <c r="A20" s="131"/>
      <c r="B20" s="136" t="s">
        <v>119</v>
      </c>
      <c r="C20" s="131"/>
      <c r="D20" s="132"/>
      <c r="E20" s="132"/>
      <c r="F20" s="132"/>
      <c r="G20" s="132"/>
      <c r="H20" s="132"/>
      <c r="I20" s="132"/>
      <c r="J20" s="132"/>
      <c r="K20" s="132"/>
      <c r="L20" s="132"/>
      <c r="M20" s="132"/>
      <c r="N20" s="132"/>
      <c r="O20" s="132"/>
      <c r="P20" s="148"/>
      <c r="Q20" s="148"/>
      <c r="R20" s="148"/>
      <c r="S20" s="148"/>
      <c r="T20" s="148"/>
      <c r="U20" s="148"/>
      <c r="V20" s="148"/>
      <c r="W20" s="148"/>
      <c r="X20" s="148"/>
      <c r="Y20" s="148"/>
      <c r="Z20" s="148"/>
      <c r="AA20" s="148"/>
      <c r="AB20" s="148"/>
      <c r="AC20" s="144"/>
      <c r="AD20" s="144"/>
      <c r="AE20" s="144"/>
      <c r="AF20" s="144"/>
      <c r="AG20" s="144"/>
      <c r="AH20" s="144"/>
      <c r="AI20" s="144"/>
      <c r="AJ20" s="144"/>
      <c r="AK20" s="144"/>
      <c r="AL20" s="144"/>
      <c r="AM20" s="144"/>
      <c r="AN20" s="144"/>
      <c r="AO20" s="144"/>
      <c r="AP20" s="144"/>
      <c r="AQ20" s="148"/>
      <c r="AR20" s="148"/>
      <c r="AS20" s="148"/>
      <c r="AT20" s="132"/>
      <c r="AU20" s="133"/>
      <c r="AV20" s="133"/>
      <c r="AW20" s="133"/>
      <c r="AX20" s="133"/>
      <c r="AY20" s="133"/>
      <c r="AZ20" s="133"/>
      <c r="BA20" s="133"/>
      <c r="BB20" s="134"/>
      <c r="BC20" s="95"/>
      <c r="BD20" s="95"/>
      <c r="BE20" s="95"/>
      <c r="BF20" s="95"/>
      <c r="BG20" s="95"/>
    </row>
    <row r="21" spans="1:59" s="181" customFormat="1" x14ac:dyDescent="0.25">
      <c r="A21" s="24" t="s">
        <v>58</v>
      </c>
      <c r="B21" s="26" t="s">
        <v>92</v>
      </c>
      <c r="C21" s="24"/>
      <c r="D21" s="25"/>
      <c r="E21" s="25"/>
      <c r="F21" s="25"/>
      <c r="G21" s="25"/>
      <c r="H21" s="25"/>
      <c r="I21" s="25"/>
      <c r="J21" s="25"/>
      <c r="K21" s="25"/>
      <c r="L21" s="25"/>
      <c r="M21" s="25"/>
      <c r="N21" s="25"/>
      <c r="O21" s="25"/>
      <c r="P21" s="44"/>
      <c r="Q21" s="44"/>
      <c r="R21" s="44"/>
      <c r="S21" s="44"/>
      <c r="T21" s="44"/>
      <c r="U21" s="44"/>
      <c r="V21" s="142"/>
      <c r="W21" s="142"/>
      <c r="X21" s="142"/>
      <c r="Y21" s="142"/>
      <c r="Z21" s="142"/>
      <c r="AA21" s="142"/>
      <c r="AB21" s="142"/>
      <c r="AC21" s="142"/>
      <c r="AD21" s="142"/>
      <c r="AE21" s="142"/>
      <c r="AF21" s="142"/>
      <c r="AG21" s="142"/>
      <c r="AH21" s="142"/>
      <c r="AI21" s="142"/>
      <c r="AJ21" s="142"/>
      <c r="AK21" s="142"/>
      <c r="AL21" s="142"/>
      <c r="AM21" s="142"/>
      <c r="AN21" s="142"/>
      <c r="AO21" s="142"/>
      <c r="AP21" s="142"/>
      <c r="AQ21" s="142"/>
      <c r="AR21" s="142"/>
      <c r="AS21" s="44"/>
      <c r="AT21" s="25"/>
      <c r="AU21" s="27"/>
      <c r="AV21" s="27"/>
      <c r="AW21" s="27"/>
      <c r="AX21" s="27"/>
      <c r="AY21" s="27"/>
      <c r="AZ21" s="27"/>
      <c r="BA21" s="27"/>
      <c r="BB21" s="28"/>
      <c r="BC21" s="172"/>
      <c r="BD21" s="172"/>
      <c r="BE21" s="172"/>
      <c r="BF21" s="172"/>
      <c r="BG21" s="172"/>
    </row>
    <row r="22" spans="1:59" x14ac:dyDescent="0.25">
      <c r="A22" s="270" t="s">
        <v>61</v>
      </c>
      <c r="B22" s="12" t="s">
        <v>93</v>
      </c>
      <c r="C22" s="24"/>
      <c r="D22" s="25"/>
      <c r="E22" s="25"/>
      <c r="F22" s="25"/>
      <c r="G22" s="25"/>
      <c r="H22" s="25"/>
      <c r="I22" s="25"/>
      <c r="J22" s="25"/>
      <c r="K22" s="25"/>
      <c r="L22" s="25"/>
      <c r="M22" s="25"/>
      <c r="N22" s="25"/>
      <c r="O22" s="25"/>
      <c r="P22" s="25"/>
      <c r="Q22" s="25"/>
      <c r="R22" s="25"/>
      <c r="S22" s="142"/>
      <c r="T22" s="142"/>
      <c r="U22" s="142"/>
      <c r="V22" s="142"/>
      <c r="W22" s="142"/>
      <c r="X22" s="35"/>
      <c r="Y22" s="35"/>
      <c r="Z22" s="35"/>
      <c r="AA22" s="35"/>
      <c r="AB22" s="35"/>
      <c r="AC22" s="35"/>
      <c r="AD22" s="35"/>
      <c r="AE22" s="35"/>
      <c r="AF22" s="35"/>
      <c r="AG22" s="35"/>
      <c r="AH22" s="35"/>
      <c r="AI22" s="35"/>
      <c r="AJ22" s="35"/>
      <c r="AK22" s="35"/>
      <c r="AL22" s="35"/>
      <c r="AM22" s="35"/>
      <c r="AN22" s="35"/>
      <c r="AO22" s="35"/>
      <c r="AP22" s="142"/>
      <c r="AQ22" s="142"/>
      <c r="AR22" s="142"/>
      <c r="AS22" s="142"/>
      <c r="AT22" s="25"/>
      <c r="AU22" s="25"/>
      <c r="AV22" s="25"/>
      <c r="AW22" s="25"/>
      <c r="AX22" s="25"/>
      <c r="AY22" s="25"/>
      <c r="AZ22" s="25"/>
      <c r="BA22" s="25"/>
      <c r="BB22" s="26"/>
      <c r="BC22" s="95"/>
      <c r="BD22" s="95"/>
      <c r="BE22" s="95"/>
      <c r="BF22" s="95"/>
      <c r="BG22" s="95"/>
    </row>
    <row r="23" spans="1:59" x14ac:dyDescent="0.25">
      <c r="A23" s="9" t="s">
        <v>103</v>
      </c>
      <c r="B23" s="10" t="s">
        <v>102</v>
      </c>
      <c r="C23" s="124"/>
      <c r="D23" s="125"/>
      <c r="E23" s="125"/>
      <c r="F23" s="125"/>
      <c r="G23" s="125"/>
      <c r="H23" s="125"/>
      <c r="I23" s="125"/>
      <c r="J23" s="125"/>
      <c r="K23" s="125"/>
      <c r="L23" s="125"/>
      <c r="M23" s="125"/>
      <c r="N23" s="125"/>
      <c r="O23" s="147"/>
      <c r="P23" s="147"/>
      <c r="Q23" s="147"/>
      <c r="R23" s="147"/>
      <c r="S23" s="147"/>
      <c r="T23" s="147"/>
      <c r="U23" s="147"/>
      <c r="V23" s="147"/>
      <c r="W23" s="147"/>
      <c r="X23" s="147"/>
      <c r="Y23" s="147"/>
      <c r="Z23" s="147"/>
      <c r="AA23" s="143"/>
      <c r="AB23" s="38"/>
      <c r="AC23" s="38"/>
      <c r="AD23" s="38"/>
      <c r="AE23" s="38"/>
      <c r="AF23" s="38"/>
      <c r="AG23" s="38"/>
      <c r="AH23" s="38"/>
      <c r="AI23" s="147"/>
      <c r="AJ23" s="147"/>
      <c r="AK23" s="147"/>
      <c r="AL23" s="147"/>
      <c r="AM23" s="147"/>
      <c r="AN23" s="147"/>
      <c r="AO23" s="147"/>
      <c r="AP23" s="147"/>
      <c r="AQ23" s="147"/>
      <c r="AR23" s="147"/>
      <c r="AS23" s="147"/>
      <c r="AT23" s="147"/>
      <c r="AU23" s="147"/>
      <c r="AV23" s="137"/>
      <c r="AW23" s="137"/>
      <c r="AX23" s="137"/>
      <c r="AY23" s="137"/>
      <c r="AZ23" s="137"/>
      <c r="BA23" s="137"/>
      <c r="BB23" s="138"/>
      <c r="BC23" s="95"/>
      <c r="BD23" s="95"/>
      <c r="BE23" s="95"/>
      <c r="BF23" s="95"/>
      <c r="BG23" s="95"/>
    </row>
    <row r="24" spans="1:59" x14ac:dyDescent="0.25">
      <c r="A24" s="16"/>
      <c r="B24" s="12" t="s">
        <v>299</v>
      </c>
      <c r="C24" s="131"/>
      <c r="D24" s="132"/>
      <c r="E24" s="132"/>
      <c r="F24" s="132"/>
      <c r="G24" s="132"/>
      <c r="H24" s="132"/>
      <c r="I24" s="132"/>
      <c r="J24" s="132"/>
      <c r="K24" s="132"/>
      <c r="L24" s="132"/>
      <c r="M24" s="132"/>
      <c r="N24" s="132"/>
      <c r="O24" s="148"/>
      <c r="P24" s="148"/>
      <c r="Q24" s="148"/>
      <c r="R24" s="148"/>
      <c r="S24" s="148"/>
      <c r="T24" s="148"/>
      <c r="U24" s="148"/>
      <c r="V24" s="148"/>
      <c r="W24" s="148"/>
      <c r="X24" s="148"/>
      <c r="Y24" s="148"/>
      <c r="Z24" s="148"/>
      <c r="AA24" s="148"/>
      <c r="AB24" s="144"/>
      <c r="AC24" s="144"/>
      <c r="AD24" s="144"/>
      <c r="AE24" s="144"/>
      <c r="AF24" s="144"/>
      <c r="AG24" s="144"/>
      <c r="AH24" s="144"/>
      <c r="AI24" s="144"/>
      <c r="AJ24" s="144"/>
      <c r="AK24" s="144"/>
      <c r="AL24" s="144"/>
      <c r="AM24" s="144"/>
      <c r="AN24" s="144"/>
      <c r="AO24" s="144"/>
      <c r="AP24" s="148"/>
      <c r="AQ24" s="148"/>
      <c r="AR24" s="148"/>
      <c r="AS24" s="148"/>
      <c r="AT24" s="133"/>
      <c r="AU24" s="133"/>
      <c r="AV24" s="133"/>
      <c r="AW24" s="133"/>
      <c r="AX24" s="133"/>
      <c r="AY24" s="133"/>
      <c r="AZ24" s="133"/>
      <c r="BA24" s="133"/>
      <c r="BB24" s="134"/>
      <c r="BC24" s="95"/>
      <c r="BD24" s="95"/>
      <c r="BE24" s="95"/>
      <c r="BF24" s="95"/>
      <c r="BG24" s="95"/>
    </row>
    <row r="25" spans="1:59" x14ac:dyDescent="0.25">
      <c r="A25" s="58" t="s">
        <v>50</v>
      </c>
      <c r="B25" s="57" t="s">
        <v>170</v>
      </c>
      <c r="C25" s="126"/>
      <c r="D25" s="127"/>
      <c r="E25" s="127"/>
      <c r="F25" s="127"/>
      <c r="G25" s="127"/>
      <c r="H25" s="127"/>
      <c r="I25" s="127"/>
      <c r="J25" s="127"/>
      <c r="K25" s="127"/>
      <c r="L25" s="127"/>
      <c r="M25" s="127"/>
      <c r="N25" s="127"/>
      <c r="O25" s="127"/>
      <c r="P25" s="127"/>
      <c r="Q25" s="127"/>
      <c r="R25" s="127"/>
      <c r="S25" s="127"/>
      <c r="T25" s="127"/>
      <c r="U25" s="127"/>
      <c r="V25" s="139"/>
      <c r="W25" s="139"/>
      <c r="X25" s="139"/>
      <c r="Y25" s="139"/>
      <c r="Z25" s="139"/>
      <c r="AA25" s="140"/>
      <c r="AB25" s="140"/>
      <c r="AC25" s="140"/>
      <c r="AD25" s="140"/>
      <c r="AE25" s="140"/>
      <c r="AF25" s="140"/>
      <c r="AG25" s="140"/>
      <c r="AH25" s="140"/>
      <c r="AI25" s="140"/>
      <c r="AJ25" s="139"/>
      <c r="AK25" s="139"/>
      <c r="AL25" s="139"/>
      <c r="AM25" s="139"/>
      <c r="AN25" s="139"/>
      <c r="AO25" s="127"/>
      <c r="AP25" s="127"/>
      <c r="AQ25" s="127"/>
      <c r="AR25" s="127"/>
      <c r="AS25" s="127"/>
      <c r="AT25" s="127"/>
      <c r="AU25" s="127"/>
      <c r="AV25" s="127"/>
      <c r="AW25" s="127"/>
      <c r="AX25" s="127"/>
      <c r="AY25" s="127"/>
      <c r="AZ25" s="127"/>
      <c r="BA25" s="127"/>
      <c r="BB25" s="128"/>
      <c r="BC25" s="95"/>
      <c r="BD25" s="95"/>
      <c r="BE25" s="95"/>
      <c r="BF25" s="95"/>
      <c r="BG25" s="95"/>
    </row>
    <row r="26" spans="1:59" x14ac:dyDescent="0.25">
      <c r="A26" s="155" t="s">
        <v>72</v>
      </c>
      <c r="B26" s="154" t="s">
        <v>205</v>
      </c>
      <c r="C26" s="155"/>
      <c r="D26" s="156"/>
      <c r="E26" s="156"/>
      <c r="F26" s="156"/>
      <c r="G26" s="156"/>
      <c r="H26" s="156"/>
      <c r="I26" s="156"/>
      <c r="J26" s="156"/>
      <c r="K26" s="156"/>
      <c r="L26" s="156"/>
      <c r="M26" s="156"/>
      <c r="N26" s="156"/>
      <c r="O26" s="156"/>
      <c r="P26" s="44"/>
      <c r="Q26" s="44"/>
      <c r="R26" s="44"/>
      <c r="S26" s="44"/>
      <c r="T26" s="44"/>
      <c r="U26" s="44"/>
      <c r="V26" s="44"/>
      <c r="W26" s="44"/>
      <c r="X26" s="44"/>
      <c r="Y26" s="44"/>
      <c r="Z26" s="44"/>
      <c r="AA26" s="44"/>
      <c r="AB26" s="142"/>
      <c r="AC26" s="142"/>
      <c r="AD26" s="142"/>
      <c r="AE26" s="142"/>
      <c r="AF26" s="142"/>
      <c r="AG26" s="142"/>
      <c r="AH26" s="142"/>
      <c r="AI26" s="142"/>
      <c r="AJ26" s="142"/>
      <c r="AK26" s="44"/>
      <c r="AL26" s="44"/>
      <c r="AM26" s="44"/>
      <c r="AN26" s="44"/>
      <c r="AO26" s="44"/>
      <c r="AP26" s="156"/>
      <c r="AQ26" s="156"/>
      <c r="AR26" s="156"/>
      <c r="AS26" s="156"/>
      <c r="AT26" s="156"/>
      <c r="AU26" s="156"/>
      <c r="AV26" s="156"/>
      <c r="AW26" s="156"/>
      <c r="AX26" s="156"/>
      <c r="AY26" s="156"/>
      <c r="AZ26" s="156"/>
      <c r="BA26" s="156"/>
      <c r="BB26" s="154"/>
      <c r="BC26" s="95"/>
      <c r="BD26" s="95"/>
      <c r="BE26" s="95"/>
      <c r="BF26" s="95"/>
      <c r="BG26" s="95"/>
    </row>
    <row r="27" spans="1:59" x14ac:dyDescent="0.25">
      <c r="A27" s="155" t="s">
        <v>471</v>
      </c>
      <c r="B27" s="154" t="s">
        <v>200</v>
      </c>
      <c r="C27" s="117"/>
      <c r="D27" s="118"/>
      <c r="E27" s="118"/>
      <c r="F27" s="118"/>
      <c r="G27" s="118"/>
      <c r="H27" s="118"/>
      <c r="I27" s="118"/>
      <c r="J27" s="118"/>
      <c r="K27" s="118"/>
      <c r="L27" s="118"/>
      <c r="M27" s="118"/>
      <c r="N27" s="118"/>
      <c r="O27" s="118"/>
      <c r="P27" s="118"/>
      <c r="Q27" s="118"/>
      <c r="R27" s="118"/>
      <c r="S27" s="139"/>
      <c r="T27" s="139"/>
      <c r="U27" s="139"/>
      <c r="V27" s="139"/>
      <c r="W27" s="139"/>
      <c r="X27" s="139"/>
      <c r="Y27" s="139"/>
      <c r="Z27" s="139"/>
      <c r="AA27" s="140"/>
      <c r="AB27" s="140"/>
      <c r="AC27" s="140"/>
      <c r="AD27" s="140"/>
      <c r="AE27" s="140"/>
      <c r="AF27" s="140"/>
      <c r="AG27" s="140"/>
      <c r="AH27" s="140"/>
      <c r="AI27" s="139"/>
      <c r="AJ27" s="139"/>
      <c r="AK27" s="139"/>
      <c r="AL27" s="139"/>
      <c r="AM27" s="139"/>
      <c r="AN27" s="139"/>
      <c r="AO27" s="139"/>
      <c r="AP27" s="139"/>
      <c r="AQ27" s="139"/>
      <c r="AR27" s="139"/>
      <c r="AS27" s="139"/>
      <c r="AT27" s="118"/>
      <c r="AU27" s="118"/>
      <c r="AV27" s="118"/>
      <c r="AW27" s="118"/>
      <c r="AX27" s="118"/>
      <c r="AY27" s="118"/>
      <c r="AZ27" s="118"/>
      <c r="BA27" s="118"/>
      <c r="BB27" s="152"/>
      <c r="BC27" s="95"/>
      <c r="BD27" s="95"/>
      <c r="BE27" s="95"/>
      <c r="BF27" s="95"/>
      <c r="BG27" s="95"/>
    </row>
    <row r="28" spans="1:59" x14ac:dyDescent="0.25">
      <c r="A28" s="122" t="s">
        <v>132</v>
      </c>
      <c r="B28" s="153" t="s">
        <v>134</v>
      </c>
      <c r="C28" s="155"/>
      <c r="D28" s="156"/>
      <c r="E28" s="156"/>
      <c r="F28" s="156"/>
      <c r="G28" s="156"/>
      <c r="H28" s="156"/>
      <c r="I28" s="156"/>
      <c r="J28" s="156"/>
      <c r="K28" s="156"/>
      <c r="L28" s="156"/>
      <c r="M28" s="156"/>
      <c r="N28" s="156"/>
      <c r="O28" s="156"/>
      <c r="P28" s="156"/>
      <c r="Q28" s="156"/>
      <c r="R28" s="156"/>
      <c r="S28" s="156"/>
      <c r="T28" s="142"/>
      <c r="U28" s="142"/>
      <c r="V28" s="142"/>
      <c r="W28" s="142"/>
      <c r="X28" s="142"/>
      <c r="Y28" s="142"/>
      <c r="Z28" s="142"/>
      <c r="AA28" s="142"/>
      <c r="AB28" s="142"/>
      <c r="AC28" s="142"/>
      <c r="AD28" s="142"/>
      <c r="AE28" s="142"/>
      <c r="AF28" s="142"/>
      <c r="AG28" s="142"/>
      <c r="AH28" s="142"/>
      <c r="AI28" s="156"/>
      <c r="AJ28" s="156"/>
      <c r="AK28" s="156"/>
      <c r="AL28" s="156"/>
      <c r="AM28" s="156"/>
      <c r="AN28" s="156"/>
      <c r="AO28" s="156"/>
      <c r="AP28" s="156"/>
      <c r="AQ28" s="156"/>
      <c r="AR28" s="156"/>
      <c r="AS28" s="156"/>
      <c r="AT28" s="156"/>
      <c r="AU28" s="156"/>
      <c r="AV28" s="156"/>
      <c r="AW28" s="156"/>
      <c r="AX28" s="156"/>
      <c r="AY28" s="156"/>
      <c r="AZ28" s="156"/>
      <c r="BA28" s="156"/>
      <c r="BB28" s="154"/>
      <c r="BC28" s="95"/>
      <c r="BD28" s="95"/>
      <c r="BE28" s="95"/>
      <c r="BF28" s="95"/>
      <c r="BG28" s="95"/>
    </row>
    <row r="29" spans="1:59" x14ac:dyDescent="0.25">
      <c r="A29" s="95"/>
      <c r="B29" s="95"/>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95"/>
      <c r="BA29" s="95"/>
      <c r="BB29" s="95"/>
      <c r="BC29" s="95"/>
      <c r="BD29" s="95"/>
      <c r="BE29" s="95"/>
      <c r="BF29" s="95"/>
      <c r="BG29" s="95"/>
    </row>
    <row r="30" spans="1:59" x14ac:dyDescent="0.25">
      <c r="A30" s="95"/>
      <c r="B30" s="95"/>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95"/>
      <c r="BG30" s="95"/>
    </row>
    <row r="31" spans="1:59" x14ac:dyDescent="0.25">
      <c r="A31" s="95"/>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172"/>
      <c r="BE31" s="172"/>
      <c r="BF31" s="95"/>
      <c r="BG31" s="95"/>
    </row>
    <row r="32" spans="1:59" x14ac:dyDescent="0.25">
      <c r="A32" s="95"/>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172"/>
      <c r="BE32" s="172"/>
      <c r="BF32" s="95"/>
      <c r="BG32" s="95"/>
    </row>
    <row r="33" spans="1:54" x14ac:dyDescent="0.25">
      <c r="A33" s="95"/>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row>
    <row r="36" spans="1:54" x14ac:dyDescent="0.25">
      <c r="F36" s="89"/>
    </row>
  </sheetData>
  <mergeCells count="13">
    <mergeCell ref="AT2:AX2"/>
    <mergeCell ref="AY2:BB2"/>
    <mergeCell ref="A1:B2"/>
    <mergeCell ref="C2:F2"/>
    <mergeCell ref="G2:J2"/>
    <mergeCell ref="K2:O2"/>
    <mergeCell ref="AP2:AS2"/>
    <mergeCell ref="P2:S2"/>
    <mergeCell ref="T2:W2"/>
    <mergeCell ref="X2:AB2"/>
    <mergeCell ref="AC2:AF2"/>
    <mergeCell ref="AG2:AK2"/>
    <mergeCell ref="AL2:AO2"/>
  </mergeCells>
  <pageMargins left="0.39370078740157483" right="0.39370078740157483" top="0.78740157480314965" bottom="0.39370078740157483" header="0.31496062992125984" footer="0.31496062992125984"/>
  <pageSetup paperSize="9" scale="64" fitToHeight="0" orientation="landscape" r:id="rId1"/>
  <ignoredErrors>
    <ignoredError sqref="BD6"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UVOD</vt:lpstr>
      <vt:lpstr>pregled izmjena</vt:lpstr>
      <vt:lpstr>svi letovi</vt:lpstr>
      <vt:lpstr>Zagreb</vt:lpstr>
      <vt:lpstr>Split</vt:lpstr>
      <vt:lpstr>Dubrovnik</vt:lpstr>
      <vt:lpstr>Zadar</vt:lpstr>
      <vt:lpstr>Rijeka</vt:lpstr>
      <vt:lpstr>Pula</vt:lpstr>
      <vt:lpstr>Mali Lošinj</vt:lpstr>
      <vt:lpstr>Brač</vt:lpstr>
      <vt:lpstr>Osijek</vt:lpstr>
      <vt:lpstr>zr.luke usporedba</vt:lpstr>
      <vt:lpstr>Austrija</vt:lpstr>
      <vt:lpstr>Belgija</vt:lpstr>
      <vt:lpstr>Češka</vt:lpstr>
      <vt:lpstr>Francuska</vt:lpstr>
      <vt:lpstr>Italija</vt:lpstr>
      <vt:lpstr>Njemačka</vt:lpstr>
      <vt:lpstr>Nizozemska</vt:lpstr>
      <vt:lpstr>Skandinavija</vt:lpstr>
      <vt:lpstr>Poljska</vt:lpstr>
      <vt:lpstr>Rusija</vt:lpstr>
      <vt:lpstr>Slovačka</vt:lpstr>
      <vt:lpstr>Španjolska</vt:lpstr>
      <vt:lpstr>Portugal</vt:lpstr>
      <vt:lpstr>Luksemburg</vt:lpstr>
      <vt:lpstr>Švicarska</vt:lpstr>
      <vt:lpstr>UK</vt:lpstr>
      <vt:lpstr>Irska</vt:lpstr>
      <vt:lpstr>Ukrajina</vt:lpstr>
      <vt:lpstr>Kanada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Saša Popovac</dc:creator>
  <cp:lastModifiedBy>Helena Stanišak</cp:lastModifiedBy>
  <cp:lastPrinted>2017-03-23T10:14:33Z</cp:lastPrinted>
  <dcterms:created xsi:type="dcterms:W3CDTF">2015-03-27T09:04:04Z</dcterms:created>
  <dcterms:modified xsi:type="dcterms:W3CDTF">2017-03-24T10:26:30Z</dcterms:modified>
</cp:coreProperties>
</file>